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4"/>
  <workbookPr filterPrivacy="1" defaultThemeVersion="124226"/>
  <xr:revisionPtr revIDLastSave="0" documentId="13_ncr:1_{8118DCA2-943A-4B4F-9653-CE7CB4507330}" xr6:coauthVersionLast="47" xr6:coauthVersionMax="47" xr10:uidLastSave="{00000000-0000-0000-0000-000000000000}"/>
  <bookViews>
    <workbookView xWindow="0" yWindow="500" windowWidth="38400" windowHeight="19400" xr2:uid="{00000000-000D-0000-FFFF-FFFF00000000}"/>
  </bookViews>
  <sheets>
    <sheet name="Ausfüllhilfe" sheetId="10" r:id="rId1"/>
    <sheet name="Auswertung" sheetId="6" r:id="rId2"/>
    <sheet name="Parameter" sheetId="5" state="hidden" r:id="rId3"/>
    <sheet name="Januar" sheetId="23" r:id="rId4"/>
    <sheet name="Februar" sheetId="11" r:id="rId5"/>
    <sheet name="März" sheetId="13" r:id="rId6"/>
    <sheet name="April" sheetId="14" r:id="rId7"/>
    <sheet name="Mai" sheetId="15" r:id="rId8"/>
    <sheet name="Juni" sheetId="16" r:id="rId9"/>
    <sheet name="Juli" sheetId="17" r:id="rId10"/>
    <sheet name="August" sheetId="18" r:id="rId11"/>
    <sheet name="September" sheetId="19" r:id="rId12"/>
    <sheet name="Oktober" sheetId="20" r:id="rId13"/>
    <sheet name="November" sheetId="21" r:id="rId14"/>
    <sheet name="Dezember" sheetId="22" r:id="rId15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" i="22" l="1"/>
  <c r="K1" i="21"/>
  <c r="K1" i="20"/>
  <c r="K1" i="19"/>
  <c r="K1" i="18"/>
  <c r="K1" i="17"/>
  <c r="K1" i="16"/>
  <c r="K1" i="15"/>
  <c r="K1" i="14"/>
  <c r="K1" i="13"/>
  <c r="K1" i="11"/>
  <c r="K1" i="23"/>
  <c r="S6" i="6"/>
  <c r="S7" i="6"/>
  <c r="S8" i="6"/>
  <c r="S9" i="6"/>
  <c r="S10" i="6"/>
  <c r="S11" i="6"/>
  <c r="S12" i="6"/>
  <c r="S13" i="6"/>
  <c r="S14" i="6"/>
  <c r="S15" i="6"/>
  <c r="S16" i="6"/>
  <c r="S17" i="6"/>
  <c r="U6" i="6"/>
  <c r="U7" i="6"/>
  <c r="U8" i="6"/>
  <c r="U9" i="6"/>
  <c r="U10" i="6"/>
  <c r="U11" i="6"/>
  <c r="U12" i="6"/>
  <c r="U13" i="6"/>
  <c r="U14" i="6"/>
  <c r="U15" i="6"/>
  <c r="U16" i="6"/>
  <c r="U17" i="6"/>
  <c r="U5" i="6"/>
  <c r="S5" i="6"/>
  <c r="O3" i="22"/>
  <c r="O3" i="21"/>
  <c r="O3" i="20"/>
  <c r="O3" i="19"/>
  <c r="O3" i="18"/>
  <c r="O3" i="17"/>
  <c r="O3" i="16"/>
  <c r="O3" i="15"/>
  <c r="O3" i="14"/>
  <c r="O3" i="13"/>
  <c r="O3" i="11"/>
  <c r="N3" i="22"/>
  <c r="N3" i="21"/>
  <c r="N3" i="20"/>
  <c r="N3" i="19"/>
  <c r="N3" i="18"/>
  <c r="N3" i="17"/>
  <c r="N3" i="16"/>
  <c r="N3" i="15"/>
  <c r="N3" i="14"/>
  <c r="N3" i="13"/>
  <c r="N3" i="11"/>
  <c r="Q20" i="6"/>
  <c r="M3" i="22"/>
  <c r="M3" i="21"/>
  <c r="M3" i="20"/>
  <c r="M3" i="19"/>
  <c r="M3" i="18"/>
  <c r="M3" i="17"/>
  <c r="M3" i="16"/>
  <c r="M3" i="15"/>
  <c r="M3" i="14"/>
  <c r="M3" i="13"/>
  <c r="M3" i="11"/>
  <c r="N20" i="6"/>
  <c r="L3" i="22"/>
  <c r="L3" i="21"/>
  <c r="L3" i="20"/>
  <c r="L3" i="19"/>
  <c r="L3" i="18"/>
  <c r="L3" i="17"/>
  <c r="L3" i="16"/>
  <c r="L3" i="15"/>
  <c r="L3" i="14"/>
  <c r="L3" i="13"/>
  <c r="L3" i="11"/>
  <c r="K3" i="22"/>
  <c r="K3" i="21"/>
  <c r="K3" i="20"/>
  <c r="K3" i="19"/>
  <c r="K3" i="18"/>
  <c r="K3" i="17"/>
  <c r="K3" i="16"/>
  <c r="K3" i="15"/>
  <c r="K3" i="14"/>
  <c r="K3" i="13"/>
  <c r="K3" i="11"/>
  <c r="J3" i="22"/>
  <c r="J3" i="21"/>
  <c r="J3" i="20"/>
  <c r="J3" i="19"/>
  <c r="J3" i="18"/>
  <c r="J3" i="17"/>
  <c r="J3" i="16"/>
  <c r="J3" i="15"/>
  <c r="J3" i="14"/>
  <c r="J3" i="13"/>
  <c r="J3" i="11"/>
  <c r="B20" i="6"/>
  <c r="T20" i="6"/>
  <c r="J20" i="6"/>
  <c r="F20" i="6"/>
  <c r="I3" i="22"/>
  <c r="I3" i="21"/>
  <c r="I3" i="20"/>
  <c r="I3" i="19"/>
  <c r="I3" i="18"/>
  <c r="I3" i="17"/>
  <c r="I3" i="16"/>
  <c r="I3" i="15"/>
  <c r="I3" i="14"/>
  <c r="I3" i="13"/>
  <c r="I3" i="11"/>
  <c r="J17" i="6"/>
  <c r="J16" i="6"/>
  <c r="J15" i="6"/>
  <c r="J14" i="6"/>
  <c r="J13" i="6"/>
  <c r="J12" i="6"/>
  <c r="J11" i="6"/>
  <c r="J10" i="6"/>
  <c r="J9" i="6"/>
  <c r="J8" i="6"/>
  <c r="H8" i="6"/>
  <c r="J7" i="6"/>
  <c r="H17" i="6"/>
  <c r="H16" i="6"/>
  <c r="H15" i="6"/>
  <c r="H14" i="6"/>
  <c r="H13" i="6"/>
  <c r="H12" i="6"/>
  <c r="H11" i="6"/>
  <c r="H10" i="6"/>
  <c r="H9" i="6"/>
  <c r="H7" i="6"/>
  <c r="H6" i="6"/>
  <c r="P17" i="6"/>
  <c r="P16" i="6"/>
  <c r="P15" i="6"/>
  <c r="P14" i="6"/>
  <c r="P13" i="6"/>
  <c r="P12" i="6"/>
  <c r="P11" i="6"/>
  <c r="P10" i="6"/>
  <c r="P9" i="6"/>
  <c r="P8" i="6"/>
  <c r="P7" i="6"/>
  <c r="P6" i="6"/>
  <c r="P3" i="22"/>
  <c r="P3" i="21"/>
  <c r="P3" i="20"/>
  <c r="P3" i="19"/>
  <c r="P3" i="18"/>
  <c r="P3" i="17"/>
  <c r="P3" i="16"/>
  <c r="P3" i="15"/>
  <c r="P3" i="14"/>
  <c r="P3" i="13"/>
  <c r="T33" i="6"/>
  <c r="T32" i="6"/>
  <c r="T31" i="6"/>
  <c r="T30" i="6"/>
  <c r="T29" i="6"/>
  <c r="T28" i="6"/>
  <c r="T27" i="6"/>
  <c r="T26" i="6"/>
  <c r="T25" i="6"/>
  <c r="T24" i="6"/>
  <c r="T23" i="6"/>
  <c r="T22" i="6"/>
  <c r="Q33" i="6"/>
  <c r="Q32" i="6"/>
  <c r="Q31" i="6"/>
  <c r="Q30" i="6"/>
  <c r="Q29" i="6"/>
  <c r="Q28" i="6"/>
  <c r="Q27" i="6"/>
  <c r="Q26" i="6"/>
  <c r="Q25" i="6"/>
  <c r="Q24" i="6"/>
  <c r="Q23" i="6"/>
  <c r="Q22" i="6"/>
  <c r="T17" i="6"/>
  <c r="T16" i="6"/>
  <c r="T15" i="6"/>
  <c r="T14" i="6"/>
  <c r="T13" i="6"/>
  <c r="T12" i="6"/>
  <c r="T11" i="6"/>
  <c r="T10" i="6"/>
  <c r="T9" i="6"/>
  <c r="T8" i="6"/>
  <c r="T7" i="6"/>
  <c r="T6" i="6"/>
  <c r="R17" i="6"/>
  <c r="R16" i="6"/>
  <c r="R15" i="6"/>
  <c r="R14" i="6"/>
  <c r="R13" i="6"/>
  <c r="R12" i="6"/>
  <c r="R11" i="6"/>
  <c r="R10" i="6"/>
  <c r="R9" i="6"/>
  <c r="R8" i="6"/>
  <c r="R7" i="6"/>
  <c r="R6" i="6"/>
  <c r="D6" i="6"/>
  <c r="D7" i="6"/>
  <c r="D8" i="6"/>
  <c r="D9" i="6"/>
  <c r="D10" i="6"/>
  <c r="D11" i="6"/>
  <c r="D12" i="6"/>
  <c r="D13" i="6"/>
  <c r="D14" i="6"/>
  <c r="D15" i="6"/>
  <c r="D16" i="6"/>
  <c r="D17" i="6"/>
  <c r="N22" i="6"/>
  <c r="N23" i="6"/>
  <c r="N24" i="6"/>
  <c r="N25" i="6"/>
  <c r="N26" i="6"/>
  <c r="N27" i="6"/>
  <c r="N28" i="6"/>
  <c r="N29" i="6"/>
  <c r="N30" i="6"/>
  <c r="N31" i="6"/>
  <c r="N32" i="6"/>
  <c r="N33" i="6"/>
  <c r="T21" i="6" l="1"/>
  <c r="Q21" i="6"/>
  <c r="N21" i="6"/>
  <c r="R5" i="6"/>
  <c r="T5" i="6"/>
  <c r="A5" i="22"/>
  <c r="A6" i="22" s="1"/>
  <c r="A7" i="22" s="1"/>
  <c r="A8" i="22" s="1"/>
  <c r="A9" i="22" s="1"/>
  <c r="A10" i="22" s="1"/>
  <c r="A11" i="22" s="1"/>
  <c r="A12" i="22" s="1"/>
  <c r="A13" i="22" s="1"/>
  <c r="A14" i="22" s="1"/>
  <c r="A15" i="22" s="1"/>
  <c r="A16" i="22" s="1"/>
  <c r="A17" i="22" s="1"/>
  <c r="A18" i="22" s="1"/>
  <c r="A19" i="22" s="1"/>
  <c r="A20" i="22" s="1"/>
  <c r="A21" i="22" s="1"/>
  <c r="A22" i="22" s="1"/>
  <c r="A23" i="22" s="1"/>
  <c r="A24" i="22" s="1"/>
  <c r="A25" i="22" s="1"/>
  <c r="A26" i="22" s="1"/>
  <c r="A27" i="22" s="1"/>
  <c r="A28" i="22" s="1"/>
  <c r="A29" i="22" s="1"/>
  <c r="A30" i="22" s="1"/>
  <c r="A31" i="22" s="1"/>
  <c r="A32" i="22" s="1"/>
  <c r="A33" i="22" s="1"/>
  <c r="A34" i="22" s="1"/>
  <c r="A35" i="22" s="1"/>
  <c r="A36" i="22" s="1"/>
  <c r="A37" i="22" s="1"/>
  <c r="A38" i="22" s="1"/>
  <c r="A39" i="22" s="1"/>
  <c r="A40" i="22" s="1"/>
  <c r="A41" i="22" s="1"/>
  <c r="A42" i="22" s="1"/>
  <c r="A43" i="22" s="1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87" i="22" s="1"/>
  <c r="A88" i="22" s="1"/>
  <c r="A89" i="22" s="1"/>
  <c r="A90" i="22" s="1"/>
  <c r="A91" i="22" s="1"/>
  <c r="A92" i="22" s="1"/>
  <c r="A93" i="22" s="1"/>
  <c r="A94" i="22" s="1"/>
  <c r="A95" i="22" s="1"/>
  <c r="A96" i="22" s="1"/>
  <c r="A97" i="22" s="1"/>
  <c r="A98" i="22" s="1"/>
  <c r="A99" i="22" s="1"/>
  <c r="A100" i="22" s="1"/>
  <c r="A101" i="22" s="1"/>
  <c r="A102" i="22" s="1"/>
  <c r="A103" i="22" s="1"/>
  <c r="A104" i="22" s="1"/>
  <c r="A105" i="22" s="1"/>
  <c r="A106" i="22" s="1"/>
  <c r="A107" i="22" s="1"/>
  <c r="A108" i="22" s="1"/>
  <c r="A109" i="22" s="1"/>
  <c r="A110" i="22" s="1"/>
  <c r="A111" i="22" s="1"/>
  <c r="A112" i="22" s="1"/>
  <c r="A113" i="22" s="1"/>
  <c r="A114" i="22" s="1"/>
  <c r="A115" i="22" s="1"/>
  <c r="A116" i="22" s="1"/>
  <c r="A117" i="22" s="1"/>
  <c r="A118" i="22" s="1"/>
  <c r="A119" i="22" s="1"/>
  <c r="A120" i="22" s="1"/>
  <c r="A121" i="22" s="1"/>
  <c r="A122" i="22" s="1"/>
  <c r="A123" i="22" s="1"/>
  <c r="A124" i="22" s="1"/>
  <c r="A125" i="22" s="1"/>
  <c r="A126" i="22" s="1"/>
  <c r="A127" i="22" s="1"/>
  <c r="A128" i="22" s="1"/>
  <c r="A129" i="22" s="1"/>
  <c r="A130" i="22" s="1"/>
  <c r="A131" i="22" s="1"/>
  <c r="A132" i="22" s="1"/>
  <c r="A133" i="22" s="1"/>
  <c r="A134" i="22" s="1"/>
  <c r="A135" i="22" s="1"/>
  <c r="A136" i="22" s="1"/>
  <c r="A137" i="22" s="1"/>
  <c r="A138" i="22" s="1"/>
  <c r="A139" i="22" s="1"/>
  <c r="A140" i="22" s="1"/>
  <c r="A141" i="22" s="1"/>
  <c r="A142" i="22" s="1"/>
  <c r="A143" i="22" s="1"/>
  <c r="A144" i="22" s="1"/>
  <c r="A145" i="22" s="1"/>
  <c r="A146" i="22" s="1"/>
  <c r="A147" i="22" s="1"/>
  <c r="A148" i="22" s="1"/>
  <c r="A149" i="22" s="1"/>
  <c r="A150" i="22" s="1"/>
  <c r="A151" i="22" s="1"/>
  <c r="A152" i="22" s="1"/>
  <c r="A153" i="22" s="1"/>
  <c r="A154" i="22" s="1"/>
  <c r="A155" i="22" s="1"/>
  <c r="A156" i="22" s="1"/>
  <c r="A157" i="22" s="1"/>
  <c r="A158" i="22" s="1"/>
  <c r="A159" i="22" s="1"/>
  <c r="A160" i="22" s="1"/>
  <c r="A161" i="22" s="1"/>
  <c r="A162" i="22" s="1"/>
  <c r="A163" i="22" s="1"/>
  <c r="A164" i="22" s="1"/>
  <c r="A165" i="22" s="1"/>
  <c r="A166" i="22" s="1"/>
  <c r="A167" i="22" s="1"/>
  <c r="A168" i="22" s="1"/>
  <c r="A169" i="22" s="1"/>
  <c r="A170" i="22" s="1"/>
  <c r="A171" i="22" s="1"/>
  <c r="A172" i="22" s="1"/>
  <c r="A173" i="22" s="1"/>
  <c r="A174" i="22" s="1"/>
  <c r="A175" i="22" s="1"/>
  <c r="A176" i="22" s="1"/>
  <c r="A177" i="22" s="1"/>
  <c r="A178" i="22" s="1"/>
  <c r="A179" i="22" s="1"/>
  <c r="A180" i="22" s="1"/>
  <c r="A181" i="22" s="1"/>
  <c r="A182" i="22" s="1"/>
  <c r="A183" i="22" s="1"/>
  <c r="A184" i="22" s="1"/>
  <c r="A185" i="22" s="1"/>
  <c r="A186" i="22" s="1"/>
  <c r="A187" i="22" s="1"/>
  <c r="A188" i="22" s="1"/>
  <c r="A189" i="22" s="1"/>
  <c r="A190" i="22" s="1"/>
  <c r="A191" i="22" s="1"/>
  <c r="A192" i="22" s="1"/>
  <c r="A193" i="22" s="1"/>
  <c r="A194" i="22" s="1"/>
  <c r="A195" i="22" s="1"/>
  <c r="A196" i="22" s="1"/>
  <c r="A197" i="22" s="1"/>
  <c r="A198" i="22" s="1"/>
  <c r="A199" i="22" s="1"/>
  <c r="A200" i="22" s="1"/>
  <c r="A201" i="22" s="1"/>
  <c r="A202" i="22" s="1"/>
  <c r="A203" i="22" s="1"/>
  <c r="A204" i="22" s="1"/>
  <c r="A205" i="22" s="1"/>
  <c r="A206" i="22" s="1"/>
  <c r="A207" i="22" s="1"/>
  <c r="A208" i="22" s="1"/>
  <c r="A209" i="22" s="1"/>
  <c r="A210" i="22" s="1"/>
  <c r="A211" i="22" s="1"/>
  <c r="A212" i="22" s="1"/>
  <c r="A213" i="22" s="1"/>
  <c r="A214" i="22" s="1"/>
  <c r="A215" i="22" s="1"/>
  <c r="A216" i="22" s="1"/>
  <c r="A217" i="22" s="1"/>
  <c r="A218" i="22" s="1"/>
  <c r="A219" i="22" s="1"/>
  <c r="A220" i="22" s="1"/>
  <c r="A221" i="22" s="1"/>
  <c r="A222" i="22" s="1"/>
  <c r="A223" i="22" s="1"/>
  <c r="A224" i="22" s="1"/>
  <c r="A225" i="22" s="1"/>
  <c r="A226" i="22" s="1"/>
  <c r="A227" i="22" s="1"/>
  <c r="A228" i="22" s="1"/>
  <c r="A229" i="22" s="1"/>
  <c r="A230" i="22" s="1"/>
  <c r="A231" i="22" s="1"/>
  <c r="A232" i="22" s="1"/>
  <c r="A233" i="22" s="1"/>
  <c r="A234" i="22" s="1"/>
  <c r="A235" i="22" s="1"/>
  <c r="A236" i="22" s="1"/>
  <c r="A237" i="22" s="1"/>
  <c r="A238" i="22" s="1"/>
  <c r="A239" i="22" s="1"/>
  <c r="A240" i="22" s="1"/>
  <c r="A241" i="22" s="1"/>
  <c r="A242" i="22" s="1"/>
  <c r="A243" i="22" s="1"/>
  <c r="A244" i="22" s="1"/>
  <c r="A245" i="22" s="1"/>
  <c r="A246" i="22" s="1"/>
  <c r="A247" i="22" s="1"/>
  <c r="A248" i="22" s="1"/>
  <c r="A249" i="22" s="1"/>
  <c r="A250" i="22" s="1"/>
  <c r="A251" i="22" s="1"/>
  <c r="A252" i="22" s="1"/>
  <c r="A253" i="22" s="1"/>
  <c r="A254" i="22" s="1"/>
  <c r="A255" i="22" s="1"/>
  <c r="A256" i="22" s="1"/>
  <c r="A257" i="22" s="1"/>
  <c r="A258" i="22" s="1"/>
  <c r="A259" i="22" s="1"/>
  <c r="A260" i="22" s="1"/>
  <c r="A261" i="22" s="1"/>
  <c r="A262" i="22" s="1"/>
  <c r="A263" i="22" s="1"/>
  <c r="A264" i="22" s="1"/>
  <c r="A265" i="22" s="1"/>
  <c r="A266" i="22" s="1"/>
  <c r="A267" i="22" s="1"/>
  <c r="A268" i="22" s="1"/>
  <c r="A269" i="22" s="1"/>
  <c r="A270" i="22" s="1"/>
  <c r="A271" i="22" s="1"/>
  <c r="A272" i="22" s="1"/>
  <c r="A273" i="22" s="1"/>
  <c r="A274" i="22" s="1"/>
  <c r="A275" i="22" s="1"/>
  <c r="A276" i="22" s="1"/>
  <c r="A277" i="22" s="1"/>
  <c r="A278" i="22" s="1"/>
  <c r="A279" i="22" s="1"/>
  <c r="A280" i="22" s="1"/>
  <c r="A281" i="22" s="1"/>
  <c r="A282" i="22" s="1"/>
  <c r="A283" i="22" s="1"/>
  <c r="A284" i="22" s="1"/>
  <c r="A285" i="22" s="1"/>
  <c r="A286" i="22" s="1"/>
  <c r="A287" i="22" s="1"/>
  <c r="A288" i="22" s="1"/>
  <c r="A289" i="22" s="1"/>
  <c r="A290" i="22" s="1"/>
  <c r="A291" i="22" s="1"/>
  <c r="A292" i="22" s="1"/>
  <c r="A293" i="22" s="1"/>
  <c r="A294" i="22" s="1"/>
  <c r="A295" i="22" s="1"/>
  <c r="A296" i="22" s="1"/>
  <c r="A297" i="22" s="1"/>
  <c r="A298" i="22" s="1"/>
  <c r="A299" i="22" s="1"/>
  <c r="A300" i="22" s="1"/>
  <c r="A301" i="22" s="1"/>
  <c r="A302" i="22" s="1"/>
  <c r="A303" i="22" s="1"/>
  <c r="A304" i="22" s="1"/>
  <c r="A305" i="22" s="1"/>
  <c r="A306" i="22" s="1"/>
  <c r="A307" i="22" s="1"/>
  <c r="A308" i="22" s="1"/>
  <c r="A309" i="22" s="1"/>
  <c r="A310" i="22" s="1"/>
  <c r="A311" i="22" s="1"/>
  <c r="A312" i="22" s="1"/>
  <c r="A313" i="22" s="1"/>
  <c r="A314" i="22" s="1"/>
  <c r="A315" i="22" s="1"/>
  <c r="A316" i="22" s="1"/>
  <c r="A317" i="22" s="1"/>
  <c r="A318" i="22" s="1"/>
  <c r="A319" i="22" s="1"/>
  <c r="A320" i="22" s="1"/>
  <c r="A321" i="22" s="1"/>
  <c r="A322" i="22" s="1"/>
  <c r="A323" i="22" s="1"/>
  <c r="A324" i="22" s="1"/>
  <c r="A325" i="22" s="1"/>
  <c r="A326" i="22" s="1"/>
  <c r="A327" i="22" s="1"/>
  <c r="A328" i="22" s="1"/>
  <c r="A329" i="22" s="1"/>
  <c r="A330" i="22" s="1"/>
  <c r="A331" i="22" s="1"/>
  <c r="A332" i="22" s="1"/>
  <c r="A333" i="22" s="1"/>
  <c r="A334" i="22" s="1"/>
  <c r="A335" i="22" s="1"/>
  <c r="A336" i="22" s="1"/>
  <c r="A337" i="22" s="1"/>
  <c r="A338" i="22" s="1"/>
  <c r="A339" i="22" s="1"/>
  <c r="A340" i="22" s="1"/>
  <c r="A341" i="22" s="1"/>
  <c r="A342" i="22" s="1"/>
  <c r="A343" i="22" s="1"/>
  <c r="A344" i="22" s="1"/>
  <c r="A345" i="22" s="1"/>
  <c r="A346" i="22" s="1"/>
  <c r="A347" i="22" s="1"/>
  <c r="A348" i="22" s="1"/>
  <c r="A349" i="22" s="1"/>
  <c r="A350" i="22" s="1"/>
  <c r="A351" i="22" s="1"/>
  <c r="A352" i="22" s="1"/>
  <c r="A353" i="22" s="1"/>
  <c r="A354" i="22" s="1"/>
  <c r="A355" i="22" s="1"/>
  <c r="A356" i="22" s="1"/>
  <c r="A357" i="22" s="1"/>
  <c r="A358" i="22" s="1"/>
  <c r="A359" i="22" s="1"/>
  <c r="A360" i="22" s="1"/>
  <c r="A361" i="22" s="1"/>
  <c r="A362" i="22" s="1"/>
  <c r="A363" i="22" s="1"/>
  <c r="A364" i="22" s="1"/>
  <c r="A365" i="22" s="1"/>
  <c r="A366" i="22" s="1"/>
  <c r="A367" i="22" s="1"/>
  <c r="A368" i="22" s="1"/>
  <c r="A369" i="22" s="1"/>
  <c r="A370" i="22" s="1"/>
  <c r="A371" i="22" s="1"/>
  <c r="A372" i="22" s="1"/>
  <c r="A373" i="22" s="1"/>
  <c r="A374" i="22" s="1"/>
  <c r="A375" i="22" s="1"/>
  <c r="A376" i="22" s="1"/>
  <c r="A377" i="22" s="1"/>
  <c r="A378" i="22" s="1"/>
  <c r="A379" i="22" s="1"/>
  <c r="A380" i="22" s="1"/>
  <c r="A381" i="22" s="1"/>
  <c r="A382" i="22" s="1"/>
  <c r="A383" i="22" s="1"/>
  <c r="A384" i="22" s="1"/>
  <c r="A385" i="22" s="1"/>
  <c r="A386" i="22" s="1"/>
  <c r="A387" i="22" s="1"/>
  <c r="A388" i="22" s="1"/>
  <c r="A389" i="22" s="1"/>
  <c r="A390" i="22" s="1"/>
  <c r="A391" i="22" s="1"/>
  <c r="A392" i="22" s="1"/>
  <c r="A393" i="22" s="1"/>
  <c r="A394" i="22" s="1"/>
  <c r="A395" i="22" s="1"/>
  <c r="A396" i="22" s="1"/>
  <c r="A397" i="22" s="1"/>
  <c r="A398" i="22" s="1"/>
  <c r="A399" i="22" s="1"/>
  <c r="A400" i="22" s="1"/>
  <c r="A401" i="22" s="1"/>
  <c r="A402" i="22" s="1"/>
  <c r="A403" i="22" s="1"/>
  <c r="A404" i="22" s="1"/>
  <c r="A405" i="22" s="1"/>
  <c r="A406" i="22" s="1"/>
  <c r="A407" i="22" s="1"/>
  <c r="A408" i="22" s="1"/>
  <c r="A409" i="22" s="1"/>
  <c r="A410" i="22" s="1"/>
  <c r="A411" i="22" s="1"/>
  <c r="A412" i="22" s="1"/>
  <c r="A413" i="22" s="1"/>
  <c r="A414" i="22" s="1"/>
  <c r="A415" i="22" s="1"/>
  <c r="A416" i="22" s="1"/>
  <c r="A417" i="22" s="1"/>
  <c r="A418" i="22" s="1"/>
  <c r="A419" i="22" s="1"/>
  <c r="A420" i="22" s="1"/>
  <c r="A421" i="22" s="1"/>
  <c r="A422" i="22" s="1"/>
  <c r="A423" i="22" s="1"/>
  <c r="A424" i="22" s="1"/>
  <c r="A425" i="22" s="1"/>
  <c r="A426" i="22" s="1"/>
  <c r="A427" i="22" s="1"/>
  <c r="A428" i="22" s="1"/>
  <c r="A429" i="22" s="1"/>
  <c r="A430" i="22" s="1"/>
  <c r="A431" i="22" s="1"/>
  <c r="A432" i="22" s="1"/>
  <c r="A433" i="22" s="1"/>
  <c r="A434" i="22" s="1"/>
  <c r="A435" i="22" s="1"/>
  <c r="A436" i="22" s="1"/>
  <c r="A437" i="22" s="1"/>
  <c r="A438" i="22" s="1"/>
  <c r="A439" i="22" s="1"/>
  <c r="A440" i="22" s="1"/>
  <c r="A441" i="22" s="1"/>
  <c r="A442" i="22" s="1"/>
  <c r="A443" i="22" s="1"/>
  <c r="A444" i="22" s="1"/>
  <c r="A445" i="22" s="1"/>
  <c r="A446" i="22" s="1"/>
  <c r="A447" i="22" s="1"/>
  <c r="A448" i="22" s="1"/>
  <c r="A449" i="22" s="1"/>
  <c r="A450" i="22" s="1"/>
  <c r="A451" i="22" s="1"/>
  <c r="A452" i="22" s="1"/>
  <c r="A453" i="22" s="1"/>
  <c r="A454" i="22" s="1"/>
  <c r="A455" i="22" s="1"/>
  <c r="A456" i="22" s="1"/>
  <c r="A457" i="22" s="1"/>
  <c r="A458" i="22" s="1"/>
  <c r="A459" i="22" s="1"/>
  <c r="A460" i="22" s="1"/>
  <c r="A461" i="22" s="1"/>
  <c r="A462" i="22" s="1"/>
  <c r="A463" i="22" s="1"/>
  <c r="A464" i="22" s="1"/>
  <c r="A465" i="22" s="1"/>
  <c r="A466" i="22" s="1"/>
  <c r="A467" i="22" s="1"/>
  <c r="A468" i="22" s="1"/>
  <c r="A469" i="22" s="1"/>
  <c r="A470" i="22" s="1"/>
  <c r="A471" i="22" s="1"/>
  <c r="A472" i="22" s="1"/>
  <c r="A473" i="22" s="1"/>
  <c r="A474" i="22" s="1"/>
  <c r="A475" i="22" s="1"/>
  <c r="A476" i="22" s="1"/>
  <c r="A477" i="22" s="1"/>
  <c r="A478" i="22" s="1"/>
  <c r="A479" i="22" s="1"/>
  <c r="A480" i="22" s="1"/>
  <c r="A481" i="22" s="1"/>
  <c r="A482" i="22" s="1"/>
  <c r="A483" i="22" s="1"/>
  <c r="A484" i="22" s="1"/>
  <c r="A485" i="22" s="1"/>
  <c r="A486" i="22" s="1"/>
  <c r="A487" i="22" s="1"/>
  <c r="A488" i="22" s="1"/>
  <c r="A489" i="22" s="1"/>
  <c r="A490" i="22" s="1"/>
  <c r="A491" i="22" s="1"/>
  <c r="A492" i="22" s="1"/>
  <c r="A493" i="22" s="1"/>
  <c r="A494" i="22" s="1"/>
  <c r="A495" i="22" s="1"/>
  <c r="A496" i="22" s="1"/>
  <c r="A497" i="22" s="1"/>
  <c r="A498" i="22" s="1"/>
  <c r="A499" i="22" s="1"/>
  <c r="A500" i="22" s="1"/>
  <c r="A501" i="22" s="1"/>
  <c r="A502" i="22" s="1"/>
  <c r="A503" i="22" s="1"/>
  <c r="A504" i="22" s="1"/>
  <c r="A505" i="22" s="1"/>
  <c r="A506" i="22" s="1"/>
  <c r="A507" i="22" s="1"/>
  <c r="A508" i="22" s="1"/>
  <c r="A509" i="22" s="1"/>
  <c r="A510" i="22" s="1"/>
  <c r="A511" i="22" s="1"/>
  <c r="A512" i="22" s="1"/>
  <c r="A513" i="22" s="1"/>
  <c r="A514" i="22" s="1"/>
  <c r="A515" i="22" s="1"/>
  <c r="A516" i="22" s="1"/>
  <c r="A517" i="22" s="1"/>
  <c r="A518" i="22" s="1"/>
  <c r="A519" i="22" s="1"/>
  <c r="A520" i="22" s="1"/>
  <c r="A521" i="22" s="1"/>
  <c r="A522" i="22" s="1"/>
  <c r="A523" i="22" s="1"/>
  <c r="A524" i="22" s="1"/>
  <c r="A525" i="22" s="1"/>
  <c r="A526" i="22" s="1"/>
  <c r="A527" i="22" s="1"/>
  <c r="A528" i="22" s="1"/>
  <c r="A529" i="22" s="1"/>
  <c r="A530" i="22" s="1"/>
  <c r="A531" i="22" s="1"/>
  <c r="A532" i="22" s="1"/>
  <c r="A533" i="22" s="1"/>
  <c r="A534" i="22" s="1"/>
  <c r="A535" i="22" s="1"/>
  <c r="A536" i="22" s="1"/>
  <c r="A537" i="22" s="1"/>
  <c r="A538" i="22" s="1"/>
  <c r="A539" i="22" s="1"/>
  <c r="A540" i="22" s="1"/>
  <c r="A541" i="22" s="1"/>
  <c r="A542" i="22" s="1"/>
  <c r="A543" i="22" s="1"/>
  <c r="A544" i="22" s="1"/>
  <c r="A545" i="22" s="1"/>
  <c r="A546" i="22" s="1"/>
  <c r="A547" i="22" s="1"/>
  <c r="A548" i="22" s="1"/>
  <c r="A549" i="22" s="1"/>
  <c r="A550" i="22" s="1"/>
  <c r="A551" i="22" s="1"/>
  <c r="A552" i="22" s="1"/>
  <c r="A553" i="22" s="1"/>
  <c r="A554" i="22" s="1"/>
  <c r="A555" i="22" s="1"/>
  <c r="A556" i="22" s="1"/>
  <c r="A557" i="22" s="1"/>
  <c r="A558" i="22" s="1"/>
  <c r="A559" i="22" s="1"/>
  <c r="A560" i="22" s="1"/>
  <c r="A561" i="22" s="1"/>
  <c r="A562" i="22" s="1"/>
  <c r="A563" i="22" s="1"/>
  <c r="A564" i="22" s="1"/>
  <c r="A565" i="22" s="1"/>
  <c r="A566" i="22" s="1"/>
  <c r="A567" i="22" s="1"/>
  <c r="A568" i="22" s="1"/>
  <c r="A569" i="22" s="1"/>
  <c r="A570" i="22" s="1"/>
  <c r="A571" i="22" s="1"/>
  <c r="A572" i="22" s="1"/>
  <c r="A573" i="22" s="1"/>
  <c r="A574" i="22" s="1"/>
  <c r="A575" i="22" s="1"/>
  <c r="A576" i="22" s="1"/>
  <c r="A577" i="22" s="1"/>
  <c r="A578" i="22" s="1"/>
  <c r="A579" i="22" s="1"/>
  <c r="A580" i="22" s="1"/>
  <c r="A581" i="22" s="1"/>
  <c r="A582" i="22" s="1"/>
  <c r="A583" i="22" s="1"/>
  <c r="A584" i="22" s="1"/>
  <c r="A585" i="22" s="1"/>
  <c r="A586" i="22" s="1"/>
  <c r="A587" i="22" s="1"/>
  <c r="A588" i="22" s="1"/>
  <c r="A589" i="22" s="1"/>
  <c r="A590" i="22" s="1"/>
  <c r="A591" i="22" s="1"/>
  <c r="A592" i="22" s="1"/>
  <c r="A593" i="22" s="1"/>
  <c r="A594" i="22" s="1"/>
  <c r="A595" i="22" s="1"/>
  <c r="A596" i="22" s="1"/>
  <c r="A597" i="22" s="1"/>
  <c r="A598" i="22" s="1"/>
  <c r="A599" i="22" s="1"/>
  <c r="A600" i="22" s="1"/>
  <c r="A601" i="22" s="1"/>
  <c r="A602" i="22" s="1"/>
  <c r="A603" i="22" s="1"/>
  <c r="A604" i="22" s="1"/>
  <c r="A605" i="22" s="1"/>
  <c r="A606" i="22" s="1"/>
  <c r="A607" i="22" s="1"/>
  <c r="A608" i="22" s="1"/>
  <c r="A609" i="22" s="1"/>
  <c r="A610" i="22" s="1"/>
  <c r="A611" i="22" s="1"/>
  <c r="A612" i="22" s="1"/>
  <c r="A613" i="22" s="1"/>
  <c r="A614" i="22" s="1"/>
  <c r="A615" i="22" s="1"/>
  <c r="A616" i="22" s="1"/>
  <c r="A617" i="22" s="1"/>
  <c r="A618" i="22" s="1"/>
  <c r="A619" i="22" s="1"/>
  <c r="A620" i="22" s="1"/>
  <c r="A621" i="22" s="1"/>
  <c r="A622" i="22" s="1"/>
  <c r="A623" i="22" s="1"/>
  <c r="A624" i="22" s="1"/>
  <c r="A625" i="22" s="1"/>
  <c r="A626" i="22" s="1"/>
  <c r="A627" i="22" s="1"/>
  <c r="A628" i="22" s="1"/>
  <c r="A629" i="22" s="1"/>
  <c r="A630" i="22" s="1"/>
  <c r="A631" i="22" s="1"/>
  <c r="A632" i="22" s="1"/>
  <c r="A633" i="22" s="1"/>
  <c r="A634" i="22" s="1"/>
  <c r="A635" i="22" s="1"/>
  <c r="A636" i="22" s="1"/>
  <c r="A637" i="22" s="1"/>
  <c r="A638" i="22" s="1"/>
  <c r="A639" i="22" s="1"/>
  <c r="A640" i="22" s="1"/>
  <c r="A641" i="22" s="1"/>
  <c r="A642" i="22" s="1"/>
  <c r="A643" i="22" s="1"/>
  <c r="A644" i="22" s="1"/>
  <c r="A645" i="22" s="1"/>
  <c r="A646" i="22" s="1"/>
  <c r="A647" i="22" s="1"/>
  <c r="A648" i="22" s="1"/>
  <c r="A649" i="22" s="1"/>
  <c r="A650" i="22" s="1"/>
  <c r="A651" i="22" s="1"/>
  <c r="A652" i="22" s="1"/>
  <c r="A653" i="22" s="1"/>
  <c r="A654" i="22" s="1"/>
  <c r="A655" i="22" s="1"/>
  <c r="A656" i="22" s="1"/>
  <c r="A657" i="22" s="1"/>
  <c r="A658" i="22" s="1"/>
  <c r="A659" i="22" s="1"/>
  <c r="A660" i="22" s="1"/>
  <c r="A661" i="22" s="1"/>
  <c r="A662" i="22" s="1"/>
  <c r="A663" i="22" s="1"/>
  <c r="A664" i="22" s="1"/>
  <c r="A665" i="22" s="1"/>
  <c r="A666" i="22" s="1"/>
  <c r="A667" i="22" s="1"/>
  <c r="A668" i="22" s="1"/>
  <c r="A669" i="22" s="1"/>
  <c r="A670" i="22" s="1"/>
  <c r="A671" i="22" s="1"/>
  <c r="A672" i="22" s="1"/>
  <c r="A673" i="22" s="1"/>
  <c r="A674" i="22" s="1"/>
  <c r="A675" i="22" s="1"/>
  <c r="A676" i="22" s="1"/>
  <c r="A677" i="22" s="1"/>
  <c r="A678" i="22" s="1"/>
  <c r="A679" i="22" s="1"/>
  <c r="A680" i="22" s="1"/>
  <c r="A681" i="22" s="1"/>
  <c r="A682" i="22" s="1"/>
  <c r="A683" i="22" s="1"/>
  <c r="A684" i="22" s="1"/>
  <c r="A685" i="22" s="1"/>
  <c r="A686" i="22" s="1"/>
  <c r="A687" i="22" s="1"/>
  <c r="A688" i="22" s="1"/>
  <c r="A689" i="22" s="1"/>
  <c r="A690" i="22" s="1"/>
  <c r="A691" i="22" s="1"/>
  <c r="A692" i="22" s="1"/>
  <c r="A693" i="22" s="1"/>
  <c r="A694" i="22" s="1"/>
  <c r="A695" i="22" s="1"/>
  <c r="A696" i="22" s="1"/>
  <c r="A697" i="22" s="1"/>
  <c r="A698" i="22" s="1"/>
  <c r="A699" i="22" s="1"/>
  <c r="A700" i="22" s="1"/>
  <c r="A701" i="22" s="1"/>
  <c r="A702" i="22" s="1"/>
  <c r="A703" i="22" s="1"/>
  <c r="A704" i="22" s="1"/>
  <c r="A705" i="22" s="1"/>
  <c r="A706" i="22" s="1"/>
  <c r="A707" i="22" s="1"/>
  <c r="A708" i="22" s="1"/>
  <c r="A709" i="22" s="1"/>
  <c r="A710" i="22" s="1"/>
  <c r="A711" i="22" s="1"/>
  <c r="A712" i="22" s="1"/>
  <c r="A713" i="22" s="1"/>
  <c r="A714" i="22" s="1"/>
  <c r="A715" i="22" s="1"/>
  <c r="A716" i="22" s="1"/>
  <c r="A717" i="22" s="1"/>
  <c r="A718" i="22" s="1"/>
  <c r="A719" i="22" s="1"/>
  <c r="A720" i="22" s="1"/>
  <c r="A721" i="22" s="1"/>
  <c r="A722" i="22" s="1"/>
  <c r="A723" i="22" s="1"/>
  <c r="A724" i="22" s="1"/>
  <c r="A725" i="22" s="1"/>
  <c r="A726" i="22" s="1"/>
  <c r="A727" i="22" s="1"/>
  <c r="A728" i="22" s="1"/>
  <c r="A729" i="22" s="1"/>
  <c r="A730" i="22" s="1"/>
  <c r="A731" i="22" s="1"/>
  <c r="A732" i="22" s="1"/>
  <c r="A733" i="22" s="1"/>
  <c r="A734" i="22" s="1"/>
  <c r="A735" i="22" s="1"/>
  <c r="A736" i="22" s="1"/>
  <c r="A737" i="22" s="1"/>
  <c r="A738" i="22" s="1"/>
  <c r="A739" i="22" s="1"/>
  <c r="A740" i="22" s="1"/>
  <c r="A741" i="22" s="1"/>
  <c r="A742" i="22" s="1"/>
  <c r="A743" i="22" s="1"/>
  <c r="A744" i="22" s="1"/>
  <c r="A745" i="22" s="1"/>
  <c r="A746" i="22" s="1"/>
  <c r="A747" i="22" s="1"/>
  <c r="A748" i="22" s="1"/>
  <c r="A749" i="22" s="1"/>
  <c r="A750" i="22" s="1"/>
  <c r="A751" i="22" s="1"/>
  <c r="A752" i="22" s="1"/>
  <c r="A753" i="22" s="1"/>
  <c r="A754" i="22" s="1"/>
  <c r="A755" i="22" s="1"/>
  <c r="A756" i="22" s="1"/>
  <c r="A757" i="22" s="1"/>
  <c r="A758" i="22" s="1"/>
  <c r="A759" i="22" s="1"/>
  <c r="A760" i="22" s="1"/>
  <c r="A761" i="22" s="1"/>
  <c r="A762" i="22" s="1"/>
  <c r="A763" i="22" s="1"/>
  <c r="A764" i="22" s="1"/>
  <c r="A765" i="22" s="1"/>
  <c r="A766" i="22" s="1"/>
  <c r="A767" i="22" s="1"/>
  <c r="A768" i="22" s="1"/>
  <c r="A769" i="22" s="1"/>
  <c r="A770" i="22" s="1"/>
  <c r="A771" i="22" s="1"/>
  <c r="A772" i="22" s="1"/>
  <c r="A773" i="22" s="1"/>
  <c r="A774" i="22" s="1"/>
  <c r="A775" i="22" s="1"/>
  <c r="A776" i="22" s="1"/>
  <c r="A777" i="22" s="1"/>
  <c r="A778" i="22" s="1"/>
  <c r="A779" i="22" s="1"/>
  <c r="A780" i="22" s="1"/>
  <c r="A781" i="22" s="1"/>
  <c r="A782" i="22" s="1"/>
  <c r="A783" i="22" s="1"/>
  <c r="A784" i="22" s="1"/>
  <c r="A785" i="22" s="1"/>
  <c r="A786" i="22" s="1"/>
  <c r="A787" i="22" s="1"/>
  <c r="A788" i="22" s="1"/>
  <c r="A789" i="22" s="1"/>
  <c r="A790" i="22" s="1"/>
  <c r="A791" i="22" s="1"/>
  <c r="A792" i="22" s="1"/>
  <c r="A793" i="22" s="1"/>
  <c r="A794" i="22" s="1"/>
  <c r="A795" i="22" s="1"/>
  <c r="A796" i="22" s="1"/>
  <c r="A797" i="22" s="1"/>
  <c r="A798" i="22" s="1"/>
  <c r="A799" i="22" s="1"/>
  <c r="A800" i="22" s="1"/>
  <c r="A801" i="22" s="1"/>
  <c r="A802" i="22" s="1"/>
  <c r="A803" i="22" s="1"/>
  <c r="A804" i="22" s="1"/>
  <c r="A805" i="22" s="1"/>
  <c r="A806" i="22" s="1"/>
  <c r="A807" i="22" s="1"/>
  <c r="A808" i="22" s="1"/>
  <c r="A809" i="22" s="1"/>
  <c r="A810" i="22" s="1"/>
  <c r="A811" i="22" s="1"/>
  <c r="A812" i="22" s="1"/>
  <c r="A813" i="22" s="1"/>
  <c r="A814" i="22" s="1"/>
  <c r="A815" i="22" s="1"/>
  <c r="A816" i="22" s="1"/>
  <c r="A817" i="22" s="1"/>
  <c r="A818" i="22" s="1"/>
  <c r="A819" i="22" s="1"/>
  <c r="A820" i="22" s="1"/>
  <c r="A821" i="22" s="1"/>
  <c r="A822" i="22" s="1"/>
  <c r="A823" i="22" s="1"/>
  <c r="A824" i="22" s="1"/>
  <c r="A825" i="22" s="1"/>
  <c r="A826" i="22" s="1"/>
  <c r="A827" i="22" s="1"/>
  <c r="A828" i="22" s="1"/>
  <c r="A829" i="22" s="1"/>
  <c r="A830" i="22" s="1"/>
  <c r="A831" i="22" s="1"/>
  <c r="A832" i="22" s="1"/>
  <c r="A833" i="22" s="1"/>
  <c r="A834" i="22" s="1"/>
  <c r="A835" i="22" s="1"/>
  <c r="A836" i="22" s="1"/>
  <c r="A837" i="22" s="1"/>
  <c r="A838" i="22" s="1"/>
  <c r="A839" i="22" s="1"/>
  <c r="A840" i="22" s="1"/>
  <c r="A841" i="22" s="1"/>
  <c r="A842" i="22" s="1"/>
  <c r="A843" i="22" s="1"/>
  <c r="A844" i="22" s="1"/>
  <c r="A845" i="22" s="1"/>
  <c r="A846" i="22" s="1"/>
  <c r="A847" i="22" s="1"/>
  <c r="A848" i="22" s="1"/>
  <c r="A849" i="22" s="1"/>
  <c r="A850" i="22" s="1"/>
  <c r="A851" i="22" s="1"/>
  <c r="A852" i="22" s="1"/>
  <c r="A853" i="22" s="1"/>
  <c r="A854" i="22" s="1"/>
  <c r="A855" i="22" s="1"/>
  <c r="A856" i="22" s="1"/>
  <c r="A857" i="22" s="1"/>
  <c r="A858" i="22" s="1"/>
  <c r="A859" i="22" s="1"/>
  <c r="A860" i="22" s="1"/>
  <c r="A861" i="22" s="1"/>
  <c r="A862" i="22" s="1"/>
  <c r="A863" i="22" s="1"/>
  <c r="A864" i="22" s="1"/>
  <c r="A865" i="22" s="1"/>
  <c r="A866" i="22" s="1"/>
  <c r="A867" i="22" s="1"/>
  <c r="A868" i="22" s="1"/>
  <c r="A869" i="22" s="1"/>
  <c r="A870" i="22" s="1"/>
  <c r="A871" i="22" s="1"/>
  <c r="A872" i="22" s="1"/>
  <c r="A873" i="22" s="1"/>
  <c r="A874" i="22" s="1"/>
  <c r="A875" i="22" s="1"/>
  <c r="A876" i="22" s="1"/>
  <c r="A877" i="22" s="1"/>
  <c r="A878" i="22" s="1"/>
  <c r="A879" i="22" s="1"/>
  <c r="A880" i="22" s="1"/>
  <c r="A881" i="22" s="1"/>
  <c r="A882" i="22" s="1"/>
  <c r="A883" i="22" s="1"/>
  <c r="A884" i="22" s="1"/>
  <c r="A885" i="22" s="1"/>
  <c r="A886" i="22" s="1"/>
  <c r="A887" i="22" s="1"/>
  <c r="A888" i="22" s="1"/>
  <c r="A889" i="22" s="1"/>
  <c r="A890" i="22" s="1"/>
  <c r="A891" i="22" s="1"/>
  <c r="A892" i="22" s="1"/>
  <c r="A893" i="22" s="1"/>
  <c r="A894" i="22" s="1"/>
  <c r="A895" i="22" s="1"/>
  <c r="A896" i="22" s="1"/>
  <c r="A897" i="22" s="1"/>
  <c r="A898" i="22" s="1"/>
  <c r="A899" i="22" s="1"/>
  <c r="A900" i="22" s="1"/>
  <c r="A901" i="22" s="1"/>
  <c r="A902" i="22" s="1"/>
  <c r="A903" i="22" s="1"/>
  <c r="A904" i="22" s="1"/>
  <c r="A905" i="22" s="1"/>
  <c r="A906" i="22" s="1"/>
  <c r="A907" i="22" s="1"/>
  <c r="A908" i="22" s="1"/>
  <c r="A909" i="22" s="1"/>
  <c r="A910" i="22" s="1"/>
  <c r="A911" i="22" s="1"/>
  <c r="A912" i="22" s="1"/>
  <c r="A913" i="22" s="1"/>
  <c r="A914" i="22" s="1"/>
  <c r="A915" i="22" s="1"/>
  <c r="A916" i="22" s="1"/>
  <c r="A917" i="22" s="1"/>
  <c r="A918" i="22" s="1"/>
  <c r="A919" i="22" s="1"/>
  <c r="A920" i="22" s="1"/>
  <c r="A921" i="22" s="1"/>
  <c r="A922" i="22" s="1"/>
  <c r="A923" i="22" s="1"/>
  <c r="A924" i="22" s="1"/>
  <c r="A925" i="22" s="1"/>
  <c r="A926" i="22" s="1"/>
  <c r="A927" i="22" s="1"/>
  <c r="A928" i="22" s="1"/>
  <c r="A929" i="22" s="1"/>
  <c r="A930" i="22" s="1"/>
  <c r="A931" i="22" s="1"/>
  <c r="A932" i="22" s="1"/>
  <c r="A933" i="22" s="1"/>
  <c r="A934" i="22" s="1"/>
  <c r="A935" i="22" s="1"/>
  <c r="A936" i="22" s="1"/>
  <c r="A937" i="22" s="1"/>
  <c r="A938" i="22" s="1"/>
  <c r="A939" i="22" s="1"/>
  <c r="A940" i="22" s="1"/>
  <c r="A941" i="22" s="1"/>
  <c r="A942" i="22" s="1"/>
  <c r="A943" i="22" s="1"/>
  <c r="A944" i="22" s="1"/>
  <c r="A945" i="22" s="1"/>
  <c r="A946" i="22" s="1"/>
  <c r="A947" i="22" s="1"/>
  <c r="A948" i="22" s="1"/>
  <c r="A949" i="22" s="1"/>
  <c r="A950" i="22" s="1"/>
  <c r="A951" i="22" s="1"/>
  <c r="A952" i="22" s="1"/>
  <c r="A953" i="22" s="1"/>
  <c r="A954" i="22" s="1"/>
  <c r="A955" i="22" s="1"/>
  <c r="A956" i="22" s="1"/>
  <c r="A957" i="22" s="1"/>
  <c r="A958" i="22" s="1"/>
  <c r="A959" i="22" s="1"/>
  <c r="A960" i="22" s="1"/>
  <c r="A961" i="22" s="1"/>
  <c r="A962" i="22" s="1"/>
  <c r="A963" i="22" s="1"/>
  <c r="A964" i="22" s="1"/>
  <c r="A965" i="22" s="1"/>
  <c r="A966" i="22" s="1"/>
  <c r="A967" i="22" s="1"/>
  <c r="A968" i="22" s="1"/>
  <c r="A969" i="22" s="1"/>
  <c r="A970" i="22" s="1"/>
  <c r="A971" i="22" s="1"/>
  <c r="A972" i="22" s="1"/>
  <c r="A973" i="22" s="1"/>
  <c r="A974" i="22" s="1"/>
  <c r="A975" i="22" s="1"/>
  <c r="A976" i="22" s="1"/>
  <c r="A977" i="22" s="1"/>
  <c r="A978" i="22" s="1"/>
  <c r="A979" i="22" s="1"/>
  <c r="A980" i="22" s="1"/>
  <c r="A981" i="22" s="1"/>
  <c r="A982" i="22" s="1"/>
  <c r="A983" i="22" s="1"/>
  <c r="A984" i="22" s="1"/>
  <c r="A985" i="22" s="1"/>
  <c r="A986" i="22" s="1"/>
  <c r="A987" i="22" s="1"/>
  <c r="A988" i="22" s="1"/>
  <c r="A989" i="22" s="1"/>
  <c r="A990" i="22" s="1"/>
  <c r="A991" i="22" s="1"/>
  <c r="A992" i="22" s="1"/>
  <c r="A993" i="22" s="1"/>
  <c r="A994" i="22" s="1"/>
  <c r="A995" i="22" s="1"/>
  <c r="A996" i="22" s="1"/>
  <c r="A997" i="22" s="1"/>
  <c r="A998" i="22" s="1"/>
  <c r="A999" i="22" s="1"/>
  <c r="A1000" i="22" s="1"/>
  <c r="A1001" i="22" s="1"/>
  <c r="A1002" i="22" s="1"/>
  <c r="A1003" i="22" s="1"/>
  <c r="A1004" i="22" s="1"/>
  <c r="A1005" i="22" s="1"/>
  <c r="A1006" i="22" s="1"/>
  <c r="A1007" i="22" s="1"/>
  <c r="A1008" i="22" s="1"/>
  <c r="A1009" i="22" s="1"/>
  <c r="A1010" i="22" s="1"/>
  <c r="A1011" i="22" s="1"/>
  <c r="A1012" i="22" s="1"/>
  <c r="A1013" i="22" s="1"/>
  <c r="A1014" i="22" s="1"/>
  <c r="A1015" i="22" s="1"/>
  <c r="A1016" i="22" s="1"/>
  <c r="A1017" i="22" s="1"/>
  <c r="A1018" i="22" s="1"/>
  <c r="A1019" i="22" s="1"/>
  <c r="A1020" i="22" s="1"/>
  <c r="A1021" i="22" s="1"/>
  <c r="A1022" i="22" s="1"/>
  <c r="A1023" i="22" s="1"/>
  <c r="A1024" i="22" s="1"/>
  <c r="A1025" i="22" s="1"/>
  <c r="A1026" i="22" s="1"/>
  <c r="A1027" i="22" s="1"/>
  <c r="A1028" i="22" s="1"/>
  <c r="A1029" i="22" s="1"/>
  <c r="A1030" i="22" s="1"/>
  <c r="A1031" i="22" s="1"/>
  <c r="A1032" i="22" s="1"/>
  <c r="A1033" i="22" s="1"/>
  <c r="A1034" i="22" s="1"/>
  <c r="A1035" i="22" s="1"/>
  <c r="A1036" i="22" s="1"/>
  <c r="A1037" i="22" s="1"/>
  <c r="A1038" i="22" s="1"/>
  <c r="A1039" i="22" s="1"/>
  <c r="A1040" i="22" s="1"/>
  <c r="A1041" i="22" s="1"/>
  <c r="A1042" i="22" s="1"/>
  <c r="A1043" i="22" s="1"/>
  <c r="A1044" i="22" s="1"/>
  <c r="A1045" i="22" s="1"/>
  <c r="A1046" i="22" s="1"/>
  <c r="A1047" i="22" s="1"/>
  <c r="A1048" i="22" s="1"/>
  <c r="A1049" i="22" s="1"/>
  <c r="A1050" i="22" s="1"/>
  <c r="A1051" i="22" s="1"/>
  <c r="A1052" i="22" s="1"/>
  <c r="A1053" i="22" s="1"/>
  <c r="A1054" i="22" s="1"/>
  <c r="A1055" i="22" s="1"/>
  <c r="A1056" i="22" s="1"/>
  <c r="A1057" i="22" s="1"/>
  <c r="A1058" i="22" s="1"/>
  <c r="A1059" i="22" s="1"/>
  <c r="A1060" i="22" s="1"/>
  <c r="A1061" i="22" s="1"/>
  <c r="A1062" i="22" s="1"/>
  <c r="A1063" i="22" s="1"/>
  <c r="A1064" i="22" s="1"/>
  <c r="A1065" i="22" s="1"/>
  <c r="A1066" i="22" s="1"/>
  <c r="A1067" i="22" s="1"/>
  <c r="A1068" i="22" s="1"/>
  <c r="A1069" i="22" s="1"/>
  <c r="A1070" i="22" s="1"/>
  <c r="A1071" i="22" s="1"/>
  <c r="A1072" i="22" s="1"/>
  <c r="A1073" i="22" s="1"/>
  <c r="A1074" i="22" s="1"/>
  <c r="A1075" i="22" s="1"/>
  <c r="A1076" i="22" s="1"/>
  <c r="A1077" i="22" s="1"/>
  <c r="A1078" i="22" s="1"/>
  <c r="A1079" i="22" s="1"/>
  <c r="A1080" i="22" s="1"/>
  <c r="A1081" i="22" s="1"/>
  <c r="A1082" i="22" s="1"/>
  <c r="A1083" i="22" s="1"/>
  <c r="A1084" i="22" s="1"/>
  <c r="A1085" i="22" s="1"/>
  <c r="A1086" i="22" s="1"/>
  <c r="A1087" i="22" s="1"/>
  <c r="A1088" i="22" s="1"/>
  <c r="A1089" i="22" s="1"/>
  <c r="A1090" i="22" s="1"/>
  <c r="A1091" i="22" s="1"/>
  <c r="A1092" i="22" s="1"/>
  <c r="A1093" i="22" s="1"/>
  <c r="A1094" i="22" s="1"/>
  <c r="A1095" i="22" s="1"/>
  <c r="A1096" i="22" s="1"/>
  <c r="A1097" i="22" s="1"/>
  <c r="A1098" i="22" s="1"/>
  <c r="A1099" i="22" s="1"/>
  <c r="A1100" i="22" s="1"/>
  <c r="A1101" i="22" s="1"/>
  <c r="A1102" i="22" s="1"/>
  <c r="A1103" i="22" s="1"/>
  <c r="A1104" i="22" s="1"/>
  <c r="A1105" i="22" s="1"/>
  <c r="A1106" i="22" s="1"/>
  <c r="A1107" i="22" s="1"/>
  <c r="A1108" i="22" s="1"/>
  <c r="A1109" i="22" s="1"/>
  <c r="A1110" i="22" s="1"/>
  <c r="A1111" i="22" s="1"/>
  <c r="A1112" i="22" s="1"/>
  <c r="A1113" i="22" s="1"/>
  <c r="A1114" i="22" s="1"/>
  <c r="A1115" i="22" s="1"/>
  <c r="A1116" i="22" s="1"/>
  <c r="A1117" i="22" s="1"/>
  <c r="A1118" i="22" s="1"/>
  <c r="A1119" i="22" s="1"/>
  <c r="A1120" i="22" s="1"/>
  <c r="A1121" i="22" s="1"/>
  <c r="A1122" i="22" s="1"/>
  <c r="A1123" i="22" s="1"/>
  <c r="A1124" i="22" s="1"/>
  <c r="A1125" i="22" s="1"/>
  <c r="A1126" i="22" s="1"/>
  <c r="A1127" i="22" s="1"/>
  <c r="A1128" i="22" s="1"/>
  <c r="A1129" i="22" s="1"/>
  <c r="A1130" i="22" s="1"/>
  <c r="A1131" i="22" s="1"/>
  <c r="A1132" i="22" s="1"/>
  <c r="A1133" i="22" s="1"/>
  <c r="A1134" i="22" s="1"/>
  <c r="A1135" i="22" s="1"/>
  <c r="A1136" i="22" s="1"/>
  <c r="A1137" i="22" s="1"/>
  <c r="A1138" i="22" s="1"/>
  <c r="A1139" i="22" s="1"/>
  <c r="A1140" i="22" s="1"/>
  <c r="A1141" i="22" s="1"/>
  <c r="A1142" i="22" s="1"/>
  <c r="A1143" i="22" s="1"/>
  <c r="A1144" i="22" s="1"/>
  <c r="A1145" i="22" s="1"/>
  <c r="A1146" i="22" s="1"/>
  <c r="A1147" i="22" s="1"/>
  <c r="A1148" i="22" s="1"/>
  <c r="A1149" i="22" s="1"/>
  <c r="A1150" i="22" s="1"/>
  <c r="A1151" i="22" s="1"/>
  <c r="A1152" i="22" s="1"/>
  <c r="A1153" i="22" s="1"/>
  <c r="A1154" i="22" s="1"/>
  <c r="A1155" i="22" s="1"/>
  <c r="A1156" i="22" s="1"/>
  <c r="A1157" i="22" s="1"/>
  <c r="A1158" i="22" s="1"/>
  <c r="A1159" i="22" s="1"/>
  <c r="A1160" i="22" s="1"/>
  <c r="A1161" i="22" s="1"/>
  <c r="A1162" i="22" s="1"/>
  <c r="A1163" i="22" s="1"/>
  <c r="A1164" i="22" s="1"/>
  <c r="A1165" i="22" s="1"/>
  <c r="A1166" i="22" s="1"/>
  <c r="A1167" i="22" s="1"/>
  <c r="A1168" i="22" s="1"/>
  <c r="A1169" i="22" s="1"/>
  <c r="A1170" i="22" s="1"/>
  <c r="A1171" i="22" s="1"/>
  <c r="A1172" i="22" s="1"/>
  <c r="A1173" i="22" s="1"/>
  <c r="A1174" i="22" s="1"/>
  <c r="A1175" i="22" s="1"/>
  <c r="A1176" i="22" s="1"/>
  <c r="A1177" i="22" s="1"/>
  <c r="A1178" i="22" s="1"/>
  <c r="A1179" i="22" s="1"/>
  <c r="A1180" i="22" s="1"/>
  <c r="A1181" i="22" s="1"/>
  <c r="A1182" i="22" s="1"/>
  <c r="A1183" i="22" s="1"/>
  <c r="A1184" i="22" s="1"/>
  <c r="A1185" i="22" s="1"/>
  <c r="A1186" i="22" s="1"/>
  <c r="A1187" i="22" s="1"/>
  <c r="A1188" i="22" s="1"/>
  <c r="A1189" i="22" s="1"/>
  <c r="A1190" i="22" s="1"/>
  <c r="A1191" i="22" s="1"/>
  <c r="A1192" i="22" s="1"/>
  <c r="A1193" i="22" s="1"/>
  <c r="A1194" i="22" s="1"/>
  <c r="A1195" i="22" s="1"/>
  <c r="A1196" i="22" s="1"/>
  <c r="A1197" i="22" s="1"/>
  <c r="A1198" i="22" s="1"/>
  <c r="A1199" i="22" s="1"/>
  <c r="A1200" i="22" s="1"/>
  <c r="A1201" i="22" s="1"/>
  <c r="A1202" i="22" s="1"/>
  <c r="A1203" i="22" s="1"/>
  <c r="A1204" i="22" s="1"/>
  <c r="A1205" i="22" s="1"/>
  <c r="A1206" i="22" s="1"/>
  <c r="A1207" i="22" s="1"/>
  <c r="A1208" i="22" s="1"/>
  <c r="A1209" i="22" s="1"/>
  <c r="A1210" i="22" s="1"/>
  <c r="A1211" i="22" s="1"/>
  <c r="A1212" i="22" s="1"/>
  <c r="A1213" i="22" s="1"/>
  <c r="A1214" i="22" s="1"/>
  <c r="A1215" i="22" s="1"/>
  <c r="A1216" i="22" s="1"/>
  <c r="A1217" i="22" s="1"/>
  <c r="A1218" i="22" s="1"/>
  <c r="A1219" i="22" s="1"/>
  <c r="A1220" i="22" s="1"/>
  <c r="A1221" i="22" s="1"/>
  <c r="A1222" i="22" s="1"/>
  <c r="A1223" i="22" s="1"/>
  <c r="A1224" i="22" s="1"/>
  <c r="A1225" i="22" s="1"/>
  <c r="A1226" i="22" s="1"/>
  <c r="A1227" i="22" s="1"/>
  <c r="A1228" i="22" s="1"/>
  <c r="A1229" i="22" s="1"/>
  <c r="A1230" i="22" s="1"/>
  <c r="A1231" i="22" s="1"/>
  <c r="A1232" i="22" s="1"/>
  <c r="A1233" i="22" s="1"/>
  <c r="A1234" i="22" s="1"/>
  <c r="A1235" i="22" s="1"/>
  <c r="A1236" i="22" s="1"/>
  <c r="A1237" i="22" s="1"/>
  <c r="A1238" i="22" s="1"/>
  <c r="A1239" i="22" s="1"/>
  <c r="A1240" i="22" s="1"/>
  <c r="A1241" i="22" s="1"/>
  <c r="A1242" i="22" s="1"/>
  <c r="A1243" i="22" s="1"/>
  <c r="A1244" i="22" s="1"/>
  <c r="A1245" i="22" s="1"/>
  <c r="A1246" i="22" s="1"/>
  <c r="A1247" i="22" s="1"/>
  <c r="A1248" i="22" s="1"/>
  <c r="A1249" i="22" s="1"/>
  <c r="A1250" i="22" s="1"/>
  <c r="A1251" i="22" s="1"/>
  <c r="A1252" i="22" s="1"/>
  <c r="A1253" i="22" s="1"/>
  <c r="A1254" i="22" s="1"/>
  <c r="A1255" i="22" s="1"/>
  <c r="A1256" i="22" s="1"/>
  <c r="A1257" i="22" s="1"/>
  <c r="A1258" i="22" s="1"/>
  <c r="A1259" i="22" s="1"/>
  <c r="A1260" i="22" s="1"/>
  <c r="A1261" i="22" s="1"/>
  <c r="A1262" i="22" s="1"/>
  <c r="A1263" i="22" s="1"/>
  <c r="A1264" i="22" s="1"/>
  <c r="A1265" i="22" s="1"/>
  <c r="A1266" i="22" s="1"/>
  <c r="A1267" i="22" s="1"/>
  <c r="A1268" i="22" s="1"/>
  <c r="A1269" i="22" s="1"/>
  <c r="A1270" i="22" s="1"/>
  <c r="A1271" i="22" s="1"/>
  <c r="A1272" i="22" s="1"/>
  <c r="A1273" i="22" s="1"/>
  <c r="A1274" i="22" s="1"/>
  <c r="A1275" i="22" s="1"/>
  <c r="A1276" i="22" s="1"/>
  <c r="A1277" i="22" s="1"/>
  <c r="A1278" i="22" s="1"/>
  <c r="A1279" i="22" s="1"/>
  <c r="A1280" i="22" s="1"/>
  <c r="A1281" i="22" s="1"/>
  <c r="A1282" i="22" s="1"/>
  <c r="A1283" i="22" s="1"/>
  <c r="A1284" i="22" s="1"/>
  <c r="A1285" i="22" s="1"/>
  <c r="A1286" i="22" s="1"/>
  <c r="A1287" i="22" s="1"/>
  <c r="A1288" i="22" s="1"/>
  <c r="A1289" i="22" s="1"/>
  <c r="A1290" i="22" s="1"/>
  <c r="A1291" i="22" s="1"/>
  <c r="A1292" i="22" s="1"/>
  <c r="A1293" i="22" s="1"/>
  <c r="A1294" i="22" s="1"/>
  <c r="A1295" i="22" s="1"/>
  <c r="A1296" i="22" s="1"/>
  <c r="A1297" i="22" s="1"/>
  <c r="A1298" i="22" s="1"/>
  <c r="A1299" i="22" s="1"/>
  <c r="A1300" i="22" s="1"/>
  <c r="A1301" i="22" s="1"/>
  <c r="A1302" i="22" s="1"/>
  <c r="A1303" i="22" s="1"/>
  <c r="A1304" i="22" s="1"/>
  <c r="A1305" i="22" s="1"/>
  <c r="A1306" i="22" s="1"/>
  <c r="A1307" i="22" s="1"/>
  <c r="A1308" i="22" s="1"/>
  <c r="A1309" i="22" s="1"/>
  <c r="A1310" i="22" s="1"/>
  <c r="A1311" i="22" s="1"/>
  <c r="A1312" i="22" s="1"/>
  <c r="A1313" i="22" s="1"/>
  <c r="A1314" i="22" s="1"/>
  <c r="A1315" i="22" s="1"/>
  <c r="A1316" i="22" s="1"/>
  <c r="A1317" i="22" s="1"/>
  <c r="A1318" i="22" s="1"/>
  <c r="A1319" i="22" s="1"/>
  <c r="A1320" i="22" s="1"/>
  <c r="A1321" i="22" s="1"/>
  <c r="A1322" i="22" s="1"/>
  <c r="A1323" i="22" s="1"/>
  <c r="A1324" i="22" s="1"/>
  <c r="A1325" i="22" s="1"/>
  <c r="A1326" i="22" s="1"/>
  <c r="A1327" i="22" s="1"/>
  <c r="A1328" i="22" s="1"/>
  <c r="A1329" i="22" s="1"/>
  <c r="A1330" i="22" s="1"/>
  <c r="A1331" i="22" s="1"/>
  <c r="A1332" i="22" s="1"/>
  <c r="A1333" i="22" s="1"/>
  <c r="A1334" i="22" s="1"/>
  <c r="A1335" i="22" s="1"/>
  <c r="A1336" i="22" s="1"/>
  <c r="A1337" i="22" s="1"/>
  <c r="A1338" i="22" s="1"/>
  <c r="A1339" i="22" s="1"/>
  <c r="A1340" i="22" s="1"/>
  <c r="A1341" i="22" s="1"/>
  <c r="A1342" i="22" s="1"/>
  <c r="A1343" i="22" s="1"/>
  <c r="A1344" i="22" s="1"/>
  <c r="A1345" i="22" s="1"/>
  <c r="A1346" i="22" s="1"/>
  <c r="A1347" i="22" s="1"/>
  <c r="A1348" i="22" s="1"/>
  <c r="A1349" i="22" s="1"/>
  <c r="A1350" i="22" s="1"/>
  <c r="A1351" i="22" s="1"/>
  <c r="A1352" i="22" s="1"/>
  <c r="A1353" i="22" s="1"/>
  <c r="A1354" i="22" s="1"/>
  <c r="A1355" i="22" s="1"/>
  <c r="A1356" i="22" s="1"/>
  <c r="A1357" i="22" s="1"/>
  <c r="A1358" i="22" s="1"/>
  <c r="A1359" i="22" s="1"/>
  <c r="A1360" i="22" s="1"/>
  <c r="A1361" i="22" s="1"/>
  <c r="A1362" i="22" s="1"/>
  <c r="A1363" i="22" s="1"/>
  <c r="A1364" i="22" s="1"/>
  <c r="A1365" i="22" s="1"/>
  <c r="A1366" i="22" s="1"/>
  <c r="A1367" i="22" s="1"/>
  <c r="A1368" i="22" s="1"/>
  <c r="A1369" i="22" s="1"/>
  <c r="A1370" i="22" s="1"/>
  <c r="A1371" i="22" s="1"/>
  <c r="A1372" i="22" s="1"/>
  <c r="A1373" i="22" s="1"/>
  <c r="A1374" i="22" s="1"/>
  <c r="A1375" i="22" s="1"/>
  <c r="A1376" i="22" s="1"/>
  <c r="A1377" i="22" s="1"/>
  <c r="A1378" i="22" s="1"/>
  <c r="A1379" i="22" s="1"/>
  <c r="A1380" i="22" s="1"/>
  <c r="A1381" i="22" s="1"/>
  <c r="A1382" i="22" s="1"/>
  <c r="A1383" i="22" s="1"/>
  <c r="A1384" i="22" s="1"/>
  <c r="A1385" i="22" s="1"/>
  <c r="A1386" i="22" s="1"/>
  <c r="A1387" i="22" s="1"/>
  <c r="A1388" i="22" s="1"/>
  <c r="A1389" i="22" s="1"/>
  <c r="A1390" i="22" s="1"/>
  <c r="A1391" i="22" s="1"/>
  <c r="A1392" i="22" s="1"/>
  <c r="A1393" i="22" s="1"/>
  <c r="A1394" i="22" s="1"/>
  <c r="A1395" i="22" s="1"/>
  <c r="A1396" i="22" s="1"/>
  <c r="A1397" i="22" s="1"/>
  <c r="A1398" i="22" s="1"/>
  <c r="A1399" i="22" s="1"/>
  <c r="A1400" i="22" s="1"/>
  <c r="A1401" i="22" s="1"/>
  <c r="A1402" i="22" s="1"/>
  <c r="A1403" i="22" s="1"/>
  <c r="A1404" i="22" s="1"/>
  <c r="A1405" i="22" s="1"/>
  <c r="A1406" i="22" s="1"/>
  <c r="A1407" i="22" s="1"/>
  <c r="A1408" i="22" s="1"/>
  <c r="A1409" i="22" s="1"/>
  <c r="A1410" i="22" s="1"/>
  <c r="A1411" i="22" s="1"/>
  <c r="A1412" i="22" s="1"/>
  <c r="A1413" i="22" s="1"/>
  <c r="A1414" i="22" s="1"/>
  <c r="A1415" i="22" s="1"/>
  <c r="A1416" i="22" s="1"/>
  <c r="A1417" i="22" s="1"/>
  <c r="A1418" i="22" s="1"/>
  <c r="A1419" i="22" s="1"/>
  <c r="A1420" i="22" s="1"/>
  <c r="A1421" i="22" s="1"/>
  <c r="A1422" i="22" s="1"/>
  <c r="A1423" i="22" s="1"/>
  <c r="A1424" i="22" s="1"/>
  <c r="A1425" i="22" s="1"/>
  <c r="A1426" i="22" s="1"/>
  <c r="A1427" i="22" s="1"/>
  <c r="A1428" i="22" s="1"/>
  <c r="A1429" i="22" s="1"/>
  <c r="A1430" i="22" s="1"/>
  <c r="A1431" i="22" s="1"/>
  <c r="A1432" i="22" s="1"/>
  <c r="A1433" i="22" s="1"/>
  <c r="A1434" i="22" s="1"/>
  <c r="A1435" i="22" s="1"/>
  <c r="A1436" i="22" s="1"/>
  <c r="A1437" i="22" s="1"/>
  <c r="A1438" i="22" s="1"/>
  <c r="A1439" i="22" s="1"/>
  <c r="A1440" i="22" s="1"/>
  <c r="A1441" i="22" s="1"/>
  <c r="A1442" i="22" s="1"/>
  <c r="A1443" i="22" s="1"/>
  <c r="A1444" i="22" s="1"/>
  <c r="A1445" i="22" s="1"/>
  <c r="A1446" i="22" s="1"/>
  <c r="A1447" i="22" s="1"/>
  <c r="A1448" i="22" s="1"/>
  <c r="A1449" i="22" s="1"/>
  <c r="A1450" i="22" s="1"/>
  <c r="A1451" i="22" s="1"/>
  <c r="A1452" i="22" s="1"/>
  <c r="A1453" i="22" s="1"/>
  <c r="A1454" i="22" s="1"/>
  <c r="A1455" i="22" s="1"/>
  <c r="A1456" i="22" s="1"/>
  <c r="A1457" i="22" s="1"/>
  <c r="A1458" i="22" s="1"/>
  <c r="A1459" i="22" s="1"/>
  <c r="A1460" i="22" s="1"/>
  <c r="A1461" i="22" s="1"/>
  <c r="A1462" i="22" s="1"/>
  <c r="A1463" i="22" s="1"/>
  <c r="A1464" i="22" s="1"/>
  <c r="A1465" i="22" s="1"/>
  <c r="A1466" i="22" s="1"/>
  <c r="A1467" i="22" s="1"/>
  <c r="A1468" i="22" s="1"/>
  <c r="A1469" i="22" s="1"/>
  <c r="A1470" i="22" s="1"/>
  <c r="A1471" i="22" s="1"/>
  <c r="A1472" i="22" s="1"/>
  <c r="A1473" i="22" s="1"/>
  <c r="A1474" i="22" s="1"/>
  <c r="A1475" i="22" s="1"/>
  <c r="A1476" i="22" s="1"/>
  <c r="A1477" i="22" s="1"/>
  <c r="A1478" i="22" s="1"/>
  <c r="A1479" i="22" s="1"/>
  <c r="A1480" i="22" s="1"/>
  <c r="A1481" i="22" s="1"/>
  <c r="A1482" i="22" s="1"/>
  <c r="A1483" i="22" s="1"/>
  <c r="A1484" i="22" s="1"/>
  <c r="A1485" i="22" s="1"/>
  <c r="A1486" i="22" s="1"/>
  <c r="A1487" i="22" s="1"/>
  <c r="A1488" i="22" s="1"/>
  <c r="A1489" i="22" s="1"/>
  <c r="A1490" i="22" s="1"/>
  <c r="A1491" i="22" s="1"/>
  <c r="A1492" i="22" s="1"/>
  <c r="A1493" i="22" s="1"/>
  <c r="A1494" i="22" s="1"/>
  <c r="A1495" i="22" s="1"/>
  <c r="A1496" i="22" s="1"/>
  <c r="A1497" i="22" s="1"/>
  <c r="A1498" i="22" s="1"/>
  <c r="A1499" i="22" s="1"/>
  <c r="A1500" i="22" s="1"/>
  <c r="A1501" i="22" s="1"/>
  <c r="A1502" i="22" s="1"/>
  <c r="A1503" i="22" s="1"/>
  <c r="A1504" i="22" s="1"/>
  <c r="A1505" i="22" s="1"/>
  <c r="A1506" i="22" s="1"/>
  <c r="A1507" i="22" s="1"/>
  <c r="A1508" i="22" s="1"/>
  <c r="A1509" i="22" s="1"/>
  <c r="A1510" i="22" s="1"/>
  <c r="A1511" i="22" s="1"/>
  <c r="A1512" i="22" s="1"/>
  <c r="A1513" i="22" s="1"/>
  <c r="A1514" i="22" s="1"/>
  <c r="A1515" i="22" s="1"/>
  <c r="A1516" i="22" s="1"/>
  <c r="A1517" i="22" s="1"/>
  <c r="A1518" i="22" s="1"/>
  <c r="A1519" i="22" s="1"/>
  <c r="A1520" i="22" s="1"/>
  <c r="A1521" i="22" s="1"/>
  <c r="A1522" i="22" s="1"/>
  <c r="A1523" i="22" s="1"/>
  <c r="A1524" i="22" s="1"/>
  <c r="A1525" i="22" s="1"/>
  <c r="A1526" i="22" s="1"/>
  <c r="A1527" i="22" s="1"/>
  <c r="A1528" i="22" s="1"/>
  <c r="A1529" i="22" s="1"/>
  <c r="A1530" i="22" s="1"/>
  <c r="A1531" i="22" s="1"/>
  <c r="A1532" i="22" s="1"/>
  <c r="A1533" i="22" s="1"/>
  <c r="A1534" i="22" s="1"/>
  <c r="A1535" i="22" s="1"/>
  <c r="A1536" i="22" s="1"/>
  <c r="A1537" i="22" s="1"/>
  <c r="A1538" i="22" s="1"/>
  <c r="A1539" i="22" s="1"/>
  <c r="A1540" i="22" s="1"/>
  <c r="A1541" i="22" s="1"/>
  <c r="A1542" i="22" s="1"/>
  <c r="A1543" i="22" s="1"/>
  <c r="A1544" i="22" s="1"/>
  <c r="A1545" i="22" s="1"/>
  <c r="A1546" i="22" s="1"/>
  <c r="A1547" i="22" s="1"/>
  <c r="A1548" i="22" s="1"/>
  <c r="A1549" i="22" s="1"/>
  <c r="A1550" i="22" s="1"/>
  <c r="A1551" i="22" s="1"/>
  <c r="A1552" i="22" s="1"/>
  <c r="A1553" i="22" s="1"/>
  <c r="A1554" i="22" s="1"/>
  <c r="A1555" i="22" s="1"/>
  <c r="A1556" i="22" s="1"/>
  <c r="A1557" i="22" s="1"/>
  <c r="A1558" i="22" s="1"/>
  <c r="A1559" i="22" s="1"/>
  <c r="A1560" i="22" s="1"/>
  <c r="A1561" i="22" s="1"/>
  <c r="A1562" i="22" s="1"/>
  <c r="A1563" i="22" s="1"/>
  <c r="A1564" i="22" s="1"/>
  <c r="A1565" i="22" s="1"/>
  <c r="A1566" i="22" s="1"/>
  <c r="A1567" i="22" s="1"/>
  <c r="A1568" i="22" s="1"/>
  <c r="A1569" i="22" s="1"/>
  <c r="A1570" i="22" s="1"/>
  <c r="A1571" i="22" s="1"/>
  <c r="A1572" i="22" s="1"/>
  <c r="A1573" i="22" s="1"/>
  <c r="A1574" i="22" s="1"/>
  <c r="A1575" i="22" s="1"/>
  <c r="A1576" i="22" s="1"/>
  <c r="A1577" i="22" s="1"/>
  <c r="A1578" i="22" s="1"/>
  <c r="A1579" i="22" s="1"/>
  <c r="A1580" i="22" s="1"/>
  <c r="A1581" i="22" s="1"/>
  <c r="A1582" i="22" s="1"/>
  <c r="A1583" i="22" s="1"/>
  <c r="A1584" i="22" s="1"/>
  <c r="A1585" i="22" s="1"/>
  <c r="A1586" i="22" s="1"/>
  <c r="A1587" i="22" s="1"/>
  <c r="A1588" i="22" s="1"/>
  <c r="A1589" i="22" s="1"/>
  <c r="A1590" i="22" s="1"/>
  <c r="A1591" i="22" s="1"/>
  <c r="A1592" i="22" s="1"/>
  <c r="A1593" i="22" s="1"/>
  <c r="A1594" i="22" s="1"/>
  <c r="A1595" i="22" s="1"/>
  <c r="A1596" i="22" s="1"/>
  <c r="A1597" i="22" s="1"/>
  <c r="A1598" i="22" s="1"/>
  <c r="A1599" i="22" s="1"/>
  <c r="A1600" i="22" s="1"/>
  <c r="A1601" i="22" s="1"/>
  <c r="A1602" i="22" s="1"/>
  <c r="A1603" i="22" s="1"/>
  <c r="A1604" i="22" s="1"/>
  <c r="A1605" i="22" s="1"/>
  <c r="A1606" i="22" s="1"/>
  <c r="A1607" i="22" s="1"/>
  <c r="A1608" i="22" s="1"/>
  <c r="A1609" i="22" s="1"/>
  <c r="A1610" i="22" s="1"/>
  <c r="A1611" i="22" s="1"/>
  <c r="A1612" i="22" s="1"/>
  <c r="A1613" i="22" s="1"/>
  <c r="A1614" i="22" s="1"/>
  <c r="A1615" i="22" s="1"/>
  <c r="A1616" i="22" s="1"/>
  <c r="A1617" i="22" s="1"/>
  <c r="A1618" i="22" s="1"/>
  <c r="A1619" i="22" s="1"/>
  <c r="A1620" i="22" s="1"/>
  <c r="A1621" i="22" s="1"/>
  <c r="A1622" i="22" s="1"/>
  <c r="A1623" i="22" s="1"/>
  <c r="A1624" i="22" s="1"/>
  <c r="A1625" i="22" s="1"/>
  <c r="A1626" i="22" s="1"/>
  <c r="A1627" i="22" s="1"/>
  <c r="A1628" i="22" s="1"/>
  <c r="A1629" i="22" s="1"/>
  <c r="A1630" i="22" s="1"/>
  <c r="A1631" i="22" s="1"/>
  <c r="A1632" i="22" s="1"/>
  <c r="A1633" i="22" s="1"/>
  <c r="A1634" i="22" s="1"/>
  <c r="A1635" i="22" s="1"/>
  <c r="A1636" i="22" s="1"/>
  <c r="A1637" i="22" s="1"/>
  <c r="A1638" i="22" s="1"/>
  <c r="A1639" i="22" s="1"/>
  <c r="A1640" i="22" s="1"/>
  <c r="A1641" i="22" s="1"/>
  <c r="A1642" i="22" s="1"/>
  <c r="A1643" i="22" s="1"/>
  <c r="A1644" i="22" s="1"/>
  <c r="A1645" i="22" s="1"/>
  <c r="A1646" i="22" s="1"/>
  <c r="A1647" i="22" s="1"/>
  <c r="A1648" i="22" s="1"/>
  <c r="A1649" i="22" s="1"/>
  <c r="A1650" i="22" s="1"/>
  <c r="A1651" i="22" s="1"/>
  <c r="A1652" i="22" s="1"/>
  <c r="A1653" i="22" s="1"/>
  <c r="A1654" i="22" s="1"/>
  <c r="A1655" i="22" s="1"/>
  <c r="A1656" i="22" s="1"/>
  <c r="A1657" i="22" s="1"/>
  <c r="A1658" i="22" s="1"/>
  <c r="A1659" i="22" s="1"/>
  <c r="A1660" i="22" s="1"/>
  <c r="A1661" i="22" s="1"/>
  <c r="A1662" i="22" s="1"/>
  <c r="A1663" i="22" s="1"/>
  <c r="A1664" i="22" s="1"/>
  <c r="A1665" i="22" s="1"/>
  <c r="A1666" i="22" s="1"/>
  <c r="A1667" i="22" s="1"/>
  <c r="A1668" i="22" s="1"/>
  <c r="A1669" i="22" s="1"/>
  <c r="A1670" i="22" s="1"/>
  <c r="A1671" i="22" s="1"/>
  <c r="A1672" i="22" s="1"/>
  <c r="A1673" i="22" s="1"/>
  <c r="A1674" i="22" s="1"/>
  <c r="A1675" i="22" s="1"/>
  <c r="A1676" i="22" s="1"/>
  <c r="A1677" i="22" s="1"/>
  <c r="A1678" i="22" s="1"/>
  <c r="A1679" i="22" s="1"/>
  <c r="A1680" i="22" s="1"/>
  <c r="A1681" i="22" s="1"/>
  <c r="A1682" i="22" s="1"/>
  <c r="A1683" i="22" s="1"/>
  <c r="A1684" i="22" s="1"/>
  <c r="A1685" i="22" s="1"/>
  <c r="A1686" i="22" s="1"/>
  <c r="A1687" i="22" s="1"/>
  <c r="A1688" i="22" s="1"/>
  <c r="A1689" i="22" s="1"/>
  <c r="A1690" i="22" s="1"/>
  <c r="A1691" i="22" s="1"/>
  <c r="A1692" i="22" s="1"/>
  <c r="A1693" i="22" s="1"/>
  <c r="A1694" i="22" s="1"/>
  <c r="A1695" i="22" s="1"/>
  <c r="A1696" i="22" s="1"/>
  <c r="A1697" i="22" s="1"/>
  <c r="A1698" i="22" s="1"/>
  <c r="A1699" i="22" s="1"/>
  <c r="A1700" i="22" s="1"/>
  <c r="A1701" i="22" s="1"/>
  <c r="A1702" i="22" s="1"/>
  <c r="A1703" i="22" s="1"/>
  <c r="A1704" i="22" s="1"/>
  <c r="A1705" i="22" s="1"/>
  <c r="A1706" i="22" s="1"/>
  <c r="A1707" i="22" s="1"/>
  <c r="A1708" i="22" s="1"/>
  <c r="A1709" i="22" s="1"/>
  <c r="A1710" i="22" s="1"/>
  <c r="A1711" i="22" s="1"/>
  <c r="A1712" i="22" s="1"/>
  <c r="A1713" i="22" s="1"/>
  <c r="A1714" i="22" s="1"/>
  <c r="A1715" i="22" s="1"/>
  <c r="A1716" i="22" s="1"/>
  <c r="A1717" i="22" s="1"/>
  <c r="A1718" i="22" s="1"/>
  <c r="A1719" i="22" s="1"/>
  <c r="A1720" i="22" s="1"/>
  <c r="A1721" i="22" s="1"/>
  <c r="A1722" i="22" s="1"/>
  <c r="A1723" i="22" s="1"/>
  <c r="A1724" i="22" s="1"/>
  <c r="A1725" i="22" s="1"/>
  <c r="A1726" i="22" s="1"/>
  <c r="A1727" i="22" s="1"/>
  <c r="A1728" i="22" s="1"/>
  <c r="A1729" i="22" s="1"/>
  <c r="A1730" i="22" s="1"/>
  <c r="A1731" i="22" s="1"/>
  <c r="A1732" i="22" s="1"/>
  <c r="A1733" i="22" s="1"/>
  <c r="A1734" i="22" s="1"/>
  <c r="A1735" i="22" s="1"/>
  <c r="A1736" i="22" s="1"/>
  <c r="A1737" i="22" s="1"/>
  <c r="A1738" i="22" s="1"/>
  <c r="A1739" i="22" s="1"/>
  <c r="A1740" i="22" s="1"/>
  <c r="A1741" i="22" s="1"/>
  <c r="A1742" i="22" s="1"/>
  <c r="A1743" i="22" s="1"/>
  <c r="A1744" i="22" s="1"/>
  <c r="A1745" i="22" s="1"/>
  <c r="A1746" i="22" s="1"/>
  <c r="A1747" i="22" s="1"/>
  <c r="A1748" i="22" s="1"/>
  <c r="A1749" i="22" s="1"/>
  <c r="A1750" i="22" s="1"/>
  <c r="A1751" i="22" s="1"/>
  <c r="A1752" i="22" s="1"/>
  <c r="A1753" i="22" s="1"/>
  <c r="A1754" i="22" s="1"/>
  <c r="A1755" i="22" s="1"/>
  <c r="A1756" i="22" s="1"/>
  <c r="A1757" i="22" s="1"/>
  <c r="A1758" i="22" s="1"/>
  <c r="A1759" i="22" s="1"/>
  <c r="A1760" i="22" s="1"/>
  <c r="A1761" i="22" s="1"/>
  <c r="A1762" i="22" s="1"/>
  <c r="A1763" i="22" s="1"/>
  <c r="A1764" i="22" s="1"/>
  <c r="A1765" i="22" s="1"/>
  <c r="A1766" i="22" s="1"/>
  <c r="A1767" i="22" s="1"/>
  <c r="A1768" i="22" s="1"/>
  <c r="A1769" i="22" s="1"/>
  <c r="A1770" i="22" s="1"/>
  <c r="A1771" i="22" s="1"/>
  <c r="A1772" i="22" s="1"/>
  <c r="A1773" i="22" s="1"/>
  <c r="A1774" i="22" s="1"/>
  <c r="A1775" i="22" s="1"/>
  <c r="A1776" i="22" s="1"/>
  <c r="A1777" i="22" s="1"/>
  <c r="A1778" i="22" s="1"/>
  <c r="A1779" i="22" s="1"/>
  <c r="A1780" i="22" s="1"/>
  <c r="A1781" i="22" s="1"/>
  <c r="A1782" i="22" s="1"/>
  <c r="A1783" i="22" s="1"/>
  <c r="A1784" i="22" s="1"/>
  <c r="A1785" i="22" s="1"/>
  <c r="A1786" i="22" s="1"/>
  <c r="A1787" i="22" s="1"/>
  <c r="A1788" i="22" s="1"/>
  <c r="A1789" i="22" s="1"/>
  <c r="A1790" i="22" s="1"/>
  <c r="A1791" i="22" s="1"/>
  <c r="A1792" i="22" s="1"/>
  <c r="A1793" i="22" s="1"/>
  <c r="A1794" i="22" s="1"/>
  <c r="A1795" i="22" s="1"/>
  <c r="A1796" i="22" s="1"/>
  <c r="A1797" i="22" s="1"/>
  <c r="A1798" i="22" s="1"/>
  <c r="A1799" i="22" s="1"/>
  <c r="A1800" i="22" s="1"/>
  <c r="A1801" i="22" s="1"/>
  <c r="A1802" i="22" s="1"/>
  <c r="A1803" i="22" s="1"/>
  <c r="A1804" i="22" s="1"/>
  <c r="A1805" i="22" s="1"/>
  <c r="A1806" i="22" s="1"/>
  <c r="A1807" i="22" s="1"/>
  <c r="A1808" i="22" s="1"/>
  <c r="A1809" i="22" s="1"/>
  <c r="A1810" i="22" s="1"/>
  <c r="A1811" i="22" s="1"/>
  <c r="A1812" i="22" s="1"/>
  <c r="A1813" i="22" s="1"/>
  <c r="A1814" i="22" s="1"/>
  <c r="A1815" i="22" s="1"/>
  <c r="A1816" i="22" s="1"/>
  <c r="A1817" i="22" s="1"/>
  <c r="A1818" i="22" s="1"/>
  <c r="A1819" i="22" s="1"/>
  <c r="A1820" i="22" s="1"/>
  <c r="A1821" i="22" s="1"/>
  <c r="A1822" i="22" s="1"/>
  <c r="A1823" i="22" s="1"/>
  <c r="A1824" i="22" s="1"/>
  <c r="A1825" i="22" s="1"/>
  <c r="A1826" i="22" s="1"/>
  <c r="A1827" i="22" s="1"/>
  <c r="A1828" i="22" s="1"/>
  <c r="A1829" i="22" s="1"/>
  <c r="A1830" i="22" s="1"/>
  <c r="A1831" i="22" s="1"/>
  <c r="A1832" i="22" s="1"/>
  <c r="A1833" i="22" s="1"/>
  <c r="A1834" i="22" s="1"/>
  <c r="A1835" i="22" s="1"/>
  <c r="A1836" i="22" s="1"/>
  <c r="A1837" i="22" s="1"/>
  <c r="A1838" i="22" s="1"/>
  <c r="A1839" i="22" s="1"/>
  <c r="A1840" i="22" s="1"/>
  <c r="A1841" i="22" s="1"/>
  <c r="A1842" i="22" s="1"/>
  <c r="A1843" i="22" s="1"/>
  <c r="A1844" i="22" s="1"/>
  <c r="A1845" i="22" s="1"/>
  <c r="A1846" i="22" s="1"/>
  <c r="A1847" i="22" s="1"/>
  <c r="A1848" i="22" s="1"/>
  <c r="A1849" i="22" s="1"/>
  <c r="A1850" i="22" s="1"/>
  <c r="A1851" i="22" s="1"/>
  <c r="A1852" i="22" s="1"/>
  <c r="A1853" i="22" s="1"/>
  <c r="A1854" i="22" s="1"/>
  <c r="A1855" i="22" s="1"/>
  <c r="A1856" i="22" s="1"/>
  <c r="A1857" i="22" s="1"/>
  <c r="A1858" i="22" s="1"/>
  <c r="A1859" i="22" s="1"/>
  <c r="A1860" i="22" s="1"/>
  <c r="A1861" i="22" s="1"/>
  <c r="A1862" i="22" s="1"/>
  <c r="A1863" i="22" s="1"/>
  <c r="A1864" i="22" s="1"/>
  <c r="A1865" i="22" s="1"/>
  <c r="A1866" i="22" s="1"/>
  <c r="A1867" i="22" s="1"/>
  <c r="A1868" i="22" s="1"/>
  <c r="A1869" i="22" s="1"/>
  <c r="A1870" i="22" s="1"/>
  <c r="A1871" i="22" s="1"/>
  <c r="A1872" i="22" s="1"/>
  <c r="A1873" i="22" s="1"/>
  <c r="A1874" i="22" s="1"/>
  <c r="A1875" i="22" s="1"/>
  <c r="A1876" i="22" s="1"/>
  <c r="A1877" i="22" s="1"/>
  <c r="A1878" i="22" s="1"/>
  <c r="A1879" i="22" s="1"/>
  <c r="A1880" i="22" s="1"/>
  <c r="A1881" i="22" s="1"/>
  <c r="A1882" i="22" s="1"/>
  <c r="A1883" i="22" s="1"/>
  <c r="A1884" i="22" s="1"/>
  <c r="A1885" i="22" s="1"/>
  <c r="A1886" i="22" s="1"/>
  <c r="A1887" i="22" s="1"/>
  <c r="A1888" i="22" s="1"/>
  <c r="A1889" i="22" s="1"/>
  <c r="A1890" i="22" s="1"/>
  <c r="A1891" i="22" s="1"/>
  <c r="A1892" i="22" s="1"/>
  <c r="A1893" i="22" s="1"/>
  <c r="A1894" i="22" s="1"/>
  <c r="A1895" i="22" s="1"/>
  <c r="A1896" i="22" s="1"/>
  <c r="A1897" i="22" s="1"/>
  <c r="A1898" i="22" s="1"/>
  <c r="A1899" i="22" s="1"/>
  <c r="A1900" i="22" s="1"/>
  <c r="A1901" i="22" s="1"/>
  <c r="A1902" i="22" s="1"/>
  <c r="A1903" i="22" s="1"/>
  <c r="A1904" i="22" s="1"/>
  <c r="A1905" i="22" s="1"/>
  <c r="A1906" i="22" s="1"/>
  <c r="A1907" i="22" s="1"/>
  <c r="A1908" i="22" s="1"/>
  <c r="A1909" i="22" s="1"/>
  <c r="A1910" i="22" s="1"/>
  <c r="A1911" i="22" s="1"/>
  <c r="A1912" i="22" s="1"/>
  <c r="A1913" i="22" s="1"/>
  <c r="A1914" i="22" s="1"/>
  <c r="A1915" i="22" s="1"/>
  <c r="A1916" i="22" s="1"/>
  <c r="A1917" i="22" s="1"/>
  <c r="A1918" i="22" s="1"/>
  <c r="A1919" i="22" s="1"/>
  <c r="A1920" i="22" s="1"/>
  <c r="A1921" i="22" s="1"/>
  <c r="A1922" i="22" s="1"/>
  <c r="A1923" i="22" s="1"/>
  <c r="A1924" i="22" s="1"/>
  <c r="A1925" i="22" s="1"/>
  <c r="A1926" i="22" s="1"/>
  <c r="A1927" i="22" s="1"/>
  <c r="A1928" i="22" s="1"/>
  <c r="A1929" i="22" s="1"/>
  <c r="A1930" i="22" s="1"/>
  <c r="A1931" i="22" s="1"/>
  <c r="A1932" i="22" s="1"/>
  <c r="A1933" i="22" s="1"/>
  <c r="A1934" i="22" s="1"/>
  <c r="A1935" i="22" s="1"/>
  <c r="A1936" i="22" s="1"/>
  <c r="A1937" i="22" s="1"/>
  <c r="A1938" i="22" s="1"/>
  <c r="A1939" i="22" s="1"/>
  <c r="A1940" i="22" s="1"/>
  <c r="A1941" i="22" s="1"/>
  <c r="A1942" i="22" s="1"/>
  <c r="A1943" i="22" s="1"/>
  <c r="A1944" i="22" s="1"/>
  <c r="A1945" i="22" s="1"/>
  <c r="A1946" i="22" s="1"/>
  <c r="A1947" i="22" s="1"/>
  <c r="A1948" i="22" s="1"/>
  <c r="A1949" i="22" s="1"/>
  <c r="A1950" i="22" s="1"/>
  <c r="A1951" i="22" s="1"/>
  <c r="A1952" i="22" s="1"/>
  <c r="A1953" i="22" s="1"/>
  <c r="A1954" i="22" s="1"/>
  <c r="A1955" i="22" s="1"/>
  <c r="A1956" i="22" s="1"/>
  <c r="A1957" i="22" s="1"/>
  <c r="A1958" i="22" s="1"/>
  <c r="A1959" i="22" s="1"/>
  <c r="A1960" i="22" s="1"/>
  <c r="A1961" i="22" s="1"/>
  <c r="A1962" i="22" s="1"/>
  <c r="A1963" i="22" s="1"/>
  <c r="A1964" i="22" s="1"/>
  <c r="A1965" i="22" s="1"/>
  <c r="A1966" i="22" s="1"/>
  <c r="A1967" i="22" s="1"/>
  <c r="A1968" i="22" s="1"/>
  <c r="A1969" i="22" s="1"/>
  <c r="A1970" i="22" s="1"/>
  <c r="A1971" i="22" s="1"/>
  <c r="A1972" i="22" s="1"/>
  <c r="A1973" i="22" s="1"/>
  <c r="A1974" i="22" s="1"/>
  <c r="A1975" i="22" s="1"/>
  <c r="A1976" i="22" s="1"/>
  <c r="A1977" i="22" s="1"/>
  <c r="A1978" i="22" s="1"/>
  <c r="A1979" i="22" s="1"/>
  <c r="A1980" i="22" s="1"/>
  <c r="A1981" i="22" s="1"/>
  <c r="A1982" i="22" s="1"/>
  <c r="A1983" i="22" s="1"/>
  <c r="A1984" i="22" s="1"/>
  <c r="A1985" i="22" s="1"/>
  <c r="A1986" i="22" s="1"/>
  <c r="A1987" i="22" s="1"/>
  <c r="A1988" i="22" s="1"/>
  <c r="A5" i="21"/>
  <c r="A6" i="21" s="1"/>
  <c r="A7" i="21" s="1"/>
  <c r="A8" i="21" s="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A21" i="21" s="1"/>
  <c r="A22" i="21" s="1"/>
  <c r="A23" i="21" s="1"/>
  <c r="A24" i="21" s="1"/>
  <c r="A25" i="21" s="1"/>
  <c r="A26" i="21" s="1"/>
  <c r="A27" i="21" s="1"/>
  <c r="A28" i="21" s="1"/>
  <c r="A29" i="21" s="1"/>
  <c r="A30" i="21" s="1"/>
  <c r="A31" i="21" s="1"/>
  <c r="A32" i="21" s="1"/>
  <c r="A33" i="21" s="1"/>
  <c r="A34" i="21" s="1"/>
  <c r="A35" i="21" s="1"/>
  <c r="A36" i="21" s="1"/>
  <c r="A37" i="21" s="1"/>
  <c r="A38" i="21" s="1"/>
  <c r="A39" i="21" s="1"/>
  <c r="A40" i="21" s="1"/>
  <c r="A41" i="21" s="1"/>
  <c r="A42" i="21" s="1"/>
  <c r="A43" i="21" s="1"/>
  <c r="A44" i="21" s="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174" i="21" s="1"/>
  <c r="A175" i="21" s="1"/>
  <c r="A176" i="21" s="1"/>
  <c r="A177" i="21" s="1"/>
  <c r="A178" i="21" s="1"/>
  <c r="A179" i="21" s="1"/>
  <c r="A180" i="21" s="1"/>
  <c r="A181" i="21" s="1"/>
  <c r="A182" i="21" s="1"/>
  <c r="A183" i="21" s="1"/>
  <c r="A184" i="21" s="1"/>
  <c r="A185" i="21" s="1"/>
  <c r="A186" i="21" s="1"/>
  <c r="A187" i="21" s="1"/>
  <c r="A188" i="21" s="1"/>
  <c r="A189" i="21" s="1"/>
  <c r="A190" i="21" s="1"/>
  <c r="A191" i="21" s="1"/>
  <c r="A192" i="21" s="1"/>
  <c r="A193" i="21" s="1"/>
  <c r="A194" i="21" s="1"/>
  <c r="A195" i="21" s="1"/>
  <c r="A196" i="21" s="1"/>
  <c r="A197" i="21" s="1"/>
  <c r="A198" i="21" s="1"/>
  <c r="A199" i="21" s="1"/>
  <c r="A200" i="21" s="1"/>
  <c r="A201" i="21" s="1"/>
  <c r="A202" i="21" s="1"/>
  <c r="A203" i="21" s="1"/>
  <c r="A204" i="21" s="1"/>
  <c r="A205" i="21" s="1"/>
  <c r="A206" i="21" s="1"/>
  <c r="A207" i="21" s="1"/>
  <c r="A208" i="21" s="1"/>
  <c r="A209" i="21" s="1"/>
  <c r="A210" i="21" s="1"/>
  <c r="A211" i="21" s="1"/>
  <c r="A212" i="21" s="1"/>
  <c r="A213" i="21" s="1"/>
  <c r="A214" i="21" s="1"/>
  <c r="A215" i="21" s="1"/>
  <c r="A216" i="21" s="1"/>
  <c r="A217" i="21" s="1"/>
  <c r="A218" i="21" s="1"/>
  <c r="A219" i="21" s="1"/>
  <c r="A220" i="21" s="1"/>
  <c r="A221" i="21" s="1"/>
  <c r="A222" i="21" s="1"/>
  <c r="A223" i="21" s="1"/>
  <c r="A224" i="21" s="1"/>
  <c r="A225" i="21" s="1"/>
  <c r="A226" i="21" s="1"/>
  <c r="A227" i="21" s="1"/>
  <c r="A228" i="21" s="1"/>
  <c r="A229" i="21" s="1"/>
  <c r="A230" i="21" s="1"/>
  <c r="A231" i="21" s="1"/>
  <c r="A232" i="21" s="1"/>
  <c r="A233" i="21" s="1"/>
  <c r="A234" i="21" s="1"/>
  <c r="A235" i="21" s="1"/>
  <c r="A236" i="21" s="1"/>
  <c r="A237" i="21" s="1"/>
  <c r="A238" i="21" s="1"/>
  <c r="A239" i="21" s="1"/>
  <c r="A240" i="21" s="1"/>
  <c r="A241" i="21" s="1"/>
  <c r="A242" i="21" s="1"/>
  <c r="A243" i="21" s="1"/>
  <c r="A244" i="21" s="1"/>
  <c r="A245" i="21" s="1"/>
  <c r="A246" i="21" s="1"/>
  <c r="A247" i="21" s="1"/>
  <c r="A248" i="21" s="1"/>
  <c r="A249" i="21" s="1"/>
  <c r="A250" i="21" s="1"/>
  <c r="A251" i="21" s="1"/>
  <c r="A252" i="21" s="1"/>
  <c r="A253" i="21" s="1"/>
  <c r="A254" i="21" s="1"/>
  <c r="A255" i="21" s="1"/>
  <c r="A256" i="21" s="1"/>
  <c r="A257" i="21" s="1"/>
  <c r="A258" i="21" s="1"/>
  <c r="A259" i="21" s="1"/>
  <c r="A260" i="21" s="1"/>
  <c r="A261" i="21" s="1"/>
  <c r="A262" i="21" s="1"/>
  <c r="A263" i="21" s="1"/>
  <c r="A264" i="21" s="1"/>
  <c r="A265" i="21" s="1"/>
  <c r="A266" i="21" s="1"/>
  <c r="A267" i="21" s="1"/>
  <c r="A268" i="21" s="1"/>
  <c r="A269" i="21" s="1"/>
  <c r="A270" i="21" s="1"/>
  <c r="A271" i="21" s="1"/>
  <c r="A272" i="21" s="1"/>
  <c r="A273" i="21" s="1"/>
  <c r="A274" i="21" s="1"/>
  <c r="A275" i="21" s="1"/>
  <c r="A276" i="21" s="1"/>
  <c r="A277" i="21" s="1"/>
  <c r="A278" i="21" s="1"/>
  <c r="A279" i="21" s="1"/>
  <c r="A280" i="21" s="1"/>
  <c r="A281" i="21" s="1"/>
  <c r="A282" i="21" s="1"/>
  <c r="A283" i="21" s="1"/>
  <c r="A284" i="21" s="1"/>
  <c r="A285" i="21" s="1"/>
  <c r="A286" i="21" s="1"/>
  <c r="A287" i="21" s="1"/>
  <c r="A288" i="21" s="1"/>
  <c r="A289" i="21" s="1"/>
  <c r="A290" i="21" s="1"/>
  <c r="A291" i="21" s="1"/>
  <c r="A292" i="21" s="1"/>
  <c r="A293" i="21" s="1"/>
  <c r="A294" i="21" s="1"/>
  <c r="A295" i="21" s="1"/>
  <c r="A296" i="21" s="1"/>
  <c r="A297" i="21" s="1"/>
  <c r="A298" i="21" s="1"/>
  <c r="A299" i="21" s="1"/>
  <c r="A300" i="21" s="1"/>
  <c r="A301" i="21" s="1"/>
  <c r="A302" i="21" s="1"/>
  <c r="A303" i="21" s="1"/>
  <c r="A304" i="21" s="1"/>
  <c r="A305" i="21" s="1"/>
  <c r="A306" i="21" s="1"/>
  <c r="A307" i="21" s="1"/>
  <c r="A308" i="21" s="1"/>
  <c r="A309" i="21" s="1"/>
  <c r="A310" i="21" s="1"/>
  <c r="A311" i="21" s="1"/>
  <c r="A312" i="21" s="1"/>
  <c r="A313" i="21" s="1"/>
  <c r="A314" i="21" s="1"/>
  <c r="A315" i="21" s="1"/>
  <c r="A316" i="21" s="1"/>
  <c r="A317" i="21" s="1"/>
  <c r="A318" i="21" s="1"/>
  <c r="A319" i="21" s="1"/>
  <c r="A320" i="21" s="1"/>
  <c r="A321" i="21" s="1"/>
  <c r="A322" i="21" s="1"/>
  <c r="A323" i="21" s="1"/>
  <c r="A324" i="21" s="1"/>
  <c r="A325" i="21" s="1"/>
  <c r="A326" i="21" s="1"/>
  <c r="A327" i="21" s="1"/>
  <c r="A328" i="21" s="1"/>
  <c r="A329" i="21" s="1"/>
  <c r="A330" i="21" s="1"/>
  <c r="A331" i="21" s="1"/>
  <c r="A332" i="21" s="1"/>
  <c r="A333" i="21" s="1"/>
  <c r="A334" i="21" s="1"/>
  <c r="A335" i="21" s="1"/>
  <c r="A336" i="21" s="1"/>
  <c r="A337" i="21" s="1"/>
  <c r="A338" i="21" s="1"/>
  <c r="A339" i="21" s="1"/>
  <c r="A340" i="21" s="1"/>
  <c r="A341" i="21" s="1"/>
  <c r="A342" i="21" s="1"/>
  <c r="A343" i="21" s="1"/>
  <c r="A344" i="21" s="1"/>
  <c r="A345" i="21" s="1"/>
  <c r="A346" i="21" s="1"/>
  <c r="A347" i="21" s="1"/>
  <c r="A348" i="21" s="1"/>
  <c r="A349" i="21" s="1"/>
  <c r="A350" i="21" s="1"/>
  <c r="A351" i="21" s="1"/>
  <c r="A352" i="21" s="1"/>
  <c r="A353" i="21" s="1"/>
  <c r="A354" i="21" s="1"/>
  <c r="A355" i="21" s="1"/>
  <c r="A356" i="21" s="1"/>
  <c r="A357" i="21" s="1"/>
  <c r="A358" i="21" s="1"/>
  <c r="A359" i="21" s="1"/>
  <c r="A360" i="21" s="1"/>
  <c r="A361" i="21" s="1"/>
  <c r="A362" i="21" s="1"/>
  <c r="A363" i="21" s="1"/>
  <c r="A364" i="21" s="1"/>
  <c r="A365" i="21" s="1"/>
  <c r="A366" i="21" s="1"/>
  <c r="A367" i="21" s="1"/>
  <c r="A368" i="21" s="1"/>
  <c r="A369" i="21" s="1"/>
  <c r="A370" i="21" s="1"/>
  <c r="A371" i="21" s="1"/>
  <c r="A372" i="21" s="1"/>
  <c r="A373" i="21" s="1"/>
  <c r="A374" i="21" s="1"/>
  <c r="A375" i="21" s="1"/>
  <c r="A376" i="21" s="1"/>
  <c r="A377" i="21" s="1"/>
  <c r="A378" i="21" s="1"/>
  <c r="A379" i="21" s="1"/>
  <c r="A380" i="21" s="1"/>
  <c r="A381" i="21" s="1"/>
  <c r="A382" i="21" s="1"/>
  <c r="A383" i="21" s="1"/>
  <c r="A384" i="21" s="1"/>
  <c r="A385" i="21" s="1"/>
  <c r="A386" i="21" s="1"/>
  <c r="A387" i="21" s="1"/>
  <c r="A388" i="21" s="1"/>
  <c r="A389" i="21" s="1"/>
  <c r="A390" i="21" s="1"/>
  <c r="A391" i="21" s="1"/>
  <c r="A392" i="21" s="1"/>
  <c r="A393" i="21" s="1"/>
  <c r="A394" i="21" s="1"/>
  <c r="A395" i="21" s="1"/>
  <c r="A396" i="21" s="1"/>
  <c r="A397" i="21" s="1"/>
  <c r="A398" i="21" s="1"/>
  <c r="A399" i="21" s="1"/>
  <c r="A400" i="21" s="1"/>
  <c r="A401" i="21" s="1"/>
  <c r="A402" i="21" s="1"/>
  <c r="A403" i="21" s="1"/>
  <c r="A404" i="21" s="1"/>
  <c r="A405" i="21" s="1"/>
  <c r="A406" i="21" s="1"/>
  <c r="A407" i="21" s="1"/>
  <c r="A408" i="21" s="1"/>
  <c r="A409" i="21" s="1"/>
  <c r="A410" i="21" s="1"/>
  <c r="A411" i="21" s="1"/>
  <c r="A412" i="21" s="1"/>
  <c r="A413" i="21" s="1"/>
  <c r="A414" i="21" s="1"/>
  <c r="A415" i="21" s="1"/>
  <c r="A416" i="21" s="1"/>
  <c r="A417" i="21" s="1"/>
  <c r="A418" i="21" s="1"/>
  <c r="A419" i="21" s="1"/>
  <c r="A420" i="21" s="1"/>
  <c r="A421" i="21" s="1"/>
  <c r="A422" i="21" s="1"/>
  <c r="A423" i="21" s="1"/>
  <c r="A424" i="21" s="1"/>
  <c r="A425" i="21" s="1"/>
  <c r="A426" i="21" s="1"/>
  <c r="A427" i="21" s="1"/>
  <c r="A428" i="21" s="1"/>
  <c r="A429" i="21" s="1"/>
  <c r="A430" i="21" s="1"/>
  <c r="A431" i="21" s="1"/>
  <c r="A432" i="21" s="1"/>
  <c r="A433" i="21" s="1"/>
  <c r="A434" i="21" s="1"/>
  <c r="A435" i="21" s="1"/>
  <c r="A436" i="21" s="1"/>
  <c r="A437" i="21" s="1"/>
  <c r="A438" i="21" s="1"/>
  <c r="A439" i="21" s="1"/>
  <c r="A440" i="21" s="1"/>
  <c r="A441" i="21" s="1"/>
  <c r="A442" i="21" s="1"/>
  <c r="A443" i="21" s="1"/>
  <c r="A444" i="21" s="1"/>
  <c r="A445" i="21" s="1"/>
  <c r="A446" i="21" s="1"/>
  <c r="A447" i="21" s="1"/>
  <c r="A448" i="21" s="1"/>
  <c r="A449" i="21" s="1"/>
  <c r="A450" i="21" s="1"/>
  <c r="A451" i="21" s="1"/>
  <c r="A452" i="21" s="1"/>
  <c r="A453" i="21" s="1"/>
  <c r="A454" i="21" s="1"/>
  <c r="A455" i="21" s="1"/>
  <c r="A456" i="21" s="1"/>
  <c r="A457" i="21" s="1"/>
  <c r="A458" i="21" s="1"/>
  <c r="A459" i="21" s="1"/>
  <c r="A460" i="21" s="1"/>
  <c r="A461" i="21" s="1"/>
  <c r="A462" i="21" s="1"/>
  <c r="A463" i="21" s="1"/>
  <c r="A464" i="21" s="1"/>
  <c r="A465" i="21" s="1"/>
  <c r="A466" i="21" s="1"/>
  <c r="A467" i="21" s="1"/>
  <c r="A468" i="21" s="1"/>
  <c r="A469" i="21" s="1"/>
  <c r="A470" i="21" s="1"/>
  <c r="A471" i="21" s="1"/>
  <c r="A472" i="21" s="1"/>
  <c r="A473" i="21" s="1"/>
  <c r="A474" i="21" s="1"/>
  <c r="A475" i="21" s="1"/>
  <c r="A476" i="21" s="1"/>
  <c r="A477" i="21" s="1"/>
  <c r="A478" i="21" s="1"/>
  <c r="A479" i="21" s="1"/>
  <c r="A480" i="21" s="1"/>
  <c r="A481" i="21" s="1"/>
  <c r="A482" i="21" s="1"/>
  <c r="A483" i="21" s="1"/>
  <c r="A484" i="21" s="1"/>
  <c r="A485" i="21" s="1"/>
  <c r="A486" i="21" s="1"/>
  <c r="A487" i="21" s="1"/>
  <c r="A488" i="21" s="1"/>
  <c r="A489" i="21" s="1"/>
  <c r="A490" i="21" s="1"/>
  <c r="A491" i="21" s="1"/>
  <c r="A492" i="21" s="1"/>
  <c r="A493" i="21" s="1"/>
  <c r="A494" i="21" s="1"/>
  <c r="A495" i="21" s="1"/>
  <c r="A496" i="21" s="1"/>
  <c r="A497" i="21" s="1"/>
  <c r="A498" i="21" s="1"/>
  <c r="A499" i="21" s="1"/>
  <c r="A500" i="21" s="1"/>
  <c r="A501" i="21" s="1"/>
  <c r="A502" i="21" s="1"/>
  <c r="A503" i="21" s="1"/>
  <c r="A504" i="21" s="1"/>
  <c r="A505" i="21" s="1"/>
  <c r="A506" i="21" s="1"/>
  <c r="A507" i="21" s="1"/>
  <c r="A508" i="21" s="1"/>
  <c r="A509" i="21" s="1"/>
  <c r="A510" i="21" s="1"/>
  <c r="A511" i="21" s="1"/>
  <c r="A512" i="21" s="1"/>
  <c r="A513" i="21" s="1"/>
  <c r="A514" i="21" s="1"/>
  <c r="A515" i="21" s="1"/>
  <c r="A516" i="21" s="1"/>
  <c r="A517" i="21" s="1"/>
  <c r="A518" i="21" s="1"/>
  <c r="A519" i="21" s="1"/>
  <c r="A520" i="21" s="1"/>
  <c r="A521" i="21" s="1"/>
  <c r="A522" i="21" s="1"/>
  <c r="A523" i="21" s="1"/>
  <c r="A524" i="21" s="1"/>
  <c r="A525" i="21" s="1"/>
  <c r="A526" i="21" s="1"/>
  <c r="A527" i="21" s="1"/>
  <c r="A528" i="21" s="1"/>
  <c r="A529" i="21" s="1"/>
  <c r="A530" i="21" s="1"/>
  <c r="A531" i="21" s="1"/>
  <c r="A532" i="21" s="1"/>
  <c r="A533" i="21" s="1"/>
  <c r="A534" i="21" s="1"/>
  <c r="A535" i="21" s="1"/>
  <c r="A536" i="21" s="1"/>
  <c r="A537" i="21" s="1"/>
  <c r="A538" i="21" s="1"/>
  <c r="A539" i="21" s="1"/>
  <c r="A540" i="21" s="1"/>
  <c r="A541" i="21" s="1"/>
  <c r="A542" i="21" s="1"/>
  <c r="A543" i="21" s="1"/>
  <c r="A544" i="21" s="1"/>
  <c r="A545" i="21" s="1"/>
  <c r="A546" i="21" s="1"/>
  <c r="A547" i="21" s="1"/>
  <c r="A548" i="21" s="1"/>
  <c r="A549" i="21" s="1"/>
  <c r="A550" i="21" s="1"/>
  <c r="A551" i="21" s="1"/>
  <c r="A552" i="21" s="1"/>
  <c r="A553" i="21" s="1"/>
  <c r="A554" i="21" s="1"/>
  <c r="A555" i="21" s="1"/>
  <c r="A556" i="21" s="1"/>
  <c r="A557" i="21" s="1"/>
  <c r="A558" i="21" s="1"/>
  <c r="A559" i="21" s="1"/>
  <c r="A560" i="21" s="1"/>
  <c r="A561" i="21" s="1"/>
  <c r="A562" i="21" s="1"/>
  <c r="A563" i="21" s="1"/>
  <c r="A564" i="21" s="1"/>
  <c r="A565" i="21" s="1"/>
  <c r="A566" i="21" s="1"/>
  <c r="A567" i="21" s="1"/>
  <c r="A568" i="21" s="1"/>
  <c r="A569" i="21" s="1"/>
  <c r="A570" i="21" s="1"/>
  <c r="A571" i="21" s="1"/>
  <c r="A572" i="21" s="1"/>
  <c r="A573" i="21" s="1"/>
  <c r="A574" i="21" s="1"/>
  <c r="A575" i="21" s="1"/>
  <c r="A576" i="21" s="1"/>
  <c r="A577" i="21" s="1"/>
  <c r="A578" i="21" s="1"/>
  <c r="A579" i="21" s="1"/>
  <c r="A580" i="21" s="1"/>
  <c r="A581" i="21" s="1"/>
  <c r="A582" i="21" s="1"/>
  <c r="A583" i="21" s="1"/>
  <c r="A584" i="21" s="1"/>
  <c r="A585" i="21" s="1"/>
  <c r="A586" i="21" s="1"/>
  <c r="A587" i="21" s="1"/>
  <c r="A588" i="21" s="1"/>
  <c r="A589" i="21" s="1"/>
  <c r="A590" i="21" s="1"/>
  <c r="A591" i="21" s="1"/>
  <c r="A592" i="21" s="1"/>
  <c r="A593" i="21" s="1"/>
  <c r="A594" i="21" s="1"/>
  <c r="A595" i="21" s="1"/>
  <c r="A596" i="21" s="1"/>
  <c r="A597" i="21" s="1"/>
  <c r="A598" i="21" s="1"/>
  <c r="A599" i="21" s="1"/>
  <c r="A600" i="21" s="1"/>
  <c r="A601" i="21" s="1"/>
  <c r="A602" i="21" s="1"/>
  <c r="A603" i="21" s="1"/>
  <c r="A604" i="21" s="1"/>
  <c r="A605" i="21" s="1"/>
  <c r="A606" i="21" s="1"/>
  <c r="A607" i="21" s="1"/>
  <c r="A608" i="21" s="1"/>
  <c r="A609" i="21" s="1"/>
  <c r="A610" i="21" s="1"/>
  <c r="A611" i="21" s="1"/>
  <c r="A612" i="21" s="1"/>
  <c r="A613" i="21" s="1"/>
  <c r="A614" i="21" s="1"/>
  <c r="A615" i="21" s="1"/>
  <c r="A616" i="21" s="1"/>
  <c r="A617" i="21" s="1"/>
  <c r="A618" i="21" s="1"/>
  <c r="A619" i="21" s="1"/>
  <c r="A620" i="21" s="1"/>
  <c r="A621" i="21" s="1"/>
  <c r="A622" i="21" s="1"/>
  <c r="A623" i="21" s="1"/>
  <c r="A624" i="21" s="1"/>
  <c r="A625" i="21" s="1"/>
  <c r="A626" i="21" s="1"/>
  <c r="A627" i="21" s="1"/>
  <c r="A628" i="21" s="1"/>
  <c r="A629" i="21" s="1"/>
  <c r="A630" i="21" s="1"/>
  <c r="A631" i="21" s="1"/>
  <c r="A632" i="21" s="1"/>
  <c r="A633" i="21" s="1"/>
  <c r="A634" i="21" s="1"/>
  <c r="A635" i="21" s="1"/>
  <c r="A636" i="21" s="1"/>
  <c r="A637" i="21" s="1"/>
  <c r="A638" i="21" s="1"/>
  <c r="A639" i="21" s="1"/>
  <c r="A640" i="21" s="1"/>
  <c r="A641" i="21" s="1"/>
  <c r="A642" i="21" s="1"/>
  <c r="A643" i="21" s="1"/>
  <c r="A644" i="21" s="1"/>
  <c r="A645" i="21" s="1"/>
  <c r="A646" i="21" s="1"/>
  <c r="A647" i="21" s="1"/>
  <c r="A648" i="21" s="1"/>
  <c r="A649" i="21" s="1"/>
  <c r="A650" i="21" s="1"/>
  <c r="A651" i="21" s="1"/>
  <c r="A652" i="21" s="1"/>
  <c r="A653" i="21" s="1"/>
  <c r="A654" i="21" s="1"/>
  <c r="A655" i="21" s="1"/>
  <c r="A656" i="21" s="1"/>
  <c r="A657" i="21" s="1"/>
  <c r="A658" i="21" s="1"/>
  <c r="A659" i="21" s="1"/>
  <c r="A660" i="21" s="1"/>
  <c r="A661" i="21" s="1"/>
  <c r="A662" i="21" s="1"/>
  <c r="A663" i="21" s="1"/>
  <c r="A664" i="21" s="1"/>
  <c r="A665" i="21" s="1"/>
  <c r="A666" i="21" s="1"/>
  <c r="A667" i="21" s="1"/>
  <c r="A668" i="21" s="1"/>
  <c r="A669" i="21" s="1"/>
  <c r="A670" i="21" s="1"/>
  <c r="A671" i="21" s="1"/>
  <c r="A672" i="21" s="1"/>
  <c r="A673" i="21" s="1"/>
  <c r="A674" i="21" s="1"/>
  <c r="A675" i="21" s="1"/>
  <c r="A676" i="21" s="1"/>
  <c r="A677" i="21" s="1"/>
  <c r="A678" i="21" s="1"/>
  <c r="A679" i="21" s="1"/>
  <c r="A680" i="21" s="1"/>
  <c r="A681" i="21" s="1"/>
  <c r="A682" i="21" s="1"/>
  <c r="A683" i="21" s="1"/>
  <c r="A684" i="21" s="1"/>
  <c r="A685" i="21" s="1"/>
  <c r="A686" i="21" s="1"/>
  <c r="A687" i="21" s="1"/>
  <c r="A688" i="21" s="1"/>
  <c r="A689" i="21" s="1"/>
  <c r="A690" i="21" s="1"/>
  <c r="A691" i="21" s="1"/>
  <c r="A692" i="21" s="1"/>
  <c r="A693" i="21" s="1"/>
  <c r="A694" i="21" s="1"/>
  <c r="A695" i="21" s="1"/>
  <c r="A696" i="21" s="1"/>
  <c r="A697" i="21" s="1"/>
  <c r="A698" i="21" s="1"/>
  <c r="A699" i="21" s="1"/>
  <c r="A700" i="21" s="1"/>
  <c r="A701" i="21" s="1"/>
  <c r="A702" i="21" s="1"/>
  <c r="A703" i="21" s="1"/>
  <c r="A704" i="21" s="1"/>
  <c r="A705" i="21" s="1"/>
  <c r="A706" i="21" s="1"/>
  <c r="A707" i="21" s="1"/>
  <c r="A708" i="21" s="1"/>
  <c r="A709" i="21" s="1"/>
  <c r="A710" i="21" s="1"/>
  <c r="A711" i="21" s="1"/>
  <c r="A712" i="21" s="1"/>
  <c r="A713" i="21" s="1"/>
  <c r="A714" i="21" s="1"/>
  <c r="A715" i="21" s="1"/>
  <c r="A716" i="21" s="1"/>
  <c r="A717" i="21" s="1"/>
  <c r="A718" i="21" s="1"/>
  <c r="A719" i="21" s="1"/>
  <c r="A720" i="21" s="1"/>
  <c r="A721" i="21" s="1"/>
  <c r="A722" i="21" s="1"/>
  <c r="A723" i="21" s="1"/>
  <c r="A724" i="21" s="1"/>
  <c r="A725" i="21" s="1"/>
  <c r="A726" i="21" s="1"/>
  <c r="A727" i="21" s="1"/>
  <c r="A728" i="21" s="1"/>
  <c r="A729" i="21" s="1"/>
  <c r="A730" i="21" s="1"/>
  <c r="A731" i="21" s="1"/>
  <c r="A732" i="21" s="1"/>
  <c r="A733" i="21" s="1"/>
  <c r="A734" i="21" s="1"/>
  <c r="A735" i="21" s="1"/>
  <c r="A736" i="21" s="1"/>
  <c r="A737" i="21" s="1"/>
  <c r="A738" i="21" s="1"/>
  <c r="A739" i="21" s="1"/>
  <c r="A740" i="21" s="1"/>
  <c r="A741" i="21" s="1"/>
  <c r="A742" i="21" s="1"/>
  <c r="A743" i="21" s="1"/>
  <c r="A744" i="21" s="1"/>
  <c r="A745" i="21" s="1"/>
  <c r="A746" i="21" s="1"/>
  <c r="A747" i="21" s="1"/>
  <c r="A748" i="21" s="1"/>
  <c r="A749" i="21" s="1"/>
  <c r="A750" i="21" s="1"/>
  <c r="A751" i="21" s="1"/>
  <c r="A752" i="21" s="1"/>
  <c r="A753" i="21" s="1"/>
  <c r="A754" i="21" s="1"/>
  <c r="A755" i="21" s="1"/>
  <c r="A756" i="21" s="1"/>
  <c r="A757" i="21" s="1"/>
  <c r="A758" i="21" s="1"/>
  <c r="A759" i="21" s="1"/>
  <c r="A760" i="21" s="1"/>
  <c r="A761" i="21" s="1"/>
  <c r="A762" i="21" s="1"/>
  <c r="A763" i="21" s="1"/>
  <c r="A764" i="21" s="1"/>
  <c r="A765" i="21" s="1"/>
  <c r="A766" i="21" s="1"/>
  <c r="A767" i="21" s="1"/>
  <c r="A768" i="21" s="1"/>
  <c r="A769" i="21" s="1"/>
  <c r="A770" i="21" s="1"/>
  <c r="A771" i="21" s="1"/>
  <c r="A772" i="21" s="1"/>
  <c r="A773" i="21" s="1"/>
  <c r="A774" i="21" s="1"/>
  <c r="A775" i="21" s="1"/>
  <c r="A776" i="21" s="1"/>
  <c r="A777" i="21" s="1"/>
  <c r="A778" i="21" s="1"/>
  <c r="A779" i="21" s="1"/>
  <c r="A780" i="21" s="1"/>
  <c r="A781" i="21" s="1"/>
  <c r="A782" i="21" s="1"/>
  <c r="A783" i="21" s="1"/>
  <c r="A784" i="21" s="1"/>
  <c r="A785" i="21" s="1"/>
  <c r="A786" i="21" s="1"/>
  <c r="A787" i="21" s="1"/>
  <c r="A788" i="21" s="1"/>
  <c r="A789" i="21" s="1"/>
  <c r="A790" i="21" s="1"/>
  <c r="A791" i="21" s="1"/>
  <c r="A792" i="21" s="1"/>
  <c r="A793" i="21" s="1"/>
  <c r="A794" i="21" s="1"/>
  <c r="A795" i="21" s="1"/>
  <c r="A796" i="21" s="1"/>
  <c r="A797" i="21" s="1"/>
  <c r="A798" i="21" s="1"/>
  <c r="A799" i="21" s="1"/>
  <c r="A800" i="21" s="1"/>
  <c r="A801" i="21" s="1"/>
  <c r="A802" i="21" s="1"/>
  <c r="A803" i="21" s="1"/>
  <c r="A804" i="21" s="1"/>
  <c r="A805" i="21" s="1"/>
  <c r="A806" i="21" s="1"/>
  <c r="A807" i="21" s="1"/>
  <c r="A808" i="21" s="1"/>
  <c r="A809" i="21" s="1"/>
  <c r="A810" i="21" s="1"/>
  <c r="A811" i="21" s="1"/>
  <c r="A812" i="21" s="1"/>
  <c r="A813" i="21" s="1"/>
  <c r="A814" i="21" s="1"/>
  <c r="A815" i="21" s="1"/>
  <c r="A816" i="21" s="1"/>
  <c r="A817" i="21" s="1"/>
  <c r="A818" i="21" s="1"/>
  <c r="A819" i="21" s="1"/>
  <c r="A820" i="21" s="1"/>
  <c r="A821" i="21" s="1"/>
  <c r="A822" i="21" s="1"/>
  <c r="A823" i="21" s="1"/>
  <c r="A824" i="21" s="1"/>
  <c r="A825" i="21" s="1"/>
  <c r="A826" i="21" s="1"/>
  <c r="A827" i="21" s="1"/>
  <c r="A828" i="21" s="1"/>
  <c r="A829" i="21" s="1"/>
  <c r="A830" i="21" s="1"/>
  <c r="A831" i="21" s="1"/>
  <c r="A832" i="21" s="1"/>
  <c r="A833" i="21" s="1"/>
  <c r="A834" i="21" s="1"/>
  <c r="A835" i="21" s="1"/>
  <c r="A836" i="21" s="1"/>
  <c r="A837" i="21" s="1"/>
  <c r="A838" i="21" s="1"/>
  <c r="A839" i="21" s="1"/>
  <c r="A840" i="21" s="1"/>
  <c r="A841" i="21" s="1"/>
  <c r="A842" i="21" s="1"/>
  <c r="A843" i="21" s="1"/>
  <c r="A844" i="21" s="1"/>
  <c r="A845" i="21" s="1"/>
  <c r="A846" i="21" s="1"/>
  <c r="A847" i="21" s="1"/>
  <c r="A848" i="21" s="1"/>
  <c r="A849" i="21" s="1"/>
  <c r="A850" i="21" s="1"/>
  <c r="A851" i="21" s="1"/>
  <c r="A852" i="21" s="1"/>
  <c r="A853" i="21" s="1"/>
  <c r="A854" i="21" s="1"/>
  <c r="A855" i="21" s="1"/>
  <c r="A856" i="21" s="1"/>
  <c r="A857" i="21" s="1"/>
  <c r="A858" i="21" s="1"/>
  <c r="A859" i="21" s="1"/>
  <c r="A860" i="21" s="1"/>
  <c r="A861" i="21" s="1"/>
  <c r="A862" i="21" s="1"/>
  <c r="A863" i="21" s="1"/>
  <c r="A864" i="21" s="1"/>
  <c r="A865" i="21" s="1"/>
  <c r="A866" i="21" s="1"/>
  <c r="A867" i="21" s="1"/>
  <c r="A868" i="21" s="1"/>
  <c r="A869" i="21" s="1"/>
  <c r="A870" i="21" s="1"/>
  <c r="A871" i="21" s="1"/>
  <c r="A872" i="21" s="1"/>
  <c r="A873" i="21" s="1"/>
  <c r="A874" i="21" s="1"/>
  <c r="A875" i="21" s="1"/>
  <c r="A876" i="21" s="1"/>
  <c r="A877" i="21" s="1"/>
  <c r="A878" i="21" s="1"/>
  <c r="A879" i="21" s="1"/>
  <c r="A880" i="21" s="1"/>
  <c r="A881" i="21" s="1"/>
  <c r="A882" i="21" s="1"/>
  <c r="A883" i="21" s="1"/>
  <c r="A884" i="21" s="1"/>
  <c r="A885" i="21" s="1"/>
  <c r="A886" i="21" s="1"/>
  <c r="A887" i="21" s="1"/>
  <c r="A888" i="21" s="1"/>
  <c r="A889" i="21" s="1"/>
  <c r="A890" i="21" s="1"/>
  <c r="A891" i="21" s="1"/>
  <c r="A892" i="21" s="1"/>
  <c r="A893" i="21" s="1"/>
  <c r="A894" i="21" s="1"/>
  <c r="A895" i="21" s="1"/>
  <c r="A896" i="21" s="1"/>
  <c r="A897" i="21" s="1"/>
  <c r="A898" i="21" s="1"/>
  <c r="A899" i="21" s="1"/>
  <c r="A900" i="21" s="1"/>
  <c r="A901" i="21" s="1"/>
  <c r="A902" i="21" s="1"/>
  <c r="A903" i="21" s="1"/>
  <c r="A904" i="21" s="1"/>
  <c r="A905" i="21" s="1"/>
  <c r="A906" i="21" s="1"/>
  <c r="A907" i="21" s="1"/>
  <c r="A908" i="21" s="1"/>
  <c r="A909" i="21" s="1"/>
  <c r="A910" i="21" s="1"/>
  <c r="A911" i="21" s="1"/>
  <c r="A912" i="21" s="1"/>
  <c r="A913" i="21" s="1"/>
  <c r="A914" i="21" s="1"/>
  <c r="A915" i="21" s="1"/>
  <c r="A916" i="21" s="1"/>
  <c r="A917" i="21" s="1"/>
  <c r="A918" i="21" s="1"/>
  <c r="A919" i="21" s="1"/>
  <c r="A920" i="21" s="1"/>
  <c r="A921" i="21" s="1"/>
  <c r="A922" i="21" s="1"/>
  <c r="A923" i="21" s="1"/>
  <c r="A924" i="21" s="1"/>
  <c r="A925" i="21" s="1"/>
  <c r="A926" i="21" s="1"/>
  <c r="A927" i="21" s="1"/>
  <c r="A928" i="21" s="1"/>
  <c r="A929" i="21" s="1"/>
  <c r="A930" i="21" s="1"/>
  <c r="A931" i="21" s="1"/>
  <c r="A932" i="21" s="1"/>
  <c r="A933" i="21" s="1"/>
  <c r="A934" i="21" s="1"/>
  <c r="A935" i="21" s="1"/>
  <c r="A936" i="21" s="1"/>
  <c r="A937" i="21" s="1"/>
  <c r="A938" i="21" s="1"/>
  <c r="A939" i="21" s="1"/>
  <c r="A940" i="21" s="1"/>
  <c r="A941" i="21" s="1"/>
  <c r="A942" i="21" s="1"/>
  <c r="A943" i="21" s="1"/>
  <c r="A944" i="21" s="1"/>
  <c r="A945" i="21" s="1"/>
  <c r="A946" i="21" s="1"/>
  <c r="A947" i="21" s="1"/>
  <c r="A948" i="21" s="1"/>
  <c r="A949" i="21" s="1"/>
  <c r="A950" i="21" s="1"/>
  <c r="A951" i="21" s="1"/>
  <c r="A952" i="21" s="1"/>
  <c r="A953" i="21" s="1"/>
  <c r="A954" i="21" s="1"/>
  <c r="A955" i="21" s="1"/>
  <c r="A956" i="21" s="1"/>
  <c r="A957" i="21" s="1"/>
  <c r="A958" i="21" s="1"/>
  <c r="A959" i="21" s="1"/>
  <c r="A960" i="21" s="1"/>
  <c r="A961" i="21" s="1"/>
  <c r="A962" i="21" s="1"/>
  <c r="A963" i="21" s="1"/>
  <c r="A964" i="21" s="1"/>
  <c r="A965" i="21" s="1"/>
  <c r="A966" i="21" s="1"/>
  <c r="A967" i="21" s="1"/>
  <c r="A968" i="21" s="1"/>
  <c r="A969" i="21" s="1"/>
  <c r="A970" i="21" s="1"/>
  <c r="A971" i="21" s="1"/>
  <c r="A972" i="21" s="1"/>
  <c r="A973" i="21" s="1"/>
  <c r="A974" i="21" s="1"/>
  <c r="A975" i="21" s="1"/>
  <c r="A976" i="21" s="1"/>
  <c r="A977" i="21" s="1"/>
  <c r="A978" i="21" s="1"/>
  <c r="A979" i="21" s="1"/>
  <c r="A980" i="21" s="1"/>
  <c r="A981" i="21" s="1"/>
  <c r="A982" i="21" s="1"/>
  <c r="A983" i="21" s="1"/>
  <c r="A984" i="21" s="1"/>
  <c r="A985" i="21" s="1"/>
  <c r="A986" i="21" s="1"/>
  <c r="A987" i="21" s="1"/>
  <c r="A988" i="21" s="1"/>
  <c r="A989" i="21" s="1"/>
  <c r="A990" i="21" s="1"/>
  <c r="A991" i="21" s="1"/>
  <c r="A992" i="21" s="1"/>
  <c r="A993" i="21" s="1"/>
  <c r="A994" i="21" s="1"/>
  <c r="A995" i="21" s="1"/>
  <c r="A996" i="21" s="1"/>
  <c r="A997" i="21" s="1"/>
  <c r="A998" i="21" s="1"/>
  <c r="A999" i="21" s="1"/>
  <c r="A1000" i="21" s="1"/>
  <c r="A1001" i="21" s="1"/>
  <c r="A1002" i="21" s="1"/>
  <c r="A1003" i="21" s="1"/>
  <c r="A1004" i="21" s="1"/>
  <c r="A1005" i="21" s="1"/>
  <c r="A1006" i="21" s="1"/>
  <c r="A1007" i="21" s="1"/>
  <c r="A1008" i="21" s="1"/>
  <c r="A1009" i="21" s="1"/>
  <c r="A1010" i="21" s="1"/>
  <c r="A1011" i="21" s="1"/>
  <c r="A1012" i="21" s="1"/>
  <c r="A1013" i="21" s="1"/>
  <c r="A1014" i="21" s="1"/>
  <c r="A1015" i="21" s="1"/>
  <c r="A1016" i="21" s="1"/>
  <c r="A1017" i="21" s="1"/>
  <c r="A1018" i="21" s="1"/>
  <c r="A1019" i="21" s="1"/>
  <c r="A1020" i="21" s="1"/>
  <c r="A1021" i="21" s="1"/>
  <c r="A1022" i="21" s="1"/>
  <c r="A1023" i="21" s="1"/>
  <c r="A1024" i="21" s="1"/>
  <c r="A1025" i="21" s="1"/>
  <c r="A1026" i="21" s="1"/>
  <c r="A1027" i="21" s="1"/>
  <c r="A1028" i="21" s="1"/>
  <c r="A1029" i="21" s="1"/>
  <c r="A1030" i="21" s="1"/>
  <c r="A1031" i="21" s="1"/>
  <c r="A1032" i="21" s="1"/>
  <c r="A1033" i="21" s="1"/>
  <c r="A1034" i="21" s="1"/>
  <c r="A1035" i="21" s="1"/>
  <c r="A1036" i="21" s="1"/>
  <c r="A1037" i="21" s="1"/>
  <c r="A1038" i="21" s="1"/>
  <c r="A1039" i="21" s="1"/>
  <c r="A1040" i="21" s="1"/>
  <c r="A1041" i="21" s="1"/>
  <c r="A1042" i="21" s="1"/>
  <c r="A1043" i="21" s="1"/>
  <c r="A1044" i="21" s="1"/>
  <c r="A1045" i="21" s="1"/>
  <c r="A1046" i="21" s="1"/>
  <c r="A1047" i="21" s="1"/>
  <c r="A1048" i="21" s="1"/>
  <c r="A1049" i="21" s="1"/>
  <c r="A1050" i="21" s="1"/>
  <c r="A1051" i="21" s="1"/>
  <c r="A1052" i="21" s="1"/>
  <c r="A1053" i="21" s="1"/>
  <c r="A1054" i="21" s="1"/>
  <c r="A1055" i="21" s="1"/>
  <c r="A1056" i="21" s="1"/>
  <c r="A1057" i="21" s="1"/>
  <c r="A1058" i="21" s="1"/>
  <c r="A1059" i="21" s="1"/>
  <c r="A1060" i="21" s="1"/>
  <c r="A1061" i="21" s="1"/>
  <c r="A1062" i="21" s="1"/>
  <c r="A1063" i="21" s="1"/>
  <c r="A1064" i="21" s="1"/>
  <c r="A1065" i="21" s="1"/>
  <c r="A1066" i="21" s="1"/>
  <c r="A1067" i="21" s="1"/>
  <c r="A1068" i="21" s="1"/>
  <c r="A1069" i="21" s="1"/>
  <c r="A1070" i="21" s="1"/>
  <c r="A1071" i="21" s="1"/>
  <c r="A1072" i="21" s="1"/>
  <c r="A1073" i="21" s="1"/>
  <c r="A1074" i="21" s="1"/>
  <c r="A1075" i="21" s="1"/>
  <c r="A1076" i="21" s="1"/>
  <c r="A1077" i="21" s="1"/>
  <c r="A1078" i="21" s="1"/>
  <c r="A1079" i="21" s="1"/>
  <c r="A1080" i="21" s="1"/>
  <c r="A1081" i="21" s="1"/>
  <c r="A1082" i="21" s="1"/>
  <c r="A1083" i="21" s="1"/>
  <c r="A1084" i="21" s="1"/>
  <c r="A1085" i="21" s="1"/>
  <c r="A1086" i="21" s="1"/>
  <c r="A1087" i="21" s="1"/>
  <c r="A1088" i="21" s="1"/>
  <c r="A1089" i="21" s="1"/>
  <c r="A1090" i="21" s="1"/>
  <c r="A1091" i="21" s="1"/>
  <c r="A1092" i="21" s="1"/>
  <c r="A1093" i="21" s="1"/>
  <c r="A1094" i="21" s="1"/>
  <c r="A1095" i="21" s="1"/>
  <c r="A1096" i="21" s="1"/>
  <c r="A1097" i="21" s="1"/>
  <c r="A1098" i="21" s="1"/>
  <c r="A1099" i="21" s="1"/>
  <c r="A1100" i="21" s="1"/>
  <c r="A1101" i="21" s="1"/>
  <c r="A1102" i="21" s="1"/>
  <c r="A1103" i="21" s="1"/>
  <c r="A1104" i="21" s="1"/>
  <c r="A1105" i="21" s="1"/>
  <c r="A1106" i="21" s="1"/>
  <c r="A1107" i="21" s="1"/>
  <c r="A1108" i="21" s="1"/>
  <c r="A1109" i="21" s="1"/>
  <c r="A1110" i="21" s="1"/>
  <c r="A1111" i="21" s="1"/>
  <c r="A1112" i="21" s="1"/>
  <c r="A1113" i="21" s="1"/>
  <c r="A1114" i="21" s="1"/>
  <c r="A1115" i="21" s="1"/>
  <c r="A1116" i="21" s="1"/>
  <c r="A1117" i="21" s="1"/>
  <c r="A1118" i="21" s="1"/>
  <c r="A1119" i="21" s="1"/>
  <c r="A1120" i="21" s="1"/>
  <c r="A1121" i="21" s="1"/>
  <c r="A1122" i="21" s="1"/>
  <c r="A1123" i="21" s="1"/>
  <c r="A1124" i="21" s="1"/>
  <c r="A1125" i="21" s="1"/>
  <c r="A1126" i="21" s="1"/>
  <c r="A1127" i="21" s="1"/>
  <c r="A1128" i="21" s="1"/>
  <c r="A1129" i="21" s="1"/>
  <c r="A1130" i="21" s="1"/>
  <c r="A1131" i="21" s="1"/>
  <c r="A1132" i="21" s="1"/>
  <c r="A1133" i="21" s="1"/>
  <c r="A1134" i="21" s="1"/>
  <c r="A1135" i="21" s="1"/>
  <c r="A1136" i="21" s="1"/>
  <c r="A1137" i="21" s="1"/>
  <c r="A1138" i="21" s="1"/>
  <c r="A1139" i="21" s="1"/>
  <c r="A1140" i="21" s="1"/>
  <c r="A1141" i="21" s="1"/>
  <c r="A1142" i="21" s="1"/>
  <c r="A1143" i="21" s="1"/>
  <c r="A1144" i="21" s="1"/>
  <c r="A1145" i="21" s="1"/>
  <c r="A1146" i="21" s="1"/>
  <c r="A1147" i="21" s="1"/>
  <c r="A1148" i="21" s="1"/>
  <c r="A1149" i="21" s="1"/>
  <c r="A1150" i="21" s="1"/>
  <c r="A1151" i="21" s="1"/>
  <c r="A1152" i="21" s="1"/>
  <c r="A1153" i="21" s="1"/>
  <c r="A1154" i="21" s="1"/>
  <c r="A1155" i="21" s="1"/>
  <c r="A1156" i="21" s="1"/>
  <c r="A1157" i="21" s="1"/>
  <c r="A1158" i="21" s="1"/>
  <c r="A1159" i="21" s="1"/>
  <c r="A1160" i="21" s="1"/>
  <c r="A1161" i="21" s="1"/>
  <c r="A1162" i="21" s="1"/>
  <c r="A1163" i="21" s="1"/>
  <c r="A1164" i="21" s="1"/>
  <c r="A1165" i="21" s="1"/>
  <c r="A1166" i="21" s="1"/>
  <c r="A1167" i="21" s="1"/>
  <c r="A1168" i="21" s="1"/>
  <c r="A1169" i="21" s="1"/>
  <c r="A1170" i="21" s="1"/>
  <c r="A1171" i="21" s="1"/>
  <c r="A1172" i="21" s="1"/>
  <c r="A1173" i="21" s="1"/>
  <c r="A1174" i="21" s="1"/>
  <c r="A1175" i="21" s="1"/>
  <c r="A1176" i="21" s="1"/>
  <c r="A1177" i="21" s="1"/>
  <c r="A1178" i="21" s="1"/>
  <c r="A1179" i="21" s="1"/>
  <c r="A1180" i="21" s="1"/>
  <c r="A1181" i="21" s="1"/>
  <c r="A1182" i="21" s="1"/>
  <c r="A1183" i="21" s="1"/>
  <c r="A1184" i="21" s="1"/>
  <c r="A1185" i="21" s="1"/>
  <c r="A1186" i="21" s="1"/>
  <c r="A1187" i="21" s="1"/>
  <c r="A1188" i="21" s="1"/>
  <c r="A1189" i="21" s="1"/>
  <c r="A1190" i="21" s="1"/>
  <c r="A1191" i="21" s="1"/>
  <c r="A1192" i="21" s="1"/>
  <c r="A1193" i="21" s="1"/>
  <c r="A1194" i="21" s="1"/>
  <c r="A1195" i="21" s="1"/>
  <c r="A1196" i="21" s="1"/>
  <c r="A1197" i="21" s="1"/>
  <c r="A1198" i="21" s="1"/>
  <c r="A1199" i="21" s="1"/>
  <c r="A1200" i="21" s="1"/>
  <c r="A1201" i="21" s="1"/>
  <c r="A1202" i="21" s="1"/>
  <c r="A1203" i="21" s="1"/>
  <c r="A1204" i="21" s="1"/>
  <c r="A1205" i="21" s="1"/>
  <c r="A1206" i="21" s="1"/>
  <c r="A1207" i="21" s="1"/>
  <c r="A1208" i="21" s="1"/>
  <c r="A1209" i="21" s="1"/>
  <c r="A1210" i="21" s="1"/>
  <c r="A1211" i="21" s="1"/>
  <c r="A1212" i="21" s="1"/>
  <c r="A1213" i="21" s="1"/>
  <c r="A1214" i="21" s="1"/>
  <c r="A1215" i="21" s="1"/>
  <c r="A1216" i="21" s="1"/>
  <c r="A1217" i="21" s="1"/>
  <c r="A1218" i="21" s="1"/>
  <c r="A1219" i="21" s="1"/>
  <c r="A1220" i="21" s="1"/>
  <c r="A1221" i="21" s="1"/>
  <c r="A1222" i="21" s="1"/>
  <c r="A1223" i="21" s="1"/>
  <c r="A1224" i="21" s="1"/>
  <c r="A1225" i="21" s="1"/>
  <c r="A1226" i="21" s="1"/>
  <c r="A1227" i="21" s="1"/>
  <c r="A1228" i="21" s="1"/>
  <c r="A1229" i="21" s="1"/>
  <c r="A1230" i="21" s="1"/>
  <c r="A1231" i="21" s="1"/>
  <c r="A1232" i="21" s="1"/>
  <c r="A1233" i="21" s="1"/>
  <c r="A1234" i="21" s="1"/>
  <c r="A1235" i="21" s="1"/>
  <c r="A1236" i="21" s="1"/>
  <c r="A1237" i="21" s="1"/>
  <c r="A1238" i="21" s="1"/>
  <c r="A1239" i="21" s="1"/>
  <c r="A1240" i="21" s="1"/>
  <c r="A1241" i="21" s="1"/>
  <c r="A1242" i="21" s="1"/>
  <c r="A1243" i="21" s="1"/>
  <c r="A1244" i="21" s="1"/>
  <c r="A1245" i="21" s="1"/>
  <c r="A1246" i="21" s="1"/>
  <c r="A1247" i="21" s="1"/>
  <c r="A1248" i="21" s="1"/>
  <c r="A1249" i="21" s="1"/>
  <c r="A1250" i="21" s="1"/>
  <c r="A1251" i="21" s="1"/>
  <c r="A1252" i="21" s="1"/>
  <c r="A1253" i="21" s="1"/>
  <c r="A1254" i="21" s="1"/>
  <c r="A1255" i="21" s="1"/>
  <c r="A1256" i="21" s="1"/>
  <c r="A1257" i="21" s="1"/>
  <c r="A1258" i="21" s="1"/>
  <c r="A1259" i="21" s="1"/>
  <c r="A1260" i="21" s="1"/>
  <c r="A1261" i="21" s="1"/>
  <c r="A1262" i="21" s="1"/>
  <c r="A1263" i="21" s="1"/>
  <c r="A1264" i="21" s="1"/>
  <c r="A1265" i="21" s="1"/>
  <c r="A1266" i="21" s="1"/>
  <c r="A1267" i="21" s="1"/>
  <c r="A1268" i="21" s="1"/>
  <c r="A1269" i="21" s="1"/>
  <c r="A1270" i="21" s="1"/>
  <c r="A1271" i="21" s="1"/>
  <c r="A1272" i="21" s="1"/>
  <c r="A1273" i="21" s="1"/>
  <c r="A1274" i="21" s="1"/>
  <c r="A1275" i="21" s="1"/>
  <c r="A1276" i="21" s="1"/>
  <c r="A1277" i="21" s="1"/>
  <c r="A1278" i="21" s="1"/>
  <c r="A1279" i="21" s="1"/>
  <c r="A1280" i="21" s="1"/>
  <c r="A1281" i="21" s="1"/>
  <c r="A1282" i="21" s="1"/>
  <c r="A1283" i="21" s="1"/>
  <c r="A1284" i="21" s="1"/>
  <c r="A1285" i="21" s="1"/>
  <c r="A1286" i="21" s="1"/>
  <c r="A1287" i="21" s="1"/>
  <c r="A1288" i="21" s="1"/>
  <c r="A1289" i="21" s="1"/>
  <c r="A1290" i="21" s="1"/>
  <c r="A1291" i="21" s="1"/>
  <c r="A1292" i="21" s="1"/>
  <c r="A1293" i="21" s="1"/>
  <c r="A1294" i="21" s="1"/>
  <c r="A1295" i="21" s="1"/>
  <c r="A1296" i="21" s="1"/>
  <c r="A1297" i="21" s="1"/>
  <c r="A1298" i="21" s="1"/>
  <c r="A1299" i="21" s="1"/>
  <c r="A1300" i="21" s="1"/>
  <c r="A1301" i="21" s="1"/>
  <c r="A1302" i="21" s="1"/>
  <c r="A1303" i="21" s="1"/>
  <c r="A1304" i="21" s="1"/>
  <c r="A1305" i="21" s="1"/>
  <c r="A1306" i="21" s="1"/>
  <c r="A1307" i="21" s="1"/>
  <c r="A1308" i="21" s="1"/>
  <c r="A1309" i="21" s="1"/>
  <c r="A1310" i="21" s="1"/>
  <c r="A1311" i="21" s="1"/>
  <c r="A1312" i="21" s="1"/>
  <c r="A1313" i="21" s="1"/>
  <c r="A1314" i="21" s="1"/>
  <c r="A1315" i="21" s="1"/>
  <c r="A1316" i="21" s="1"/>
  <c r="A1317" i="21" s="1"/>
  <c r="A1318" i="21" s="1"/>
  <c r="A1319" i="21" s="1"/>
  <c r="A1320" i="21" s="1"/>
  <c r="A1321" i="21" s="1"/>
  <c r="A1322" i="21" s="1"/>
  <c r="A1323" i="21" s="1"/>
  <c r="A1324" i="21" s="1"/>
  <c r="A1325" i="21" s="1"/>
  <c r="A1326" i="21" s="1"/>
  <c r="A1327" i="21" s="1"/>
  <c r="A1328" i="21" s="1"/>
  <c r="A1329" i="21" s="1"/>
  <c r="A1330" i="21" s="1"/>
  <c r="A1331" i="21" s="1"/>
  <c r="A1332" i="21" s="1"/>
  <c r="A1333" i="21" s="1"/>
  <c r="A1334" i="21" s="1"/>
  <c r="A1335" i="21" s="1"/>
  <c r="A1336" i="21" s="1"/>
  <c r="A1337" i="21" s="1"/>
  <c r="A1338" i="21" s="1"/>
  <c r="A1339" i="21" s="1"/>
  <c r="A1340" i="21" s="1"/>
  <c r="A1341" i="21" s="1"/>
  <c r="A1342" i="21" s="1"/>
  <c r="A1343" i="21" s="1"/>
  <c r="A1344" i="21" s="1"/>
  <c r="A1345" i="21" s="1"/>
  <c r="A1346" i="21" s="1"/>
  <c r="A1347" i="21" s="1"/>
  <c r="A1348" i="21" s="1"/>
  <c r="A1349" i="21" s="1"/>
  <c r="A1350" i="21" s="1"/>
  <c r="A1351" i="21" s="1"/>
  <c r="A1352" i="21" s="1"/>
  <c r="A1353" i="21" s="1"/>
  <c r="A1354" i="21" s="1"/>
  <c r="A1355" i="21" s="1"/>
  <c r="A1356" i="21" s="1"/>
  <c r="A1357" i="21" s="1"/>
  <c r="A1358" i="21" s="1"/>
  <c r="A1359" i="21" s="1"/>
  <c r="A1360" i="21" s="1"/>
  <c r="A1361" i="21" s="1"/>
  <c r="A1362" i="21" s="1"/>
  <c r="A1363" i="21" s="1"/>
  <c r="A1364" i="21" s="1"/>
  <c r="A1365" i="21" s="1"/>
  <c r="A1366" i="21" s="1"/>
  <c r="A1367" i="21" s="1"/>
  <c r="A1368" i="21" s="1"/>
  <c r="A1369" i="21" s="1"/>
  <c r="A1370" i="21" s="1"/>
  <c r="A1371" i="21" s="1"/>
  <c r="A1372" i="21" s="1"/>
  <c r="A1373" i="21" s="1"/>
  <c r="A1374" i="21" s="1"/>
  <c r="A1375" i="21" s="1"/>
  <c r="A1376" i="21" s="1"/>
  <c r="A1377" i="21" s="1"/>
  <c r="A1378" i="21" s="1"/>
  <c r="A1379" i="21" s="1"/>
  <c r="A1380" i="21" s="1"/>
  <c r="A1381" i="21" s="1"/>
  <c r="A1382" i="21" s="1"/>
  <c r="A1383" i="21" s="1"/>
  <c r="A1384" i="21" s="1"/>
  <c r="A1385" i="21" s="1"/>
  <c r="A1386" i="21" s="1"/>
  <c r="A1387" i="21" s="1"/>
  <c r="A1388" i="21" s="1"/>
  <c r="A1389" i="21" s="1"/>
  <c r="A1390" i="21" s="1"/>
  <c r="A1391" i="21" s="1"/>
  <c r="A1392" i="21" s="1"/>
  <c r="A1393" i="21" s="1"/>
  <c r="A1394" i="21" s="1"/>
  <c r="A1395" i="21" s="1"/>
  <c r="A1396" i="21" s="1"/>
  <c r="A1397" i="21" s="1"/>
  <c r="A1398" i="21" s="1"/>
  <c r="A1399" i="21" s="1"/>
  <c r="A1400" i="21" s="1"/>
  <c r="A1401" i="21" s="1"/>
  <c r="A1402" i="21" s="1"/>
  <c r="A1403" i="21" s="1"/>
  <c r="A1404" i="21" s="1"/>
  <c r="A1405" i="21" s="1"/>
  <c r="A1406" i="21" s="1"/>
  <c r="A1407" i="21" s="1"/>
  <c r="A1408" i="21" s="1"/>
  <c r="A1409" i="21" s="1"/>
  <c r="A1410" i="21" s="1"/>
  <c r="A1411" i="21" s="1"/>
  <c r="A1412" i="21" s="1"/>
  <c r="A1413" i="21" s="1"/>
  <c r="A1414" i="21" s="1"/>
  <c r="A1415" i="21" s="1"/>
  <c r="A1416" i="21" s="1"/>
  <c r="A1417" i="21" s="1"/>
  <c r="A1418" i="21" s="1"/>
  <c r="A1419" i="21" s="1"/>
  <c r="A1420" i="21" s="1"/>
  <c r="A1421" i="21" s="1"/>
  <c r="A1422" i="21" s="1"/>
  <c r="A1423" i="21" s="1"/>
  <c r="A1424" i="21" s="1"/>
  <c r="A1425" i="21" s="1"/>
  <c r="A1426" i="21" s="1"/>
  <c r="A1427" i="21" s="1"/>
  <c r="A1428" i="21" s="1"/>
  <c r="A1429" i="21" s="1"/>
  <c r="A1430" i="21" s="1"/>
  <c r="A1431" i="21" s="1"/>
  <c r="A1432" i="21" s="1"/>
  <c r="A1433" i="21" s="1"/>
  <c r="A1434" i="21" s="1"/>
  <c r="A1435" i="21" s="1"/>
  <c r="A1436" i="21" s="1"/>
  <c r="A1437" i="21" s="1"/>
  <c r="A1438" i="21" s="1"/>
  <c r="A1439" i="21" s="1"/>
  <c r="A1440" i="21" s="1"/>
  <c r="A1441" i="21" s="1"/>
  <c r="A1442" i="21" s="1"/>
  <c r="A1443" i="21" s="1"/>
  <c r="A1444" i="21" s="1"/>
  <c r="A1445" i="21" s="1"/>
  <c r="A1446" i="21" s="1"/>
  <c r="A1447" i="21" s="1"/>
  <c r="A1448" i="21" s="1"/>
  <c r="A1449" i="21" s="1"/>
  <c r="A1450" i="21" s="1"/>
  <c r="A1451" i="21" s="1"/>
  <c r="A1452" i="21" s="1"/>
  <c r="A1453" i="21" s="1"/>
  <c r="A1454" i="21" s="1"/>
  <c r="A1455" i="21" s="1"/>
  <c r="A1456" i="21" s="1"/>
  <c r="A1457" i="21" s="1"/>
  <c r="A1458" i="21" s="1"/>
  <c r="A1459" i="21" s="1"/>
  <c r="A1460" i="21" s="1"/>
  <c r="A1461" i="21" s="1"/>
  <c r="A1462" i="21" s="1"/>
  <c r="A1463" i="21" s="1"/>
  <c r="A1464" i="21" s="1"/>
  <c r="A1465" i="21" s="1"/>
  <c r="A1466" i="21" s="1"/>
  <c r="A1467" i="21" s="1"/>
  <c r="A1468" i="21" s="1"/>
  <c r="A1469" i="21" s="1"/>
  <c r="A1470" i="21" s="1"/>
  <c r="A1471" i="21" s="1"/>
  <c r="A1472" i="21" s="1"/>
  <c r="A1473" i="21" s="1"/>
  <c r="A1474" i="21" s="1"/>
  <c r="A1475" i="21" s="1"/>
  <c r="A1476" i="21" s="1"/>
  <c r="A1477" i="21" s="1"/>
  <c r="A1478" i="21" s="1"/>
  <c r="A1479" i="21" s="1"/>
  <c r="A1480" i="21" s="1"/>
  <c r="A1481" i="21" s="1"/>
  <c r="A1482" i="21" s="1"/>
  <c r="A1483" i="21" s="1"/>
  <c r="A1484" i="21" s="1"/>
  <c r="A1485" i="21" s="1"/>
  <c r="A1486" i="21" s="1"/>
  <c r="A1487" i="21" s="1"/>
  <c r="A1488" i="21" s="1"/>
  <c r="A1489" i="21" s="1"/>
  <c r="A1490" i="21" s="1"/>
  <c r="A1491" i="21" s="1"/>
  <c r="A1492" i="21" s="1"/>
  <c r="A1493" i="21" s="1"/>
  <c r="A1494" i="21" s="1"/>
  <c r="A1495" i="21" s="1"/>
  <c r="A1496" i="21" s="1"/>
  <c r="A1497" i="21" s="1"/>
  <c r="A1498" i="21" s="1"/>
  <c r="A1499" i="21" s="1"/>
  <c r="A1500" i="21" s="1"/>
  <c r="A1501" i="21" s="1"/>
  <c r="A1502" i="21" s="1"/>
  <c r="A1503" i="21" s="1"/>
  <c r="A1504" i="21" s="1"/>
  <c r="A1505" i="21" s="1"/>
  <c r="A1506" i="21" s="1"/>
  <c r="A1507" i="21" s="1"/>
  <c r="A1508" i="21" s="1"/>
  <c r="A1509" i="21" s="1"/>
  <c r="A1510" i="21" s="1"/>
  <c r="A1511" i="21" s="1"/>
  <c r="A1512" i="21" s="1"/>
  <c r="A1513" i="21" s="1"/>
  <c r="A1514" i="21" s="1"/>
  <c r="A1515" i="21" s="1"/>
  <c r="A1516" i="21" s="1"/>
  <c r="A1517" i="21" s="1"/>
  <c r="A1518" i="21" s="1"/>
  <c r="A1519" i="21" s="1"/>
  <c r="A1520" i="21" s="1"/>
  <c r="A1521" i="21" s="1"/>
  <c r="A1522" i="21" s="1"/>
  <c r="A1523" i="21" s="1"/>
  <c r="A1524" i="21" s="1"/>
  <c r="A1525" i="21" s="1"/>
  <c r="A1526" i="21" s="1"/>
  <c r="A1527" i="21" s="1"/>
  <c r="A1528" i="21" s="1"/>
  <c r="A1529" i="21" s="1"/>
  <c r="A1530" i="21" s="1"/>
  <c r="A1531" i="21" s="1"/>
  <c r="A1532" i="21" s="1"/>
  <c r="A1533" i="21" s="1"/>
  <c r="A1534" i="21" s="1"/>
  <c r="A1535" i="21" s="1"/>
  <c r="A1536" i="21" s="1"/>
  <c r="A1537" i="21" s="1"/>
  <c r="A1538" i="21" s="1"/>
  <c r="A1539" i="21" s="1"/>
  <c r="A1540" i="21" s="1"/>
  <c r="A1541" i="21" s="1"/>
  <c r="A1542" i="21" s="1"/>
  <c r="A1543" i="21" s="1"/>
  <c r="A1544" i="21" s="1"/>
  <c r="A1545" i="21" s="1"/>
  <c r="A1546" i="21" s="1"/>
  <c r="A1547" i="21" s="1"/>
  <c r="A1548" i="21" s="1"/>
  <c r="A1549" i="21" s="1"/>
  <c r="A1550" i="21" s="1"/>
  <c r="A1551" i="21" s="1"/>
  <c r="A1552" i="21" s="1"/>
  <c r="A1553" i="21" s="1"/>
  <c r="A1554" i="21" s="1"/>
  <c r="A1555" i="21" s="1"/>
  <c r="A1556" i="21" s="1"/>
  <c r="A1557" i="21" s="1"/>
  <c r="A1558" i="21" s="1"/>
  <c r="A1559" i="21" s="1"/>
  <c r="A1560" i="21" s="1"/>
  <c r="A1561" i="21" s="1"/>
  <c r="A1562" i="21" s="1"/>
  <c r="A1563" i="21" s="1"/>
  <c r="A1564" i="21" s="1"/>
  <c r="A1565" i="21" s="1"/>
  <c r="A1566" i="21" s="1"/>
  <c r="A1567" i="21" s="1"/>
  <c r="A1568" i="21" s="1"/>
  <c r="A1569" i="21" s="1"/>
  <c r="A1570" i="21" s="1"/>
  <c r="A1571" i="21" s="1"/>
  <c r="A1572" i="21" s="1"/>
  <c r="A1573" i="21" s="1"/>
  <c r="A1574" i="21" s="1"/>
  <c r="A1575" i="21" s="1"/>
  <c r="A1576" i="21" s="1"/>
  <c r="A1577" i="21" s="1"/>
  <c r="A1578" i="21" s="1"/>
  <c r="A1579" i="21" s="1"/>
  <c r="A1580" i="21" s="1"/>
  <c r="A1581" i="21" s="1"/>
  <c r="A1582" i="21" s="1"/>
  <c r="A1583" i="21" s="1"/>
  <c r="A1584" i="21" s="1"/>
  <c r="A1585" i="21" s="1"/>
  <c r="A1586" i="21" s="1"/>
  <c r="A1587" i="21" s="1"/>
  <c r="A1588" i="21" s="1"/>
  <c r="A1589" i="21" s="1"/>
  <c r="A1590" i="21" s="1"/>
  <c r="A1591" i="21" s="1"/>
  <c r="A1592" i="21" s="1"/>
  <c r="A1593" i="21" s="1"/>
  <c r="A1594" i="21" s="1"/>
  <c r="A1595" i="21" s="1"/>
  <c r="A1596" i="21" s="1"/>
  <c r="A1597" i="21" s="1"/>
  <c r="A1598" i="21" s="1"/>
  <c r="A1599" i="21" s="1"/>
  <c r="A1600" i="21" s="1"/>
  <c r="A1601" i="21" s="1"/>
  <c r="A1602" i="21" s="1"/>
  <c r="A1603" i="21" s="1"/>
  <c r="A1604" i="21" s="1"/>
  <c r="A1605" i="21" s="1"/>
  <c r="A1606" i="21" s="1"/>
  <c r="A1607" i="21" s="1"/>
  <c r="A1608" i="21" s="1"/>
  <c r="A1609" i="21" s="1"/>
  <c r="A1610" i="21" s="1"/>
  <c r="A1611" i="21" s="1"/>
  <c r="A1612" i="21" s="1"/>
  <c r="A1613" i="21" s="1"/>
  <c r="A1614" i="21" s="1"/>
  <c r="A1615" i="21" s="1"/>
  <c r="A1616" i="21" s="1"/>
  <c r="A1617" i="21" s="1"/>
  <c r="A1618" i="21" s="1"/>
  <c r="A1619" i="21" s="1"/>
  <c r="A1620" i="21" s="1"/>
  <c r="A1621" i="21" s="1"/>
  <c r="A1622" i="21" s="1"/>
  <c r="A1623" i="21" s="1"/>
  <c r="A1624" i="21" s="1"/>
  <c r="A1625" i="21" s="1"/>
  <c r="A1626" i="21" s="1"/>
  <c r="A1627" i="21" s="1"/>
  <c r="A1628" i="21" s="1"/>
  <c r="A1629" i="21" s="1"/>
  <c r="A1630" i="21" s="1"/>
  <c r="A1631" i="21" s="1"/>
  <c r="A1632" i="21" s="1"/>
  <c r="A1633" i="21" s="1"/>
  <c r="A1634" i="21" s="1"/>
  <c r="A1635" i="21" s="1"/>
  <c r="A1636" i="21" s="1"/>
  <c r="A1637" i="21" s="1"/>
  <c r="A1638" i="21" s="1"/>
  <c r="A1639" i="21" s="1"/>
  <c r="A1640" i="21" s="1"/>
  <c r="A1641" i="21" s="1"/>
  <c r="A1642" i="21" s="1"/>
  <c r="A1643" i="21" s="1"/>
  <c r="A1644" i="21" s="1"/>
  <c r="A1645" i="21" s="1"/>
  <c r="A1646" i="21" s="1"/>
  <c r="A1647" i="21" s="1"/>
  <c r="A1648" i="21" s="1"/>
  <c r="A1649" i="21" s="1"/>
  <c r="A1650" i="21" s="1"/>
  <c r="A1651" i="21" s="1"/>
  <c r="A1652" i="21" s="1"/>
  <c r="A1653" i="21" s="1"/>
  <c r="A1654" i="21" s="1"/>
  <c r="A1655" i="21" s="1"/>
  <c r="A1656" i="21" s="1"/>
  <c r="A1657" i="21" s="1"/>
  <c r="A1658" i="21" s="1"/>
  <c r="A1659" i="21" s="1"/>
  <c r="A1660" i="21" s="1"/>
  <c r="A1661" i="21" s="1"/>
  <c r="A1662" i="21" s="1"/>
  <c r="A1663" i="21" s="1"/>
  <c r="A1664" i="21" s="1"/>
  <c r="A1665" i="21" s="1"/>
  <c r="A1666" i="21" s="1"/>
  <c r="A1667" i="21" s="1"/>
  <c r="A1668" i="21" s="1"/>
  <c r="A1669" i="21" s="1"/>
  <c r="A1670" i="21" s="1"/>
  <c r="A1671" i="21" s="1"/>
  <c r="A1672" i="21" s="1"/>
  <c r="A1673" i="21" s="1"/>
  <c r="A1674" i="21" s="1"/>
  <c r="A1675" i="21" s="1"/>
  <c r="A1676" i="21" s="1"/>
  <c r="A1677" i="21" s="1"/>
  <c r="A1678" i="21" s="1"/>
  <c r="A1679" i="21" s="1"/>
  <c r="A1680" i="21" s="1"/>
  <c r="A1681" i="21" s="1"/>
  <c r="A1682" i="21" s="1"/>
  <c r="A1683" i="21" s="1"/>
  <c r="A1684" i="21" s="1"/>
  <c r="A1685" i="21" s="1"/>
  <c r="A1686" i="21" s="1"/>
  <c r="A1687" i="21" s="1"/>
  <c r="A1688" i="21" s="1"/>
  <c r="A1689" i="21" s="1"/>
  <c r="A1690" i="21" s="1"/>
  <c r="A1691" i="21" s="1"/>
  <c r="A1692" i="21" s="1"/>
  <c r="A1693" i="21" s="1"/>
  <c r="A1694" i="21" s="1"/>
  <c r="A1695" i="21" s="1"/>
  <c r="A1696" i="21" s="1"/>
  <c r="A1697" i="21" s="1"/>
  <c r="A1698" i="21" s="1"/>
  <c r="A1699" i="21" s="1"/>
  <c r="A1700" i="21" s="1"/>
  <c r="A1701" i="21" s="1"/>
  <c r="A1702" i="21" s="1"/>
  <c r="A1703" i="21" s="1"/>
  <c r="A1704" i="21" s="1"/>
  <c r="A1705" i="21" s="1"/>
  <c r="A1706" i="21" s="1"/>
  <c r="A1707" i="21" s="1"/>
  <c r="A1708" i="21" s="1"/>
  <c r="A1709" i="21" s="1"/>
  <c r="A1710" i="21" s="1"/>
  <c r="A1711" i="21" s="1"/>
  <c r="A1712" i="21" s="1"/>
  <c r="A1713" i="21" s="1"/>
  <c r="A1714" i="21" s="1"/>
  <c r="A1715" i="21" s="1"/>
  <c r="A1716" i="21" s="1"/>
  <c r="A1717" i="21" s="1"/>
  <c r="A1718" i="21" s="1"/>
  <c r="A1719" i="21" s="1"/>
  <c r="A1720" i="21" s="1"/>
  <c r="A1721" i="21" s="1"/>
  <c r="A1722" i="21" s="1"/>
  <c r="A1723" i="21" s="1"/>
  <c r="A1724" i="21" s="1"/>
  <c r="A1725" i="21" s="1"/>
  <c r="A1726" i="21" s="1"/>
  <c r="A1727" i="21" s="1"/>
  <c r="A1728" i="21" s="1"/>
  <c r="A1729" i="21" s="1"/>
  <c r="A1730" i="21" s="1"/>
  <c r="A1731" i="21" s="1"/>
  <c r="A1732" i="21" s="1"/>
  <c r="A1733" i="21" s="1"/>
  <c r="A1734" i="21" s="1"/>
  <c r="A1735" i="21" s="1"/>
  <c r="A1736" i="21" s="1"/>
  <c r="A1737" i="21" s="1"/>
  <c r="A1738" i="21" s="1"/>
  <c r="A1739" i="21" s="1"/>
  <c r="A1740" i="21" s="1"/>
  <c r="A1741" i="21" s="1"/>
  <c r="A1742" i="21" s="1"/>
  <c r="A1743" i="21" s="1"/>
  <c r="A1744" i="21" s="1"/>
  <c r="A1745" i="21" s="1"/>
  <c r="A1746" i="21" s="1"/>
  <c r="A1747" i="21" s="1"/>
  <c r="A1748" i="21" s="1"/>
  <c r="A1749" i="21" s="1"/>
  <c r="A1750" i="21" s="1"/>
  <c r="A1751" i="21" s="1"/>
  <c r="A1752" i="21" s="1"/>
  <c r="A1753" i="21" s="1"/>
  <c r="A1754" i="21" s="1"/>
  <c r="A1755" i="21" s="1"/>
  <c r="A1756" i="21" s="1"/>
  <c r="A1757" i="21" s="1"/>
  <c r="A1758" i="21" s="1"/>
  <c r="A1759" i="21" s="1"/>
  <c r="A1760" i="21" s="1"/>
  <c r="A1761" i="21" s="1"/>
  <c r="A1762" i="21" s="1"/>
  <c r="A1763" i="21" s="1"/>
  <c r="A1764" i="21" s="1"/>
  <c r="A1765" i="21" s="1"/>
  <c r="A1766" i="21" s="1"/>
  <c r="A1767" i="21" s="1"/>
  <c r="A1768" i="21" s="1"/>
  <c r="A1769" i="21" s="1"/>
  <c r="A1770" i="21" s="1"/>
  <c r="A1771" i="21" s="1"/>
  <c r="A1772" i="21" s="1"/>
  <c r="A1773" i="21" s="1"/>
  <c r="A1774" i="21" s="1"/>
  <c r="A1775" i="21" s="1"/>
  <c r="A1776" i="21" s="1"/>
  <c r="A1777" i="21" s="1"/>
  <c r="A1778" i="21" s="1"/>
  <c r="A1779" i="21" s="1"/>
  <c r="A1780" i="21" s="1"/>
  <c r="A1781" i="21" s="1"/>
  <c r="A1782" i="21" s="1"/>
  <c r="A1783" i="21" s="1"/>
  <c r="A1784" i="21" s="1"/>
  <c r="A1785" i="21" s="1"/>
  <c r="A1786" i="21" s="1"/>
  <c r="A1787" i="21" s="1"/>
  <c r="A1788" i="21" s="1"/>
  <c r="A1789" i="21" s="1"/>
  <c r="A1790" i="21" s="1"/>
  <c r="A1791" i="21" s="1"/>
  <c r="A1792" i="21" s="1"/>
  <c r="A1793" i="21" s="1"/>
  <c r="A1794" i="21" s="1"/>
  <c r="A1795" i="21" s="1"/>
  <c r="A1796" i="21" s="1"/>
  <c r="A1797" i="21" s="1"/>
  <c r="A1798" i="21" s="1"/>
  <c r="A1799" i="21" s="1"/>
  <c r="A1800" i="21" s="1"/>
  <c r="A1801" i="21" s="1"/>
  <c r="A1802" i="21" s="1"/>
  <c r="A1803" i="21" s="1"/>
  <c r="A1804" i="21" s="1"/>
  <c r="A1805" i="21" s="1"/>
  <c r="A1806" i="21" s="1"/>
  <c r="A1807" i="21" s="1"/>
  <c r="A1808" i="21" s="1"/>
  <c r="A1809" i="21" s="1"/>
  <c r="A1810" i="21" s="1"/>
  <c r="A1811" i="21" s="1"/>
  <c r="A1812" i="21" s="1"/>
  <c r="A1813" i="21" s="1"/>
  <c r="A1814" i="21" s="1"/>
  <c r="A1815" i="21" s="1"/>
  <c r="A1816" i="21" s="1"/>
  <c r="A1817" i="21" s="1"/>
  <c r="A1818" i="21" s="1"/>
  <c r="A1819" i="21" s="1"/>
  <c r="A1820" i="21" s="1"/>
  <c r="A1821" i="21" s="1"/>
  <c r="A1822" i="21" s="1"/>
  <c r="A1823" i="21" s="1"/>
  <c r="A1824" i="21" s="1"/>
  <c r="A1825" i="21" s="1"/>
  <c r="A1826" i="21" s="1"/>
  <c r="A1827" i="21" s="1"/>
  <c r="A1828" i="21" s="1"/>
  <c r="A1829" i="21" s="1"/>
  <c r="A1830" i="21" s="1"/>
  <c r="A1831" i="21" s="1"/>
  <c r="A1832" i="21" s="1"/>
  <c r="A1833" i="21" s="1"/>
  <c r="A1834" i="21" s="1"/>
  <c r="A1835" i="21" s="1"/>
  <c r="A1836" i="21" s="1"/>
  <c r="A1837" i="21" s="1"/>
  <c r="A1838" i="21" s="1"/>
  <c r="A1839" i="21" s="1"/>
  <c r="A1840" i="21" s="1"/>
  <c r="A1841" i="21" s="1"/>
  <c r="A1842" i="21" s="1"/>
  <c r="A1843" i="21" s="1"/>
  <c r="A1844" i="21" s="1"/>
  <c r="A1845" i="21" s="1"/>
  <c r="A1846" i="21" s="1"/>
  <c r="A1847" i="21" s="1"/>
  <c r="A1848" i="21" s="1"/>
  <c r="A1849" i="21" s="1"/>
  <c r="A1850" i="21" s="1"/>
  <c r="A1851" i="21" s="1"/>
  <c r="A1852" i="21" s="1"/>
  <c r="A1853" i="21" s="1"/>
  <c r="A1854" i="21" s="1"/>
  <c r="A1855" i="21" s="1"/>
  <c r="A1856" i="21" s="1"/>
  <c r="A1857" i="21" s="1"/>
  <c r="A1858" i="21" s="1"/>
  <c r="A1859" i="21" s="1"/>
  <c r="A1860" i="21" s="1"/>
  <c r="A1861" i="21" s="1"/>
  <c r="A1862" i="21" s="1"/>
  <c r="A1863" i="21" s="1"/>
  <c r="A1864" i="21" s="1"/>
  <c r="A1865" i="21" s="1"/>
  <c r="A1866" i="21" s="1"/>
  <c r="A1867" i="21" s="1"/>
  <c r="A1868" i="21" s="1"/>
  <c r="A1869" i="21" s="1"/>
  <c r="A1870" i="21" s="1"/>
  <c r="A1871" i="21" s="1"/>
  <c r="A1872" i="21" s="1"/>
  <c r="A1873" i="21" s="1"/>
  <c r="A1874" i="21" s="1"/>
  <c r="A1875" i="21" s="1"/>
  <c r="A1876" i="21" s="1"/>
  <c r="A1877" i="21" s="1"/>
  <c r="A1878" i="21" s="1"/>
  <c r="A1879" i="21" s="1"/>
  <c r="A1880" i="21" s="1"/>
  <c r="A1881" i="21" s="1"/>
  <c r="A1882" i="21" s="1"/>
  <c r="A1883" i="21" s="1"/>
  <c r="A1884" i="21" s="1"/>
  <c r="A1885" i="21" s="1"/>
  <c r="A1886" i="21" s="1"/>
  <c r="A1887" i="21" s="1"/>
  <c r="A1888" i="21" s="1"/>
  <c r="A1889" i="21" s="1"/>
  <c r="A1890" i="21" s="1"/>
  <c r="A1891" i="21" s="1"/>
  <c r="A1892" i="21" s="1"/>
  <c r="A1893" i="21" s="1"/>
  <c r="A1894" i="21" s="1"/>
  <c r="A1895" i="21" s="1"/>
  <c r="A1896" i="21" s="1"/>
  <c r="A1897" i="21" s="1"/>
  <c r="A1898" i="21" s="1"/>
  <c r="A1899" i="21" s="1"/>
  <c r="A1900" i="21" s="1"/>
  <c r="A1901" i="21" s="1"/>
  <c r="A1902" i="21" s="1"/>
  <c r="A1903" i="21" s="1"/>
  <c r="A1904" i="21" s="1"/>
  <c r="A1905" i="21" s="1"/>
  <c r="A1906" i="21" s="1"/>
  <c r="A1907" i="21" s="1"/>
  <c r="A1908" i="21" s="1"/>
  <c r="A1909" i="21" s="1"/>
  <c r="A1910" i="21" s="1"/>
  <c r="A1911" i="21" s="1"/>
  <c r="A1912" i="21" s="1"/>
  <c r="A1913" i="21" s="1"/>
  <c r="A1914" i="21" s="1"/>
  <c r="A1915" i="21" s="1"/>
  <c r="A1916" i="21" s="1"/>
  <c r="A1917" i="21" s="1"/>
  <c r="A1918" i="21" s="1"/>
  <c r="A1919" i="21" s="1"/>
  <c r="A1920" i="21" s="1"/>
  <c r="A1921" i="21" s="1"/>
  <c r="A1922" i="21" s="1"/>
  <c r="A1923" i="21" s="1"/>
  <c r="A1924" i="21" s="1"/>
  <c r="A1925" i="21" s="1"/>
  <c r="A1926" i="21" s="1"/>
  <c r="A1927" i="21" s="1"/>
  <c r="A1928" i="21" s="1"/>
  <c r="A1929" i="21" s="1"/>
  <c r="A1930" i="21" s="1"/>
  <c r="A1931" i="21" s="1"/>
  <c r="A1932" i="21" s="1"/>
  <c r="A1933" i="21" s="1"/>
  <c r="A1934" i="21" s="1"/>
  <c r="A1935" i="21" s="1"/>
  <c r="A1936" i="21" s="1"/>
  <c r="A1937" i="21" s="1"/>
  <c r="A1938" i="21" s="1"/>
  <c r="A1939" i="21" s="1"/>
  <c r="A1940" i="21" s="1"/>
  <c r="A1941" i="21" s="1"/>
  <c r="A1942" i="21" s="1"/>
  <c r="A1943" i="21" s="1"/>
  <c r="A1944" i="21" s="1"/>
  <c r="A1945" i="21" s="1"/>
  <c r="A1946" i="21" s="1"/>
  <c r="A1947" i="21" s="1"/>
  <c r="A1948" i="21" s="1"/>
  <c r="A1949" i="21" s="1"/>
  <c r="A1950" i="21" s="1"/>
  <c r="A1951" i="21" s="1"/>
  <c r="A1952" i="21" s="1"/>
  <c r="A1953" i="21" s="1"/>
  <c r="A1954" i="21" s="1"/>
  <c r="A1955" i="21" s="1"/>
  <c r="A1956" i="21" s="1"/>
  <c r="A1957" i="21" s="1"/>
  <c r="A1958" i="21" s="1"/>
  <c r="A1959" i="21" s="1"/>
  <c r="A1960" i="21" s="1"/>
  <c r="A1961" i="21" s="1"/>
  <c r="A1962" i="21" s="1"/>
  <c r="A1963" i="21" s="1"/>
  <c r="A1964" i="21" s="1"/>
  <c r="A1965" i="21" s="1"/>
  <c r="A1966" i="21" s="1"/>
  <c r="A1967" i="21" s="1"/>
  <c r="A1968" i="21" s="1"/>
  <c r="A1969" i="21" s="1"/>
  <c r="A1970" i="21" s="1"/>
  <c r="A1971" i="21" s="1"/>
  <c r="A1972" i="21" s="1"/>
  <c r="A1973" i="21" s="1"/>
  <c r="A1974" i="21" s="1"/>
  <c r="A1975" i="21" s="1"/>
  <c r="A1976" i="21" s="1"/>
  <c r="A1977" i="21" s="1"/>
  <c r="A1978" i="21" s="1"/>
  <c r="A1979" i="21" s="1"/>
  <c r="A1980" i="21" s="1"/>
  <c r="A1981" i="21" s="1"/>
  <c r="A1982" i="21" s="1"/>
  <c r="A1983" i="21" s="1"/>
  <c r="A1984" i="21" s="1"/>
  <c r="A1985" i="21" s="1"/>
  <c r="A1986" i="21" s="1"/>
  <c r="A1987" i="21" s="1"/>
  <c r="A1988" i="21" s="1"/>
  <c r="A5" i="20"/>
  <c r="A6" i="20" s="1"/>
  <c r="A7" i="20" s="1"/>
  <c r="A8" i="20" s="1"/>
  <c r="A9" i="20" s="1"/>
  <c r="A10" i="20" s="1"/>
  <c r="A11" i="20" s="1"/>
  <c r="A12" i="20" s="1"/>
  <c r="A13" i="20" s="1"/>
  <c r="A14" i="20" s="1"/>
  <c r="A15" i="20" s="1"/>
  <c r="A16" i="20" s="1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46" i="20" s="1"/>
  <c r="A47" i="20" s="1"/>
  <c r="A48" i="20" s="1"/>
  <c r="A49" i="20" s="1"/>
  <c r="A50" i="20" s="1"/>
  <c r="A51" i="20" s="1"/>
  <c r="A52" i="20" s="1"/>
  <c r="A53" i="20" s="1"/>
  <c r="A54" i="20" s="1"/>
  <c r="A55" i="20" s="1"/>
  <c r="A56" i="20" s="1"/>
  <c r="A57" i="20" s="1"/>
  <c r="A58" i="20" s="1"/>
  <c r="A59" i="20" s="1"/>
  <c r="A60" i="20" s="1"/>
  <c r="A61" i="20" s="1"/>
  <c r="A62" i="20" s="1"/>
  <c r="A63" i="20" s="1"/>
  <c r="A64" i="20" s="1"/>
  <c r="A65" i="20" s="1"/>
  <c r="A66" i="20" s="1"/>
  <c r="A67" i="20" s="1"/>
  <c r="A68" i="20" s="1"/>
  <c r="A69" i="20" s="1"/>
  <c r="A70" i="20" s="1"/>
  <c r="A71" i="20" s="1"/>
  <c r="A72" i="20" s="1"/>
  <c r="A73" i="20" s="1"/>
  <c r="A74" i="20" s="1"/>
  <c r="A75" i="20" s="1"/>
  <c r="A76" i="20" s="1"/>
  <c r="A77" i="20" s="1"/>
  <c r="A78" i="20" s="1"/>
  <c r="A79" i="20" s="1"/>
  <c r="A80" i="20" s="1"/>
  <c r="A81" i="20" s="1"/>
  <c r="A82" i="20" s="1"/>
  <c r="A83" i="20" s="1"/>
  <c r="A84" i="20" s="1"/>
  <c r="A85" i="20" s="1"/>
  <c r="A86" i="20" s="1"/>
  <c r="A87" i="20" s="1"/>
  <c r="A88" i="20" s="1"/>
  <c r="A89" i="20" s="1"/>
  <c r="A90" i="20" s="1"/>
  <c r="A91" i="20" s="1"/>
  <c r="A92" i="20" s="1"/>
  <c r="A93" i="20" s="1"/>
  <c r="A94" i="20" s="1"/>
  <c r="A95" i="20" s="1"/>
  <c r="A96" i="20" s="1"/>
  <c r="A97" i="20" s="1"/>
  <c r="A98" i="20" s="1"/>
  <c r="A99" i="20" s="1"/>
  <c r="A100" i="20" s="1"/>
  <c r="A101" i="20" s="1"/>
  <c r="A102" i="20" s="1"/>
  <c r="A103" i="20" s="1"/>
  <c r="A104" i="20" s="1"/>
  <c r="A105" i="20" s="1"/>
  <c r="A106" i="20" s="1"/>
  <c r="A107" i="20" s="1"/>
  <c r="A108" i="20" s="1"/>
  <c r="A109" i="20" s="1"/>
  <c r="A110" i="20" s="1"/>
  <c r="A111" i="20" s="1"/>
  <c r="A112" i="20" s="1"/>
  <c r="A113" i="20" s="1"/>
  <c r="A114" i="20" s="1"/>
  <c r="A115" i="20" s="1"/>
  <c r="A116" i="20" s="1"/>
  <c r="A117" i="20" s="1"/>
  <c r="A118" i="20" s="1"/>
  <c r="A119" i="20" s="1"/>
  <c r="A120" i="20" s="1"/>
  <c r="A121" i="20" s="1"/>
  <c r="A122" i="20" s="1"/>
  <c r="A123" i="20" s="1"/>
  <c r="A124" i="20" s="1"/>
  <c r="A125" i="20" s="1"/>
  <c r="A126" i="20" s="1"/>
  <c r="A127" i="20" s="1"/>
  <c r="A128" i="20" s="1"/>
  <c r="A129" i="20" s="1"/>
  <c r="A130" i="20" s="1"/>
  <c r="A131" i="20" s="1"/>
  <c r="A132" i="20" s="1"/>
  <c r="A133" i="20" s="1"/>
  <c r="A134" i="20" s="1"/>
  <c r="A135" i="20" s="1"/>
  <c r="A136" i="20" s="1"/>
  <c r="A137" i="20" s="1"/>
  <c r="A138" i="20" s="1"/>
  <c r="A139" i="20" s="1"/>
  <c r="A140" i="20" s="1"/>
  <c r="A141" i="20" s="1"/>
  <c r="A142" i="20" s="1"/>
  <c r="A143" i="20" s="1"/>
  <c r="A144" i="20" s="1"/>
  <c r="A145" i="20" s="1"/>
  <c r="A146" i="20" s="1"/>
  <c r="A147" i="20" s="1"/>
  <c r="A148" i="20" s="1"/>
  <c r="A149" i="20" s="1"/>
  <c r="A150" i="20" s="1"/>
  <c r="A151" i="20" s="1"/>
  <c r="A152" i="20" s="1"/>
  <c r="A153" i="20" s="1"/>
  <c r="A154" i="20" s="1"/>
  <c r="A155" i="20" s="1"/>
  <c r="A156" i="20" s="1"/>
  <c r="A157" i="20" s="1"/>
  <c r="A158" i="20" s="1"/>
  <c r="A159" i="20" s="1"/>
  <c r="A160" i="20" s="1"/>
  <c r="A161" i="20" s="1"/>
  <c r="A162" i="20" s="1"/>
  <c r="A163" i="20" s="1"/>
  <c r="A164" i="20" s="1"/>
  <c r="A165" i="20" s="1"/>
  <c r="A166" i="20" s="1"/>
  <c r="A167" i="20" s="1"/>
  <c r="A168" i="20" s="1"/>
  <c r="A169" i="20" s="1"/>
  <c r="A170" i="20" s="1"/>
  <c r="A171" i="20" s="1"/>
  <c r="A172" i="20" s="1"/>
  <c r="A173" i="20" s="1"/>
  <c r="A174" i="20" s="1"/>
  <c r="A175" i="20" s="1"/>
  <c r="A176" i="20" s="1"/>
  <c r="A177" i="20" s="1"/>
  <c r="A178" i="20" s="1"/>
  <c r="A179" i="20" s="1"/>
  <c r="A180" i="20" s="1"/>
  <c r="A181" i="20" s="1"/>
  <c r="A182" i="20" s="1"/>
  <c r="A183" i="20" s="1"/>
  <c r="A184" i="20" s="1"/>
  <c r="A185" i="20" s="1"/>
  <c r="A186" i="20" s="1"/>
  <c r="A187" i="20" s="1"/>
  <c r="A188" i="20" s="1"/>
  <c r="A189" i="20" s="1"/>
  <c r="A190" i="20" s="1"/>
  <c r="A191" i="20" s="1"/>
  <c r="A192" i="20" s="1"/>
  <c r="A193" i="20" s="1"/>
  <c r="A194" i="20" s="1"/>
  <c r="A195" i="20" s="1"/>
  <c r="A196" i="20" s="1"/>
  <c r="A197" i="20" s="1"/>
  <c r="A198" i="20" s="1"/>
  <c r="A199" i="20" s="1"/>
  <c r="A200" i="20" s="1"/>
  <c r="A201" i="20" s="1"/>
  <c r="A202" i="20" s="1"/>
  <c r="A203" i="20" s="1"/>
  <c r="A204" i="20" s="1"/>
  <c r="A205" i="20" s="1"/>
  <c r="A206" i="20" s="1"/>
  <c r="A207" i="20" s="1"/>
  <c r="A208" i="20" s="1"/>
  <c r="A209" i="20" s="1"/>
  <c r="A210" i="20" s="1"/>
  <c r="A211" i="20" s="1"/>
  <c r="A212" i="20" s="1"/>
  <c r="A213" i="20" s="1"/>
  <c r="A214" i="20" s="1"/>
  <c r="A215" i="20" s="1"/>
  <c r="A216" i="20" s="1"/>
  <c r="A217" i="20" s="1"/>
  <c r="A218" i="20" s="1"/>
  <c r="A219" i="20" s="1"/>
  <c r="A220" i="20" s="1"/>
  <c r="A221" i="20" s="1"/>
  <c r="A222" i="20" s="1"/>
  <c r="A223" i="20" s="1"/>
  <c r="A224" i="20" s="1"/>
  <c r="A225" i="20" s="1"/>
  <c r="A226" i="20" s="1"/>
  <c r="A227" i="20" s="1"/>
  <c r="A228" i="20" s="1"/>
  <c r="A229" i="20" s="1"/>
  <c r="A230" i="20" s="1"/>
  <c r="A231" i="20" s="1"/>
  <c r="A232" i="20" s="1"/>
  <c r="A233" i="20" s="1"/>
  <c r="A234" i="20" s="1"/>
  <c r="A235" i="20" s="1"/>
  <c r="A236" i="20" s="1"/>
  <c r="A237" i="20" s="1"/>
  <c r="A238" i="20" s="1"/>
  <c r="A239" i="20" s="1"/>
  <c r="A240" i="20" s="1"/>
  <c r="A241" i="20" s="1"/>
  <c r="A242" i="20" s="1"/>
  <c r="A243" i="20" s="1"/>
  <c r="A244" i="20" s="1"/>
  <c r="A245" i="20" s="1"/>
  <c r="A246" i="20" s="1"/>
  <c r="A247" i="20" s="1"/>
  <c r="A248" i="20" s="1"/>
  <c r="A249" i="20" s="1"/>
  <c r="A250" i="20" s="1"/>
  <c r="A251" i="20" s="1"/>
  <c r="A252" i="20" s="1"/>
  <c r="A253" i="20" s="1"/>
  <c r="A254" i="20" s="1"/>
  <c r="A255" i="20" s="1"/>
  <c r="A256" i="20" s="1"/>
  <c r="A257" i="20" s="1"/>
  <c r="A258" i="20" s="1"/>
  <c r="A259" i="20" s="1"/>
  <c r="A260" i="20" s="1"/>
  <c r="A261" i="20" s="1"/>
  <c r="A262" i="20" s="1"/>
  <c r="A263" i="20" s="1"/>
  <c r="A264" i="20" s="1"/>
  <c r="A265" i="20" s="1"/>
  <c r="A266" i="20" s="1"/>
  <c r="A267" i="20" s="1"/>
  <c r="A268" i="20" s="1"/>
  <c r="A269" i="20" s="1"/>
  <c r="A270" i="20" s="1"/>
  <c r="A271" i="20" s="1"/>
  <c r="A272" i="20" s="1"/>
  <c r="A273" i="20" s="1"/>
  <c r="A274" i="20" s="1"/>
  <c r="A275" i="20" s="1"/>
  <c r="A276" i="20" s="1"/>
  <c r="A277" i="20" s="1"/>
  <c r="A278" i="20" s="1"/>
  <c r="A279" i="20" s="1"/>
  <c r="A280" i="20" s="1"/>
  <c r="A281" i="20" s="1"/>
  <c r="A282" i="20" s="1"/>
  <c r="A283" i="20" s="1"/>
  <c r="A284" i="20" s="1"/>
  <c r="A285" i="20" s="1"/>
  <c r="A286" i="20" s="1"/>
  <c r="A287" i="20" s="1"/>
  <c r="A288" i="20" s="1"/>
  <c r="A289" i="20" s="1"/>
  <c r="A290" i="20" s="1"/>
  <c r="A291" i="20" s="1"/>
  <c r="A292" i="20" s="1"/>
  <c r="A293" i="20" s="1"/>
  <c r="A294" i="20" s="1"/>
  <c r="A295" i="20" s="1"/>
  <c r="A296" i="20" s="1"/>
  <c r="A297" i="20" s="1"/>
  <c r="A298" i="20" s="1"/>
  <c r="A299" i="20" s="1"/>
  <c r="A300" i="20" s="1"/>
  <c r="A301" i="20" s="1"/>
  <c r="A302" i="20" s="1"/>
  <c r="A303" i="20" s="1"/>
  <c r="A304" i="20" s="1"/>
  <c r="A305" i="20" s="1"/>
  <c r="A306" i="20" s="1"/>
  <c r="A307" i="20" s="1"/>
  <c r="A308" i="20" s="1"/>
  <c r="A309" i="20" s="1"/>
  <c r="A310" i="20" s="1"/>
  <c r="A311" i="20" s="1"/>
  <c r="A312" i="20" s="1"/>
  <c r="A313" i="20" s="1"/>
  <c r="A314" i="20" s="1"/>
  <c r="A315" i="20" s="1"/>
  <c r="A316" i="20" s="1"/>
  <c r="A317" i="20" s="1"/>
  <c r="A318" i="20" s="1"/>
  <c r="A319" i="20" s="1"/>
  <c r="A320" i="20" s="1"/>
  <c r="A321" i="20" s="1"/>
  <c r="A322" i="20" s="1"/>
  <c r="A323" i="20" s="1"/>
  <c r="A324" i="20" s="1"/>
  <c r="A325" i="20" s="1"/>
  <c r="A326" i="20" s="1"/>
  <c r="A327" i="20" s="1"/>
  <c r="A328" i="20" s="1"/>
  <c r="A329" i="20" s="1"/>
  <c r="A330" i="20" s="1"/>
  <c r="A331" i="20" s="1"/>
  <c r="A332" i="20" s="1"/>
  <c r="A333" i="20" s="1"/>
  <c r="A334" i="20" s="1"/>
  <c r="A335" i="20" s="1"/>
  <c r="A336" i="20" s="1"/>
  <c r="A337" i="20" s="1"/>
  <c r="A338" i="20" s="1"/>
  <c r="A339" i="20" s="1"/>
  <c r="A340" i="20" s="1"/>
  <c r="A341" i="20" s="1"/>
  <c r="A342" i="20" s="1"/>
  <c r="A343" i="20" s="1"/>
  <c r="A344" i="20" s="1"/>
  <c r="A345" i="20" s="1"/>
  <c r="A346" i="20" s="1"/>
  <c r="A347" i="20" s="1"/>
  <c r="A348" i="20" s="1"/>
  <c r="A349" i="20" s="1"/>
  <c r="A350" i="20" s="1"/>
  <c r="A351" i="20" s="1"/>
  <c r="A352" i="20" s="1"/>
  <c r="A353" i="20" s="1"/>
  <c r="A354" i="20" s="1"/>
  <c r="A355" i="20" s="1"/>
  <c r="A356" i="20" s="1"/>
  <c r="A357" i="20" s="1"/>
  <c r="A358" i="20" s="1"/>
  <c r="A359" i="20" s="1"/>
  <c r="A360" i="20" s="1"/>
  <c r="A361" i="20" s="1"/>
  <c r="A362" i="20" s="1"/>
  <c r="A363" i="20" s="1"/>
  <c r="A364" i="20" s="1"/>
  <c r="A365" i="20" s="1"/>
  <c r="A366" i="20" s="1"/>
  <c r="A367" i="20" s="1"/>
  <c r="A368" i="20" s="1"/>
  <c r="A369" i="20" s="1"/>
  <c r="A370" i="20" s="1"/>
  <c r="A371" i="20" s="1"/>
  <c r="A372" i="20" s="1"/>
  <c r="A373" i="20" s="1"/>
  <c r="A374" i="20" s="1"/>
  <c r="A375" i="20" s="1"/>
  <c r="A376" i="20" s="1"/>
  <c r="A377" i="20" s="1"/>
  <c r="A378" i="20" s="1"/>
  <c r="A379" i="20" s="1"/>
  <c r="A380" i="20" s="1"/>
  <c r="A381" i="20" s="1"/>
  <c r="A382" i="20" s="1"/>
  <c r="A383" i="20" s="1"/>
  <c r="A384" i="20" s="1"/>
  <c r="A385" i="20" s="1"/>
  <c r="A386" i="20" s="1"/>
  <c r="A387" i="20" s="1"/>
  <c r="A388" i="20" s="1"/>
  <c r="A389" i="20" s="1"/>
  <c r="A390" i="20" s="1"/>
  <c r="A391" i="20" s="1"/>
  <c r="A392" i="20" s="1"/>
  <c r="A393" i="20" s="1"/>
  <c r="A394" i="20" s="1"/>
  <c r="A395" i="20" s="1"/>
  <c r="A396" i="20" s="1"/>
  <c r="A397" i="20" s="1"/>
  <c r="A398" i="20" s="1"/>
  <c r="A399" i="20" s="1"/>
  <c r="A400" i="20" s="1"/>
  <c r="A401" i="20" s="1"/>
  <c r="A402" i="20" s="1"/>
  <c r="A403" i="20" s="1"/>
  <c r="A404" i="20" s="1"/>
  <c r="A405" i="20" s="1"/>
  <c r="A406" i="20" s="1"/>
  <c r="A407" i="20" s="1"/>
  <c r="A408" i="20" s="1"/>
  <c r="A409" i="20" s="1"/>
  <c r="A410" i="20" s="1"/>
  <c r="A411" i="20" s="1"/>
  <c r="A412" i="20" s="1"/>
  <c r="A413" i="20" s="1"/>
  <c r="A414" i="20" s="1"/>
  <c r="A415" i="20" s="1"/>
  <c r="A416" i="20" s="1"/>
  <c r="A417" i="20" s="1"/>
  <c r="A418" i="20" s="1"/>
  <c r="A419" i="20" s="1"/>
  <c r="A420" i="20" s="1"/>
  <c r="A421" i="20" s="1"/>
  <c r="A422" i="20" s="1"/>
  <c r="A423" i="20" s="1"/>
  <c r="A424" i="20" s="1"/>
  <c r="A425" i="20" s="1"/>
  <c r="A426" i="20" s="1"/>
  <c r="A427" i="20" s="1"/>
  <c r="A428" i="20" s="1"/>
  <c r="A429" i="20" s="1"/>
  <c r="A430" i="20" s="1"/>
  <c r="A431" i="20" s="1"/>
  <c r="A432" i="20" s="1"/>
  <c r="A433" i="20" s="1"/>
  <c r="A434" i="20" s="1"/>
  <c r="A435" i="20" s="1"/>
  <c r="A436" i="20" s="1"/>
  <c r="A437" i="20" s="1"/>
  <c r="A438" i="20" s="1"/>
  <c r="A439" i="20" s="1"/>
  <c r="A440" i="20" s="1"/>
  <c r="A441" i="20" s="1"/>
  <c r="A442" i="20" s="1"/>
  <c r="A443" i="20" s="1"/>
  <c r="A444" i="20" s="1"/>
  <c r="A445" i="20" s="1"/>
  <c r="A446" i="20" s="1"/>
  <c r="A447" i="20" s="1"/>
  <c r="A448" i="20" s="1"/>
  <c r="A449" i="20" s="1"/>
  <c r="A450" i="20" s="1"/>
  <c r="A451" i="20" s="1"/>
  <c r="A452" i="20" s="1"/>
  <c r="A453" i="20" s="1"/>
  <c r="A454" i="20" s="1"/>
  <c r="A455" i="20" s="1"/>
  <c r="A456" i="20" s="1"/>
  <c r="A457" i="20" s="1"/>
  <c r="A458" i="20" s="1"/>
  <c r="A459" i="20" s="1"/>
  <c r="A460" i="20" s="1"/>
  <c r="A461" i="20" s="1"/>
  <c r="A462" i="20" s="1"/>
  <c r="A463" i="20" s="1"/>
  <c r="A464" i="20" s="1"/>
  <c r="A465" i="20" s="1"/>
  <c r="A466" i="20" s="1"/>
  <c r="A467" i="20" s="1"/>
  <c r="A468" i="20" s="1"/>
  <c r="A469" i="20" s="1"/>
  <c r="A470" i="20" s="1"/>
  <c r="A471" i="20" s="1"/>
  <c r="A472" i="20" s="1"/>
  <c r="A473" i="20" s="1"/>
  <c r="A474" i="20" s="1"/>
  <c r="A475" i="20" s="1"/>
  <c r="A476" i="20" s="1"/>
  <c r="A477" i="20" s="1"/>
  <c r="A478" i="20" s="1"/>
  <c r="A479" i="20" s="1"/>
  <c r="A480" i="20" s="1"/>
  <c r="A481" i="20" s="1"/>
  <c r="A482" i="20" s="1"/>
  <c r="A483" i="20" s="1"/>
  <c r="A484" i="20" s="1"/>
  <c r="A485" i="20" s="1"/>
  <c r="A486" i="20" s="1"/>
  <c r="A487" i="20" s="1"/>
  <c r="A488" i="20" s="1"/>
  <c r="A489" i="20" s="1"/>
  <c r="A490" i="20" s="1"/>
  <c r="A491" i="20" s="1"/>
  <c r="A492" i="20" s="1"/>
  <c r="A493" i="20" s="1"/>
  <c r="A494" i="20" s="1"/>
  <c r="A495" i="20" s="1"/>
  <c r="A496" i="20" s="1"/>
  <c r="A497" i="20" s="1"/>
  <c r="A498" i="20" s="1"/>
  <c r="A499" i="20" s="1"/>
  <c r="A500" i="20" s="1"/>
  <c r="A501" i="20" s="1"/>
  <c r="A502" i="20" s="1"/>
  <c r="A503" i="20" s="1"/>
  <c r="A504" i="20" s="1"/>
  <c r="A505" i="20" s="1"/>
  <c r="A506" i="20" s="1"/>
  <c r="A507" i="20" s="1"/>
  <c r="A508" i="20" s="1"/>
  <c r="A509" i="20" s="1"/>
  <c r="A510" i="20" s="1"/>
  <c r="A511" i="20" s="1"/>
  <c r="A512" i="20" s="1"/>
  <c r="A513" i="20" s="1"/>
  <c r="A514" i="20" s="1"/>
  <c r="A515" i="20" s="1"/>
  <c r="A516" i="20" s="1"/>
  <c r="A517" i="20" s="1"/>
  <c r="A518" i="20" s="1"/>
  <c r="A519" i="20" s="1"/>
  <c r="A520" i="20" s="1"/>
  <c r="A521" i="20" s="1"/>
  <c r="A522" i="20" s="1"/>
  <c r="A523" i="20" s="1"/>
  <c r="A524" i="20" s="1"/>
  <c r="A525" i="20" s="1"/>
  <c r="A526" i="20" s="1"/>
  <c r="A527" i="20" s="1"/>
  <c r="A528" i="20" s="1"/>
  <c r="A529" i="20" s="1"/>
  <c r="A530" i="20" s="1"/>
  <c r="A531" i="20" s="1"/>
  <c r="A532" i="20" s="1"/>
  <c r="A533" i="20" s="1"/>
  <c r="A534" i="20" s="1"/>
  <c r="A535" i="20" s="1"/>
  <c r="A536" i="20" s="1"/>
  <c r="A537" i="20" s="1"/>
  <c r="A538" i="20" s="1"/>
  <c r="A539" i="20" s="1"/>
  <c r="A540" i="20" s="1"/>
  <c r="A541" i="20" s="1"/>
  <c r="A542" i="20" s="1"/>
  <c r="A543" i="20" s="1"/>
  <c r="A544" i="20" s="1"/>
  <c r="A545" i="20" s="1"/>
  <c r="A546" i="20" s="1"/>
  <c r="A547" i="20" s="1"/>
  <c r="A548" i="20" s="1"/>
  <c r="A549" i="20" s="1"/>
  <c r="A550" i="20" s="1"/>
  <c r="A551" i="20" s="1"/>
  <c r="A552" i="20" s="1"/>
  <c r="A553" i="20" s="1"/>
  <c r="A554" i="20" s="1"/>
  <c r="A555" i="20" s="1"/>
  <c r="A556" i="20" s="1"/>
  <c r="A557" i="20" s="1"/>
  <c r="A558" i="20" s="1"/>
  <c r="A559" i="20" s="1"/>
  <c r="A560" i="20" s="1"/>
  <c r="A561" i="20" s="1"/>
  <c r="A562" i="20" s="1"/>
  <c r="A563" i="20" s="1"/>
  <c r="A564" i="20" s="1"/>
  <c r="A565" i="20" s="1"/>
  <c r="A566" i="20" s="1"/>
  <c r="A567" i="20" s="1"/>
  <c r="A568" i="20" s="1"/>
  <c r="A569" i="20" s="1"/>
  <c r="A570" i="20" s="1"/>
  <c r="A571" i="20" s="1"/>
  <c r="A572" i="20" s="1"/>
  <c r="A573" i="20" s="1"/>
  <c r="A574" i="20" s="1"/>
  <c r="A575" i="20" s="1"/>
  <c r="A576" i="20" s="1"/>
  <c r="A577" i="20" s="1"/>
  <c r="A578" i="20" s="1"/>
  <c r="A579" i="20" s="1"/>
  <c r="A580" i="20" s="1"/>
  <c r="A581" i="20" s="1"/>
  <c r="A582" i="20" s="1"/>
  <c r="A583" i="20" s="1"/>
  <c r="A584" i="20" s="1"/>
  <c r="A585" i="20" s="1"/>
  <c r="A586" i="20" s="1"/>
  <c r="A587" i="20" s="1"/>
  <c r="A588" i="20" s="1"/>
  <c r="A589" i="20" s="1"/>
  <c r="A590" i="20" s="1"/>
  <c r="A591" i="20" s="1"/>
  <c r="A592" i="20" s="1"/>
  <c r="A593" i="20" s="1"/>
  <c r="A594" i="20" s="1"/>
  <c r="A595" i="20" s="1"/>
  <c r="A596" i="20" s="1"/>
  <c r="A597" i="20" s="1"/>
  <c r="A598" i="20" s="1"/>
  <c r="A599" i="20" s="1"/>
  <c r="A600" i="20" s="1"/>
  <c r="A601" i="20" s="1"/>
  <c r="A602" i="20" s="1"/>
  <c r="A603" i="20" s="1"/>
  <c r="A604" i="20" s="1"/>
  <c r="A605" i="20" s="1"/>
  <c r="A606" i="20" s="1"/>
  <c r="A607" i="20" s="1"/>
  <c r="A608" i="20" s="1"/>
  <c r="A609" i="20" s="1"/>
  <c r="A610" i="20" s="1"/>
  <c r="A611" i="20" s="1"/>
  <c r="A612" i="20" s="1"/>
  <c r="A613" i="20" s="1"/>
  <c r="A614" i="20" s="1"/>
  <c r="A615" i="20" s="1"/>
  <c r="A616" i="20" s="1"/>
  <c r="A617" i="20" s="1"/>
  <c r="A618" i="20" s="1"/>
  <c r="A619" i="20" s="1"/>
  <c r="A620" i="20" s="1"/>
  <c r="A621" i="20" s="1"/>
  <c r="A622" i="20" s="1"/>
  <c r="A623" i="20" s="1"/>
  <c r="A624" i="20" s="1"/>
  <c r="A625" i="20" s="1"/>
  <c r="A626" i="20" s="1"/>
  <c r="A627" i="20" s="1"/>
  <c r="A628" i="20" s="1"/>
  <c r="A629" i="20" s="1"/>
  <c r="A630" i="20" s="1"/>
  <c r="A631" i="20" s="1"/>
  <c r="A632" i="20" s="1"/>
  <c r="A633" i="20" s="1"/>
  <c r="A634" i="20" s="1"/>
  <c r="A635" i="20" s="1"/>
  <c r="A636" i="20" s="1"/>
  <c r="A637" i="20" s="1"/>
  <c r="A638" i="20" s="1"/>
  <c r="A639" i="20" s="1"/>
  <c r="A640" i="20" s="1"/>
  <c r="A641" i="20" s="1"/>
  <c r="A642" i="20" s="1"/>
  <c r="A643" i="20" s="1"/>
  <c r="A644" i="20" s="1"/>
  <c r="A645" i="20" s="1"/>
  <c r="A646" i="20" s="1"/>
  <c r="A647" i="20" s="1"/>
  <c r="A648" i="20" s="1"/>
  <c r="A649" i="20" s="1"/>
  <c r="A650" i="20" s="1"/>
  <c r="A651" i="20" s="1"/>
  <c r="A652" i="20" s="1"/>
  <c r="A653" i="20" s="1"/>
  <c r="A654" i="20" s="1"/>
  <c r="A655" i="20" s="1"/>
  <c r="A656" i="20" s="1"/>
  <c r="A657" i="20" s="1"/>
  <c r="A658" i="20" s="1"/>
  <c r="A659" i="20" s="1"/>
  <c r="A660" i="20" s="1"/>
  <c r="A661" i="20" s="1"/>
  <c r="A662" i="20" s="1"/>
  <c r="A663" i="20" s="1"/>
  <c r="A664" i="20" s="1"/>
  <c r="A665" i="20" s="1"/>
  <c r="A666" i="20" s="1"/>
  <c r="A667" i="20" s="1"/>
  <c r="A668" i="20" s="1"/>
  <c r="A669" i="20" s="1"/>
  <c r="A670" i="20" s="1"/>
  <c r="A671" i="20" s="1"/>
  <c r="A672" i="20" s="1"/>
  <c r="A673" i="20" s="1"/>
  <c r="A674" i="20" s="1"/>
  <c r="A675" i="20" s="1"/>
  <c r="A676" i="20" s="1"/>
  <c r="A677" i="20" s="1"/>
  <c r="A678" i="20" s="1"/>
  <c r="A679" i="20" s="1"/>
  <c r="A680" i="20" s="1"/>
  <c r="A681" i="20" s="1"/>
  <c r="A682" i="20" s="1"/>
  <c r="A683" i="20" s="1"/>
  <c r="A684" i="20" s="1"/>
  <c r="A685" i="20" s="1"/>
  <c r="A686" i="20" s="1"/>
  <c r="A687" i="20" s="1"/>
  <c r="A688" i="20" s="1"/>
  <c r="A689" i="20" s="1"/>
  <c r="A690" i="20" s="1"/>
  <c r="A691" i="20" s="1"/>
  <c r="A692" i="20" s="1"/>
  <c r="A693" i="20" s="1"/>
  <c r="A694" i="20" s="1"/>
  <c r="A695" i="20" s="1"/>
  <c r="A696" i="20" s="1"/>
  <c r="A697" i="20" s="1"/>
  <c r="A698" i="20" s="1"/>
  <c r="A699" i="20" s="1"/>
  <c r="A700" i="20" s="1"/>
  <c r="A701" i="20" s="1"/>
  <c r="A702" i="20" s="1"/>
  <c r="A703" i="20" s="1"/>
  <c r="A704" i="20" s="1"/>
  <c r="A705" i="20" s="1"/>
  <c r="A706" i="20" s="1"/>
  <c r="A707" i="20" s="1"/>
  <c r="A708" i="20" s="1"/>
  <c r="A709" i="20" s="1"/>
  <c r="A710" i="20" s="1"/>
  <c r="A711" i="20" s="1"/>
  <c r="A712" i="20" s="1"/>
  <c r="A713" i="20" s="1"/>
  <c r="A714" i="20" s="1"/>
  <c r="A715" i="20" s="1"/>
  <c r="A716" i="20" s="1"/>
  <c r="A717" i="20" s="1"/>
  <c r="A718" i="20" s="1"/>
  <c r="A719" i="20" s="1"/>
  <c r="A720" i="20" s="1"/>
  <c r="A721" i="20" s="1"/>
  <c r="A722" i="20" s="1"/>
  <c r="A723" i="20" s="1"/>
  <c r="A724" i="20" s="1"/>
  <c r="A725" i="20" s="1"/>
  <c r="A726" i="20" s="1"/>
  <c r="A727" i="20" s="1"/>
  <c r="A728" i="20" s="1"/>
  <c r="A729" i="20" s="1"/>
  <c r="A730" i="20" s="1"/>
  <c r="A731" i="20" s="1"/>
  <c r="A732" i="20" s="1"/>
  <c r="A733" i="20" s="1"/>
  <c r="A734" i="20" s="1"/>
  <c r="A735" i="20" s="1"/>
  <c r="A736" i="20" s="1"/>
  <c r="A737" i="20" s="1"/>
  <c r="A738" i="20" s="1"/>
  <c r="A739" i="20" s="1"/>
  <c r="A740" i="20" s="1"/>
  <c r="A741" i="20" s="1"/>
  <c r="A742" i="20" s="1"/>
  <c r="A743" i="20" s="1"/>
  <c r="A744" i="20" s="1"/>
  <c r="A745" i="20" s="1"/>
  <c r="A746" i="20" s="1"/>
  <c r="A747" i="20" s="1"/>
  <c r="A748" i="20" s="1"/>
  <c r="A749" i="20" s="1"/>
  <c r="A750" i="20" s="1"/>
  <c r="A751" i="20" s="1"/>
  <c r="A752" i="20" s="1"/>
  <c r="A753" i="20" s="1"/>
  <c r="A754" i="20" s="1"/>
  <c r="A755" i="20" s="1"/>
  <c r="A756" i="20" s="1"/>
  <c r="A757" i="20" s="1"/>
  <c r="A758" i="20" s="1"/>
  <c r="A759" i="20" s="1"/>
  <c r="A760" i="20" s="1"/>
  <c r="A761" i="20" s="1"/>
  <c r="A762" i="20" s="1"/>
  <c r="A763" i="20" s="1"/>
  <c r="A764" i="20" s="1"/>
  <c r="A765" i="20" s="1"/>
  <c r="A766" i="20" s="1"/>
  <c r="A767" i="20" s="1"/>
  <c r="A768" i="20" s="1"/>
  <c r="A769" i="20" s="1"/>
  <c r="A770" i="20" s="1"/>
  <c r="A771" i="20" s="1"/>
  <c r="A772" i="20" s="1"/>
  <c r="A773" i="20" s="1"/>
  <c r="A774" i="20" s="1"/>
  <c r="A775" i="20" s="1"/>
  <c r="A776" i="20" s="1"/>
  <c r="A777" i="20" s="1"/>
  <c r="A778" i="20" s="1"/>
  <c r="A779" i="20" s="1"/>
  <c r="A780" i="20" s="1"/>
  <c r="A781" i="20" s="1"/>
  <c r="A782" i="20" s="1"/>
  <c r="A783" i="20" s="1"/>
  <c r="A784" i="20" s="1"/>
  <c r="A785" i="20" s="1"/>
  <c r="A786" i="20" s="1"/>
  <c r="A787" i="20" s="1"/>
  <c r="A788" i="20" s="1"/>
  <c r="A789" i="20" s="1"/>
  <c r="A790" i="20" s="1"/>
  <c r="A791" i="20" s="1"/>
  <c r="A792" i="20" s="1"/>
  <c r="A793" i="20" s="1"/>
  <c r="A794" i="20" s="1"/>
  <c r="A795" i="20" s="1"/>
  <c r="A796" i="20" s="1"/>
  <c r="A797" i="20" s="1"/>
  <c r="A798" i="20" s="1"/>
  <c r="A799" i="20" s="1"/>
  <c r="A800" i="20" s="1"/>
  <c r="A801" i="20" s="1"/>
  <c r="A802" i="20" s="1"/>
  <c r="A803" i="20" s="1"/>
  <c r="A804" i="20" s="1"/>
  <c r="A805" i="20" s="1"/>
  <c r="A806" i="20" s="1"/>
  <c r="A807" i="20" s="1"/>
  <c r="A808" i="20" s="1"/>
  <c r="A809" i="20" s="1"/>
  <c r="A810" i="20" s="1"/>
  <c r="A811" i="20" s="1"/>
  <c r="A812" i="20" s="1"/>
  <c r="A813" i="20" s="1"/>
  <c r="A814" i="20" s="1"/>
  <c r="A815" i="20" s="1"/>
  <c r="A816" i="20" s="1"/>
  <c r="A817" i="20" s="1"/>
  <c r="A818" i="20" s="1"/>
  <c r="A819" i="20" s="1"/>
  <c r="A820" i="20" s="1"/>
  <c r="A821" i="20" s="1"/>
  <c r="A822" i="20" s="1"/>
  <c r="A823" i="20" s="1"/>
  <c r="A824" i="20" s="1"/>
  <c r="A825" i="20" s="1"/>
  <c r="A826" i="20" s="1"/>
  <c r="A827" i="20" s="1"/>
  <c r="A828" i="20" s="1"/>
  <c r="A829" i="20" s="1"/>
  <c r="A830" i="20" s="1"/>
  <c r="A831" i="20" s="1"/>
  <c r="A832" i="20" s="1"/>
  <c r="A833" i="20" s="1"/>
  <c r="A834" i="20" s="1"/>
  <c r="A835" i="20" s="1"/>
  <c r="A836" i="20" s="1"/>
  <c r="A837" i="20" s="1"/>
  <c r="A838" i="20" s="1"/>
  <c r="A839" i="20" s="1"/>
  <c r="A840" i="20" s="1"/>
  <c r="A841" i="20" s="1"/>
  <c r="A842" i="20" s="1"/>
  <c r="A843" i="20" s="1"/>
  <c r="A844" i="20" s="1"/>
  <c r="A845" i="20" s="1"/>
  <c r="A846" i="20" s="1"/>
  <c r="A847" i="20" s="1"/>
  <c r="A848" i="20" s="1"/>
  <c r="A849" i="20" s="1"/>
  <c r="A850" i="20" s="1"/>
  <c r="A851" i="20" s="1"/>
  <c r="A852" i="20" s="1"/>
  <c r="A853" i="20" s="1"/>
  <c r="A854" i="20" s="1"/>
  <c r="A855" i="20" s="1"/>
  <c r="A856" i="20" s="1"/>
  <c r="A857" i="20" s="1"/>
  <c r="A858" i="20" s="1"/>
  <c r="A859" i="20" s="1"/>
  <c r="A860" i="20" s="1"/>
  <c r="A861" i="20" s="1"/>
  <c r="A862" i="20" s="1"/>
  <c r="A863" i="20" s="1"/>
  <c r="A864" i="20" s="1"/>
  <c r="A865" i="20" s="1"/>
  <c r="A866" i="20" s="1"/>
  <c r="A867" i="20" s="1"/>
  <c r="A868" i="20" s="1"/>
  <c r="A869" i="20" s="1"/>
  <c r="A870" i="20" s="1"/>
  <c r="A871" i="20" s="1"/>
  <c r="A872" i="20" s="1"/>
  <c r="A873" i="20" s="1"/>
  <c r="A874" i="20" s="1"/>
  <c r="A875" i="20" s="1"/>
  <c r="A876" i="20" s="1"/>
  <c r="A877" i="20" s="1"/>
  <c r="A878" i="20" s="1"/>
  <c r="A879" i="20" s="1"/>
  <c r="A880" i="20" s="1"/>
  <c r="A881" i="20" s="1"/>
  <c r="A882" i="20" s="1"/>
  <c r="A883" i="20" s="1"/>
  <c r="A884" i="20" s="1"/>
  <c r="A885" i="20" s="1"/>
  <c r="A886" i="20" s="1"/>
  <c r="A887" i="20" s="1"/>
  <c r="A888" i="20" s="1"/>
  <c r="A889" i="20" s="1"/>
  <c r="A890" i="20" s="1"/>
  <c r="A891" i="20" s="1"/>
  <c r="A892" i="20" s="1"/>
  <c r="A893" i="20" s="1"/>
  <c r="A894" i="20" s="1"/>
  <c r="A895" i="20" s="1"/>
  <c r="A896" i="20" s="1"/>
  <c r="A897" i="20" s="1"/>
  <c r="A898" i="20" s="1"/>
  <c r="A899" i="20" s="1"/>
  <c r="A900" i="20" s="1"/>
  <c r="A901" i="20" s="1"/>
  <c r="A902" i="20" s="1"/>
  <c r="A903" i="20" s="1"/>
  <c r="A904" i="20" s="1"/>
  <c r="A905" i="20" s="1"/>
  <c r="A906" i="20" s="1"/>
  <c r="A907" i="20" s="1"/>
  <c r="A908" i="20" s="1"/>
  <c r="A909" i="20" s="1"/>
  <c r="A910" i="20" s="1"/>
  <c r="A911" i="20" s="1"/>
  <c r="A912" i="20" s="1"/>
  <c r="A913" i="20" s="1"/>
  <c r="A914" i="20" s="1"/>
  <c r="A915" i="20" s="1"/>
  <c r="A916" i="20" s="1"/>
  <c r="A917" i="20" s="1"/>
  <c r="A918" i="20" s="1"/>
  <c r="A919" i="20" s="1"/>
  <c r="A920" i="20" s="1"/>
  <c r="A921" i="20" s="1"/>
  <c r="A922" i="20" s="1"/>
  <c r="A923" i="20" s="1"/>
  <c r="A924" i="20" s="1"/>
  <c r="A925" i="20" s="1"/>
  <c r="A926" i="20" s="1"/>
  <c r="A927" i="20" s="1"/>
  <c r="A928" i="20" s="1"/>
  <c r="A929" i="20" s="1"/>
  <c r="A930" i="20" s="1"/>
  <c r="A931" i="20" s="1"/>
  <c r="A932" i="20" s="1"/>
  <c r="A933" i="20" s="1"/>
  <c r="A934" i="20" s="1"/>
  <c r="A935" i="20" s="1"/>
  <c r="A936" i="20" s="1"/>
  <c r="A937" i="20" s="1"/>
  <c r="A938" i="20" s="1"/>
  <c r="A939" i="20" s="1"/>
  <c r="A940" i="20" s="1"/>
  <c r="A941" i="20" s="1"/>
  <c r="A942" i="20" s="1"/>
  <c r="A943" i="20" s="1"/>
  <c r="A944" i="20" s="1"/>
  <c r="A945" i="20" s="1"/>
  <c r="A946" i="20" s="1"/>
  <c r="A947" i="20" s="1"/>
  <c r="A948" i="20" s="1"/>
  <c r="A949" i="20" s="1"/>
  <c r="A950" i="20" s="1"/>
  <c r="A951" i="20" s="1"/>
  <c r="A952" i="20" s="1"/>
  <c r="A953" i="20" s="1"/>
  <c r="A954" i="20" s="1"/>
  <c r="A955" i="20" s="1"/>
  <c r="A956" i="20" s="1"/>
  <c r="A957" i="20" s="1"/>
  <c r="A958" i="20" s="1"/>
  <c r="A959" i="20" s="1"/>
  <c r="A960" i="20" s="1"/>
  <c r="A961" i="20" s="1"/>
  <c r="A962" i="20" s="1"/>
  <c r="A963" i="20" s="1"/>
  <c r="A964" i="20" s="1"/>
  <c r="A965" i="20" s="1"/>
  <c r="A966" i="20" s="1"/>
  <c r="A967" i="20" s="1"/>
  <c r="A968" i="20" s="1"/>
  <c r="A969" i="20" s="1"/>
  <c r="A970" i="20" s="1"/>
  <c r="A971" i="20" s="1"/>
  <c r="A972" i="20" s="1"/>
  <c r="A973" i="20" s="1"/>
  <c r="A974" i="20" s="1"/>
  <c r="A975" i="20" s="1"/>
  <c r="A976" i="20" s="1"/>
  <c r="A977" i="20" s="1"/>
  <c r="A978" i="20" s="1"/>
  <c r="A979" i="20" s="1"/>
  <c r="A980" i="20" s="1"/>
  <c r="A981" i="20" s="1"/>
  <c r="A982" i="20" s="1"/>
  <c r="A983" i="20" s="1"/>
  <c r="A984" i="20" s="1"/>
  <c r="A985" i="20" s="1"/>
  <c r="A986" i="20" s="1"/>
  <c r="A987" i="20" s="1"/>
  <c r="A988" i="20" s="1"/>
  <c r="A989" i="20" s="1"/>
  <c r="A990" i="20" s="1"/>
  <c r="A991" i="20" s="1"/>
  <c r="A992" i="20" s="1"/>
  <c r="A993" i="20" s="1"/>
  <c r="A994" i="20" s="1"/>
  <c r="A995" i="20" s="1"/>
  <c r="A996" i="20" s="1"/>
  <c r="A997" i="20" s="1"/>
  <c r="A998" i="20" s="1"/>
  <c r="A999" i="20" s="1"/>
  <c r="A1000" i="20" s="1"/>
  <c r="A1001" i="20" s="1"/>
  <c r="A1002" i="20" s="1"/>
  <c r="A1003" i="20" s="1"/>
  <c r="A1004" i="20" s="1"/>
  <c r="A1005" i="20" s="1"/>
  <c r="A1006" i="20" s="1"/>
  <c r="A1007" i="20" s="1"/>
  <c r="A1008" i="20" s="1"/>
  <c r="A1009" i="20" s="1"/>
  <c r="A1010" i="20" s="1"/>
  <c r="A1011" i="20" s="1"/>
  <c r="A1012" i="20" s="1"/>
  <c r="A1013" i="20" s="1"/>
  <c r="A1014" i="20" s="1"/>
  <c r="A1015" i="20" s="1"/>
  <c r="A1016" i="20" s="1"/>
  <c r="A1017" i="20" s="1"/>
  <c r="A1018" i="20" s="1"/>
  <c r="A1019" i="20" s="1"/>
  <c r="A1020" i="20" s="1"/>
  <c r="A1021" i="20" s="1"/>
  <c r="A1022" i="20" s="1"/>
  <c r="A1023" i="20" s="1"/>
  <c r="A1024" i="20" s="1"/>
  <c r="A1025" i="20" s="1"/>
  <c r="A1026" i="20" s="1"/>
  <c r="A1027" i="20" s="1"/>
  <c r="A1028" i="20" s="1"/>
  <c r="A1029" i="20" s="1"/>
  <c r="A1030" i="20" s="1"/>
  <c r="A1031" i="20" s="1"/>
  <c r="A1032" i="20" s="1"/>
  <c r="A1033" i="20" s="1"/>
  <c r="A1034" i="20" s="1"/>
  <c r="A1035" i="20" s="1"/>
  <c r="A1036" i="20" s="1"/>
  <c r="A1037" i="20" s="1"/>
  <c r="A1038" i="20" s="1"/>
  <c r="A1039" i="20" s="1"/>
  <c r="A1040" i="20" s="1"/>
  <c r="A1041" i="20" s="1"/>
  <c r="A1042" i="20" s="1"/>
  <c r="A1043" i="20" s="1"/>
  <c r="A1044" i="20" s="1"/>
  <c r="A1045" i="20" s="1"/>
  <c r="A1046" i="20" s="1"/>
  <c r="A1047" i="20" s="1"/>
  <c r="A1048" i="20" s="1"/>
  <c r="A1049" i="20" s="1"/>
  <c r="A1050" i="20" s="1"/>
  <c r="A1051" i="20" s="1"/>
  <c r="A1052" i="20" s="1"/>
  <c r="A1053" i="20" s="1"/>
  <c r="A1054" i="20" s="1"/>
  <c r="A1055" i="20" s="1"/>
  <c r="A1056" i="20" s="1"/>
  <c r="A1057" i="20" s="1"/>
  <c r="A1058" i="20" s="1"/>
  <c r="A1059" i="20" s="1"/>
  <c r="A1060" i="20" s="1"/>
  <c r="A1061" i="20" s="1"/>
  <c r="A1062" i="20" s="1"/>
  <c r="A1063" i="20" s="1"/>
  <c r="A1064" i="20" s="1"/>
  <c r="A1065" i="20" s="1"/>
  <c r="A1066" i="20" s="1"/>
  <c r="A1067" i="20" s="1"/>
  <c r="A1068" i="20" s="1"/>
  <c r="A1069" i="20" s="1"/>
  <c r="A1070" i="20" s="1"/>
  <c r="A1071" i="20" s="1"/>
  <c r="A1072" i="20" s="1"/>
  <c r="A1073" i="20" s="1"/>
  <c r="A1074" i="20" s="1"/>
  <c r="A1075" i="20" s="1"/>
  <c r="A1076" i="20" s="1"/>
  <c r="A1077" i="20" s="1"/>
  <c r="A1078" i="20" s="1"/>
  <c r="A1079" i="20" s="1"/>
  <c r="A1080" i="20" s="1"/>
  <c r="A1081" i="20" s="1"/>
  <c r="A1082" i="20" s="1"/>
  <c r="A1083" i="20" s="1"/>
  <c r="A1084" i="20" s="1"/>
  <c r="A1085" i="20" s="1"/>
  <c r="A1086" i="20" s="1"/>
  <c r="A1087" i="20" s="1"/>
  <c r="A1088" i="20" s="1"/>
  <c r="A1089" i="20" s="1"/>
  <c r="A1090" i="20" s="1"/>
  <c r="A1091" i="20" s="1"/>
  <c r="A1092" i="20" s="1"/>
  <c r="A1093" i="20" s="1"/>
  <c r="A1094" i="20" s="1"/>
  <c r="A1095" i="20" s="1"/>
  <c r="A1096" i="20" s="1"/>
  <c r="A1097" i="20" s="1"/>
  <c r="A1098" i="20" s="1"/>
  <c r="A1099" i="20" s="1"/>
  <c r="A1100" i="20" s="1"/>
  <c r="A1101" i="20" s="1"/>
  <c r="A1102" i="20" s="1"/>
  <c r="A1103" i="20" s="1"/>
  <c r="A1104" i="20" s="1"/>
  <c r="A1105" i="20" s="1"/>
  <c r="A1106" i="20" s="1"/>
  <c r="A1107" i="20" s="1"/>
  <c r="A1108" i="20" s="1"/>
  <c r="A1109" i="20" s="1"/>
  <c r="A1110" i="20" s="1"/>
  <c r="A1111" i="20" s="1"/>
  <c r="A1112" i="20" s="1"/>
  <c r="A1113" i="20" s="1"/>
  <c r="A1114" i="20" s="1"/>
  <c r="A1115" i="20" s="1"/>
  <c r="A1116" i="20" s="1"/>
  <c r="A1117" i="20" s="1"/>
  <c r="A1118" i="20" s="1"/>
  <c r="A1119" i="20" s="1"/>
  <c r="A1120" i="20" s="1"/>
  <c r="A1121" i="20" s="1"/>
  <c r="A1122" i="20" s="1"/>
  <c r="A1123" i="20" s="1"/>
  <c r="A1124" i="20" s="1"/>
  <c r="A1125" i="20" s="1"/>
  <c r="A1126" i="20" s="1"/>
  <c r="A1127" i="20" s="1"/>
  <c r="A1128" i="20" s="1"/>
  <c r="A1129" i="20" s="1"/>
  <c r="A1130" i="20" s="1"/>
  <c r="A1131" i="20" s="1"/>
  <c r="A1132" i="20" s="1"/>
  <c r="A1133" i="20" s="1"/>
  <c r="A1134" i="20" s="1"/>
  <c r="A1135" i="20" s="1"/>
  <c r="A1136" i="20" s="1"/>
  <c r="A1137" i="20" s="1"/>
  <c r="A1138" i="20" s="1"/>
  <c r="A1139" i="20" s="1"/>
  <c r="A1140" i="20" s="1"/>
  <c r="A1141" i="20" s="1"/>
  <c r="A1142" i="20" s="1"/>
  <c r="A1143" i="20" s="1"/>
  <c r="A1144" i="20" s="1"/>
  <c r="A1145" i="20" s="1"/>
  <c r="A1146" i="20" s="1"/>
  <c r="A1147" i="20" s="1"/>
  <c r="A1148" i="20" s="1"/>
  <c r="A1149" i="20" s="1"/>
  <c r="A1150" i="20" s="1"/>
  <c r="A1151" i="20" s="1"/>
  <c r="A1152" i="20" s="1"/>
  <c r="A1153" i="20" s="1"/>
  <c r="A1154" i="20" s="1"/>
  <c r="A1155" i="20" s="1"/>
  <c r="A1156" i="20" s="1"/>
  <c r="A1157" i="20" s="1"/>
  <c r="A1158" i="20" s="1"/>
  <c r="A1159" i="20" s="1"/>
  <c r="A1160" i="20" s="1"/>
  <c r="A1161" i="20" s="1"/>
  <c r="A1162" i="20" s="1"/>
  <c r="A1163" i="20" s="1"/>
  <c r="A1164" i="20" s="1"/>
  <c r="A1165" i="20" s="1"/>
  <c r="A1166" i="20" s="1"/>
  <c r="A1167" i="20" s="1"/>
  <c r="A1168" i="20" s="1"/>
  <c r="A1169" i="20" s="1"/>
  <c r="A1170" i="20" s="1"/>
  <c r="A1171" i="20" s="1"/>
  <c r="A1172" i="20" s="1"/>
  <c r="A1173" i="20" s="1"/>
  <c r="A1174" i="20" s="1"/>
  <c r="A1175" i="20" s="1"/>
  <c r="A1176" i="20" s="1"/>
  <c r="A1177" i="20" s="1"/>
  <c r="A1178" i="20" s="1"/>
  <c r="A1179" i="20" s="1"/>
  <c r="A1180" i="20" s="1"/>
  <c r="A1181" i="20" s="1"/>
  <c r="A1182" i="20" s="1"/>
  <c r="A1183" i="20" s="1"/>
  <c r="A1184" i="20" s="1"/>
  <c r="A1185" i="20" s="1"/>
  <c r="A1186" i="20" s="1"/>
  <c r="A1187" i="20" s="1"/>
  <c r="A1188" i="20" s="1"/>
  <c r="A1189" i="20" s="1"/>
  <c r="A1190" i="20" s="1"/>
  <c r="A1191" i="20" s="1"/>
  <c r="A1192" i="20" s="1"/>
  <c r="A1193" i="20" s="1"/>
  <c r="A1194" i="20" s="1"/>
  <c r="A1195" i="20" s="1"/>
  <c r="A1196" i="20" s="1"/>
  <c r="A1197" i="20" s="1"/>
  <c r="A1198" i="20" s="1"/>
  <c r="A1199" i="20" s="1"/>
  <c r="A1200" i="20" s="1"/>
  <c r="A1201" i="20" s="1"/>
  <c r="A1202" i="20" s="1"/>
  <c r="A1203" i="20" s="1"/>
  <c r="A1204" i="20" s="1"/>
  <c r="A1205" i="20" s="1"/>
  <c r="A1206" i="20" s="1"/>
  <c r="A1207" i="20" s="1"/>
  <c r="A1208" i="20" s="1"/>
  <c r="A1209" i="20" s="1"/>
  <c r="A1210" i="20" s="1"/>
  <c r="A1211" i="20" s="1"/>
  <c r="A1212" i="20" s="1"/>
  <c r="A1213" i="20" s="1"/>
  <c r="A1214" i="20" s="1"/>
  <c r="A1215" i="20" s="1"/>
  <c r="A1216" i="20" s="1"/>
  <c r="A1217" i="20" s="1"/>
  <c r="A1218" i="20" s="1"/>
  <c r="A1219" i="20" s="1"/>
  <c r="A1220" i="20" s="1"/>
  <c r="A1221" i="20" s="1"/>
  <c r="A1222" i="20" s="1"/>
  <c r="A1223" i="20" s="1"/>
  <c r="A1224" i="20" s="1"/>
  <c r="A1225" i="20" s="1"/>
  <c r="A1226" i="20" s="1"/>
  <c r="A1227" i="20" s="1"/>
  <c r="A1228" i="20" s="1"/>
  <c r="A1229" i="20" s="1"/>
  <c r="A1230" i="20" s="1"/>
  <c r="A1231" i="20" s="1"/>
  <c r="A1232" i="20" s="1"/>
  <c r="A1233" i="20" s="1"/>
  <c r="A1234" i="20" s="1"/>
  <c r="A1235" i="20" s="1"/>
  <c r="A1236" i="20" s="1"/>
  <c r="A1237" i="20" s="1"/>
  <c r="A1238" i="20" s="1"/>
  <c r="A1239" i="20" s="1"/>
  <c r="A1240" i="20" s="1"/>
  <c r="A1241" i="20" s="1"/>
  <c r="A1242" i="20" s="1"/>
  <c r="A1243" i="20" s="1"/>
  <c r="A1244" i="20" s="1"/>
  <c r="A1245" i="20" s="1"/>
  <c r="A1246" i="20" s="1"/>
  <c r="A1247" i="20" s="1"/>
  <c r="A1248" i="20" s="1"/>
  <c r="A1249" i="20" s="1"/>
  <c r="A1250" i="20" s="1"/>
  <c r="A1251" i="20" s="1"/>
  <c r="A1252" i="20" s="1"/>
  <c r="A1253" i="20" s="1"/>
  <c r="A1254" i="20" s="1"/>
  <c r="A1255" i="20" s="1"/>
  <c r="A1256" i="20" s="1"/>
  <c r="A1257" i="20" s="1"/>
  <c r="A1258" i="20" s="1"/>
  <c r="A1259" i="20" s="1"/>
  <c r="A1260" i="20" s="1"/>
  <c r="A1261" i="20" s="1"/>
  <c r="A1262" i="20" s="1"/>
  <c r="A1263" i="20" s="1"/>
  <c r="A1264" i="20" s="1"/>
  <c r="A1265" i="20" s="1"/>
  <c r="A1266" i="20" s="1"/>
  <c r="A1267" i="20" s="1"/>
  <c r="A1268" i="20" s="1"/>
  <c r="A1269" i="20" s="1"/>
  <c r="A1270" i="20" s="1"/>
  <c r="A1271" i="20" s="1"/>
  <c r="A1272" i="20" s="1"/>
  <c r="A1273" i="20" s="1"/>
  <c r="A1274" i="20" s="1"/>
  <c r="A1275" i="20" s="1"/>
  <c r="A1276" i="20" s="1"/>
  <c r="A1277" i="20" s="1"/>
  <c r="A1278" i="20" s="1"/>
  <c r="A1279" i="20" s="1"/>
  <c r="A1280" i="20" s="1"/>
  <c r="A1281" i="20" s="1"/>
  <c r="A1282" i="20" s="1"/>
  <c r="A1283" i="20" s="1"/>
  <c r="A1284" i="20" s="1"/>
  <c r="A1285" i="20" s="1"/>
  <c r="A1286" i="20" s="1"/>
  <c r="A1287" i="20" s="1"/>
  <c r="A1288" i="20" s="1"/>
  <c r="A1289" i="20" s="1"/>
  <c r="A1290" i="20" s="1"/>
  <c r="A1291" i="20" s="1"/>
  <c r="A1292" i="20" s="1"/>
  <c r="A1293" i="20" s="1"/>
  <c r="A1294" i="20" s="1"/>
  <c r="A1295" i="20" s="1"/>
  <c r="A1296" i="20" s="1"/>
  <c r="A1297" i="20" s="1"/>
  <c r="A1298" i="20" s="1"/>
  <c r="A1299" i="20" s="1"/>
  <c r="A1300" i="20" s="1"/>
  <c r="A1301" i="20" s="1"/>
  <c r="A1302" i="20" s="1"/>
  <c r="A1303" i="20" s="1"/>
  <c r="A1304" i="20" s="1"/>
  <c r="A1305" i="20" s="1"/>
  <c r="A1306" i="20" s="1"/>
  <c r="A1307" i="20" s="1"/>
  <c r="A1308" i="20" s="1"/>
  <c r="A1309" i="20" s="1"/>
  <c r="A1310" i="20" s="1"/>
  <c r="A1311" i="20" s="1"/>
  <c r="A1312" i="20" s="1"/>
  <c r="A1313" i="20" s="1"/>
  <c r="A1314" i="20" s="1"/>
  <c r="A1315" i="20" s="1"/>
  <c r="A1316" i="20" s="1"/>
  <c r="A1317" i="20" s="1"/>
  <c r="A1318" i="20" s="1"/>
  <c r="A1319" i="20" s="1"/>
  <c r="A1320" i="20" s="1"/>
  <c r="A1321" i="20" s="1"/>
  <c r="A1322" i="20" s="1"/>
  <c r="A1323" i="20" s="1"/>
  <c r="A1324" i="20" s="1"/>
  <c r="A1325" i="20" s="1"/>
  <c r="A1326" i="20" s="1"/>
  <c r="A1327" i="20" s="1"/>
  <c r="A1328" i="20" s="1"/>
  <c r="A1329" i="20" s="1"/>
  <c r="A1330" i="20" s="1"/>
  <c r="A1331" i="20" s="1"/>
  <c r="A1332" i="20" s="1"/>
  <c r="A1333" i="20" s="1"/>
  <c r="A1334" i="20" s="1"/>
  <c r="A1335" i="20" s="1"/>
  <c r="A1336" i="20" s="1"/>
  <c r="A1337" i="20" s="1"/>
  <c r="A1338" i="20" s="1"/>
  <c r="A1339" i="20" s="1"/>
  <c r="A1340" i="20" s="1"/>
  <c r="A1341" i="20" s="1"/>
  <c r="A1342" i="20" s="1"/>
  <c r="A1343" i="20" s="1"/>
  <c r="A1344" i="20" s="1"/>
  <c r="A1345" i="20" s="1"/>
  <c r="A1346" i="20" s="1"/>
  <c r="A1347" i="20" s="1"/>
  <c r="A1348" i="20" s="1"/>
  <c r="A1349" i="20" s="1"/>
  <c r="A1350" i="20" s="1"/>
  <c r="A1351" i="20" s="1"/>
  <c r="A1352" i="20" s="1"/>
  <c r="A1353" i="20" s="1"/>
  <c r="A1354" i="20" s="1"/>
  <c r="A1355" i="20" s="1"/>
  <c r="A1356" i="20" s="1"/>
  <c r="A1357" i="20" s="1"/>
  <c r="A1358" i="20" s="1"/>
  <c r="A1359" i="20" s="1"/>
  <c r="A1360" i="20" s="1"/>
  <c r="A1361" i="20" s="1"/>
  <c r="A1362" i="20" s="1"/>
  <c r="A1363" i="20" s="1"/>
  <c r="A1364" i="20" s="1"/>
  <c r="A1365" i="20" s="1"/>
  <c r="A1366" i="20" s="1"/>
  <c r="A1367" i="20" s="1"/>
  <c r="A1368" i="20" s="1"/>
  <c r="A1369" i="20" s="1"/>
  <c r="A1370" i="20" s="1"/>
  <c r="A1371" i="20" s="1"/>
  <c r="A1372" i="20" s="1"/>
  <c r="A1373" i="20" s="1"/>
  <c r="A1374" i="20" s="1"/>
  <c r="A1375" i="20" s="1"/>
  <c r="A1376" i="20" s="1"/>
  <c r="A1377" i="20" s="1"/>
  <c r="A1378" i="20" s="1"/>
  <c r="A1379" i="20" s="1"/>
  <c r="A1380" i="20" s="1"/>
  <c r="A1381" i="20" s="1"/>
  <c r="A1382" i="20" s="1"/>
  <c r="A1383" i="20" s="1"/>
  <c r="A1384" i="20" s="1"/>
  <c r="A1385" i="20" s="1"/>
  <c r="A1386" i="20" s="1"/>
  <c r="A1387" i="20" s="1"/>
  <c r="A1388" i="20" s="1"/>
  <c r="A1389" i="20" s="1"/>
  <c r="A1390" i="20" s="1"/>
  <c r="A1391" i="20" s="1"/>
  <c r="A1392" i="20" s="1"/>
  <c r="A1393" i="20" s="1"/>
  <c r="A1394" i="20" s="1"/>
  <c r="A1395" i="20" s="1"/>
  <c r="A1396" i="20" s="1"/>
  <c r="A1397" i="20" s="1"/>
  <c r="A1398" i="20" s="1"/>
  <c r="A1399" i="20" s="1"/>
  <c r="A1400" i="20" s="1"/>
  <c r="A1401" i="20" s="1"/>
  <c r="A1402" i="20" s="1"/>
  <c r="A1403" i="20" s="1"/>
  <c r="A1404" i="20" s="1"/>
  <c r="A1405" i="20" s="1"/>
  <c r="A1406" i="20" s="1"/>
  <c r="A1407" i="20" s="1"/>
  <c r="A1408" i="20" s="1"/>
  <c r="A1409" i="20" s="1"/>
  <c r="A1410" i="20" s="1"/>
  <c r="A1411" i="20" s="1"/>
  <c r="A1412" i="20" s="1"/>
  <c r="A1413" i="20" s="1"/>
  <c r="A1414" i="20" s="1"/>
  <c r="A1415" i="20" s="1"/>
  <c r="A1416" i="20" s="1"/>
  <c r="A1417" i="20" s="1"/>
  <c r="A1418" i="20" s="1"/>
  <c r="A1419" i="20" s="1"/>
  <c r="A1420" i="20" s="1"/>
  <c r="A1421" i="20" s="1"/>
  <c r="A1422" i="20" s="1"/>
  <c r="A1423" i="20" s="1"/>
  <c r="A1424" i="20" s="1"/>
  <c r="A1425" i="20" s="1"/>
  <c r="A1426" i="20" s="1"/>
  <c r="A1427" i="20" s="1"/>
  <c r="A1428" i="20" s="1"/>
  <c r="A1429" i="20" s="1"/>
  <c r="A1430" i="20" s="1"/>
  <c r="A1431" i="20" s="1"/>
  <c r="A1432" i="20" s="1"/>
  <c r="A1433" i="20" s="1"/>
  <c r="A1434" i="20" s="1"/>
  <c r="A1435" i="20" s="1"/>
  <c r="A1436" i="20" s="1"/>
  <c r="A1437" i="20" s="1"/>
  <c r="A1438" i="20" s="1"/>
  <c r="A1439" i="20" s="1"/>
  <c r="A1440" i="20" s="1"/>
  <c r="A1441" i="20" s="1"/>
  <c r="A1442" i="20" s="1"/>
  <c r="A1443" i="20" s="1"/>
  <c r="A1444" i="20" s="1"/>
  <c r="A1445" i="20" s="1"/>
  <c r="A1446" i="20" s="1"/>
  <c r="A1447" i="20" s="1"/>
  <c r="A1448" i="20" s="1"/>
  <c r="A1449" i="20" s="1"/>
  <c r="A1450" i="20" s="1"/>
  <c r="A1451" i="20" s="1"/>
  <c r="A1452" i="20" s="1"/>
  <c r="A1453" i="20" s="1"/>
  <c r="A1454" i="20" s="1"/>
  <c r="A1455" i="20" s="1"/>
  <c r="A1456" i="20" s="1"/>
  <c r="A1457" i="20" s="1"/>
  <c r="A1458" i="20" s="1"/>
  <c r="A1459" i="20" s="1"/>
  <c r="A1460" i="20" s="1"/>
  <c r="A1461" i="20" s="1"/>
  <c r="A1462" i="20" s="1"/>
  <c r="A1463" i="20" s="1"/>
  <c r="A1464" i="20" s="1"/>
  <c r="A1465" i="20" s="1"/>
  <c r="A1466" i="20" s="1"/>
  <c r="A1467" i="20" s="1"/>
  <c r="A1468" i="20" s="1"/>
  <c r="A1469" i="20" s="1"/>
  <c r="A1470" i="20" s="1"/>
  <c r="A1471" i="20" s="1"/>
  <c r="A1472" i="20" s="1"/>
  <c r="A1473" i="20" s="1"/>
  <c r="A1474" i="20" s="1"/>
  <c r="A1475" i="20" s="1"/>
  <c r="A1476" i="20" s="1"/>
  <c r="A1477" i="20" s="1"/>
  <c r="A1478" i="20" s="1"/>
  <c r="A1479" i="20" s="1"/>
  <c r="A1480" i="20" s="1"/>
  <c r="A1481" i="20" s="1"/>
  <c r="A1482" i="20" s="1"/>
  <c r="A1483" i="20" s="1"/>
  <c r="A1484" i="20" s="1"/>
  <c r="A1485" i="20" s="1"/>
  <c r="A1486" i="20" s="1"/>
  <c r="A1487" i="20" s="1"/>
  <c r="A1488" i="20" s="1"/>
  <c r="A1489" i="20" s="1"/>
  <c r="A1490" i="20" s="1"/>
  <c r="A1491" i="20" s="1"/>
  <c r="A1492" i="20" s="1"/>
  <c r="A1493" i="20" s="1"/>
  <c r="A1494" i="20" s="1"/>
  <c r="A1495" i="20" s="1"/>
  <c r="A1496" i="20" s="1"/>
  <c r="A1497" i="20" s="1"/>
  <c r="A1498" i="20" s="1"/>
  <c r="A1499" i="20" s="1"/>
  <c r="A1500" i="20" s="1"/>
  <c r="A1501" i="20" s="1"/>
  <c r="A1502" i="20" s="1"/>
  <c r="A1503" i="20" s="1"/>
  <c r="A1504" i="20" s="1"/>
  <c r="A1505" i="20" s="1"/>
  <c r="A1506" i="20" s="1"/>
  <c r="A1507" i="20" s="1"/>
  <c r="A1508" i="20" s="1"/>
  <c r="A1509" i="20" s="1"/>
  <c r="A1510" i="20" s="1"/>
  <c r="A1511" i="20" s="1"/>
  <c r="A1512" i="20" s="1"/>
  <c r="A1513" i="20" s="1"/>
  <c r="A1514" i="20" s="1"/>
  <c r="A1515" i="20" s="1"/>
  <c r="A1516" i="20" s="1"/>
  <c r="A1517" i="20" s="1"/>
  <c r="A1518" i="20" s="1"/>
  <c r="A1519" i="20" s="1"/>
  <c r="A1520" i="20" s="1"/>
  <c r="A1521" i="20" s="1"/>
  <c r="A1522" i="20" s="1"/>
  <c r="A1523" i="20" s="1"/>
  <c r="A1524" i="20" s="1"/>
  <c r="A1525" i="20" s="1"/>
  <c r="A1526" i="20" s="1"/>
  <c r="A1527" i="20" s="1"/>
  <c r="A1528" i="20" s="1"/>
  <c r="A1529" i="20" s="1"/>
  <c r="A1530" i="20" s="1"/>
  <c r="A1531" i="20" s="1"/>
  <c r="A1532" i="20" s="1"/>
  <c r="A1533" i="20" s="1"/>
  <c r="A1534" i="20" s="1"/>
  <c r="A1535" i="20" s="1"/>
  <c r="A1536" i="20" s="1"/>
  <c r="A1537" i="20" s="1"/>
  <c r="A1538" i="20" s="1"/>
  <c r="A1539" i="20" s="1"/>
  <c r="A1540" i="20" s="1"/>
  <c r="A1541" i="20" s="1"/>
  <c r="A1542" i="20" s="1"/>
  <c r="A1543" i="20" s="1"/>
  <c r="A1544" i="20" s="1"/>
  <c r="A1545" i="20" s="1"/>
  <c r="A1546" i="20" s="1"/>
  <c r="A1547" i="20" s="1"/>
  <c r="A1548" i="20" s="1"/>
  <c r="A1549" i="20" s="1"/>
  <c r="A1550" i="20" s="1"/>
  <c r="A1551" i="20" s="1"/>
  <c r="A1552" i="20" s="1"/>
  <c r="A1553" i="20" s="1"/>
  <c r="A1554" i="20" s="1"/>
  <c r="A1555" i="20" s="1"/>
  <c r="A1556" i="20" s="1"/>
  <c r="A1557" i="20" s="1"/>
  <c r="A1558" i="20" s="1"/>
  <c r="A1559" i="20" s="1"/>
  <c r="A1560" i="20" s="1"/>
  <c r="A1561" i="20" s="1"/>
  <c r="A1562" i="20" s="1"/>
  <c r="A1563" i="20" s="1"/>
  <c r="A1564" i="20" s="1"/>
  <c r="A1565" i="20" s="1"/>
  <c r="A1566" i="20" s="1"/>
  <c r="A1567" i="20" s="1"/>
  <c r="A1568" i="20" s="1"/>
  <c r="A1569" i="20" s="1"/>
  <c r="A1570" i="20" s="1"/>
  <c r="A1571" i="20" s="1"/>
  <c r="A1572" i="20" s="1"/>
  <c r="A1573" i="20" s="1"/>
  <c r="A1574" i="20" s="1"/>
  <c r="A1575" i="20" s="1"/>
  <c r="A1576" i="20" s="1"/>
  <c r="A1577" i="20" s="1"/>
  <c r="A1578" i="20" s="1"/>
  <c r="A1579" i="20" s="1"/>
  <c r="A1580" i="20" s="1"/>
  <c r="A1581" i="20" s="1"/>
  <c r="A1582" i="20" s="1"/>
  <c r="A1583" i="20" s="1"/>
  <c r="A1584" i="20" s="1"/>
  <c r="A1585" i="20" s="1"/>
  <c r="A1586" i="20" s="1"/>
  <c r="A1587" i="20" s="1"/>
  <c r="A1588" i="20" s="1"/>
  <c r="A1589" i="20" s="1"/>
  <c r="A1590" i="20" s="1"/>
  <c r="A1591" i="20" s="1"/>
  <c r="A1592" i="20" s="1"/>
  <c r="A1593" i="20" s="1"/>
  <c r="A1594" i="20" s="1"/>
  <c r="A1595" i="20" s="1"/>
  <c r="A1596" i="20" s="1"/>
  <c r="A1597" i="20" s="1"/>
  <c r="A1598" i="20" s="1"/>
  <c r="A1599" i="20" s="1"/>
  <c r="A1600" i="20" s="1"/>
  <c r="A1601" i="20" s="1"/>
  <c r="A1602" i="20" s="1"/>
  <c r="A1603" i="20" s="1"/>
  <c r="A1604" i="20" s="1"/>
  <c r="A1605" i="20" s="1"/>
  <c r="A1606" i="20" s="1"/>
  <c r="A1607" i="20" s="1"/>
  <c r="A1608" i="20" s="1"/>
  <c r="A1609" i="20" s="1"/>
  <c r="A1610" i="20" s="1"/>
  <c r="A1611" i="20" s="1"/>
  <c r="A1612" i="20" s="1"/>
  <c r="A1613" i="20" s="1"/>
  <c r="A1614" i="20" s="1"/>
  <c r="A1615" i="20" s="1"/>
  <c r="A1616" i="20" s="1"/>
  <c r="A1617" i="20" s="1"/>
  <c r="A1618" i="20" s="1"/>
  <c r="A1619" i="20" s="1"/>
  <c r="A1620" i="20" s="1"/>
  <c r="A1621" i="20" s="1"/>
  <c r="A1622" i="20" s="1"/>
  <c r="A1623" i="20" s="1"/>
  <c r="A1624" i="20" s="1"/>
  <c r="A1625" i="20" s="1"/>
  <c r="A1626" i="20" s="1"/>
  <c r="A1627" i="20" s="1"/>
  <c r="A1628" i="20" s="1"/>
  <c r="A1629" i="20" s="1"/>
  <c r="A1630" i="20" s="1"/>
  <c r="A1631" i="20" s="1"/>
  <c r="A1632" i="20" s="1"/>
  <c r="A1633" i="20" s="1"/>
  <c r="A1634" i="20" s="1"/>
  <c r="A1635" i="20" s="1"/>
  <c r="A1636" i="20" s="1"/>
  <c r="A1637" i="20" s="1"/>
  <c r="A1638" i="20" s="1"/>
  <c r="A1639" i="20" s="1"/>
  <c r="A1640" i="20" s="1"/>
  <c r="A1641" i="20" s="1"/>
  <c r="A1642" i="20" s="1"/>
  <c r="A1643" i="20" s="1"/>
  <c r="A1644" i="20" s="1"/>
  <c r="A1645" i="20" s="1"/>
  <c r="A1646" i="20" s="1"/>
  <c r="A1647" i="20" s="1"/>
  <c r="A1648" i="20" s="1"/>
  <c r="A1649" i="20" s="1"/>
  <c r="A1650" i="20" s="1"/>
  <c r="A1651" i="20" s="1"/>
  <c r="A1652" i="20" s="1"/>
  <c r="A1653" i="20" s="1"/>
  <c r="A1654" i="20" s="1"/>
  <c r="A1655" i="20" s="1"/>
  <c r="A1656" i="20" s="1"/>
  <c r="A1657" i="20" s="1"/>
  <c r="A1658" i="20" s="1"/>
  <c r="A1659" i="20" s="1"/>
  <c r="A1660" i="20" s="1"/>
  <c r="A1661" i="20" s="1"/>
  <c r="A1662" i="20" s="1"/>
  <c r="A1663" i="20" s="1"/>
  <c r="A1664" i="20" s="1"/>
  <c r="A1665" i="20" s="1"/>
  <c r="A1666" i="20" s="1"/>
  <c r="A1667" i="20" s="1"/>
  <c r="A1668" i="20" s="1"/>
  <c r="A1669" i="20" s="1"/>
  <c r="A1670" i="20" s="1"/>
  <c r="A1671" i="20" s="1"/>
  <c r="A1672" i="20" s="1"/>
  <c r="A1673" i="20" s="1"/>
  <c r="A1674" i="20" s="1"/>
  <c r="A1675" i="20" s="1"/>
  <c r="A1676" i="20" s="1"/>
  <c r="A1677" i="20" s="1"/>
  <c r="A1678" i="20" s="1"/>
  <c r="A1679" i="20" s="1"/>
  <c r="A1680" i="20" s="1"/>
  <c r="A1681" i="20" s="1"/>
  <c r="A1682" i="20" s="1"/>
  <c r="A1683" i="20" s="1"/>
  <c r="A1684" i="20" s="1"/>
  <c r="A1685" i="20" s="1"/>
  <c r="A1686" i="20" s="1"/>
  <c r="A1687" i="20" s="1"/>
  <c r="A1688" i="20" s="1"/>
  <c r="A1689" i="20" s="1"/>
  <c r="A1690" i="20" s="1"/>
  <c r="A1691" i="20" s="1"/>
  <c r="A1692" i="20" s="1"/>
  <c r="A1693" i="20" s="1"/>
  <c r="A1694" i="20" s="1"/>
  <c r="A1695" i="20" s="1"/>
  <c r="A1696" i="20" s="1"/>
  <c r="A1697" i="20" s="1"/>
  <c r="A1698" i="20" s="1"/>
  <c r="A1699" i="20" s="1"/>
  <c r="A1700" i="20" s="1"/>
  <c r="A1701" i="20" s="1"/>
  <c r="A1702" i="20" s="1"/>
  <c r="A1703" i="20" s="1"/>
  <c r="A1704" i="20" s="1"/>
  <c r="A1705" i="20" s="1"/>
  <c r="A1706" i="20" s="1"/>
  <c r="A1707" i="20" s="1"/>
  <c r="A1708" i="20" s="1"/>
  <c r="A1709" i="20" s="1"/>
  <c r="A1710" i="20" s="1"/>
  <c r="A1711" i="20" s="1"/>
  <c r="A1712" i="20" s="1"/>
  <c r="A1713" i="20" s="1"/>
  <c r="A1714" i="20" s="1"/>
  <c r="A1715" i="20" s="1"/>
  <c r="A1716" i="20" s="1"/>
  <c r="A1717" i="20" s="1"/>
  <c r="A1718" i="20" s="1"/>
  <c r="A1719" i="20" s="1"/>
  <c r="A1720" i="20" s="1"/>
  <c r="A1721" i="20" s="1"/>
  <c r="A1722" i="20" s="1"/>
  <c r="A1723" i="20" s="1"/>
  <c r="A1724" i="20" s="1"/>
  <c r="A1725" i="20" s="1"/>
  <c r="A1726" i="20" s="1"/>
  <c r="A1727" i="20" s="1"/>
  <c r="A1728" i="20" s="1"/>
  <c r="A1729" i="20" s="1"/>
  <c r="A1730" i="20" s="1"/>
  <c r="A1731" i="20" s="1"/>
  <c r="A1732" i="20" s="1"/>
  <c r="A1733" i="20" s="1"/>
  <c r="A1734" i="20" s="1"/>
  <c r="A1735" i="20" s="1"/>
  <c r="A1736" i="20" s="1"/>
  <c r="A1737" i="20" s="1"/>
  <c r="A1738" i="20" s="1"/>
  <c r="A1739" i="20" s="1"/>
  <c r="A1740" i="20" s="1"/>
  <c r="A1741" i="20" s="1"/>
  <c r="A1742" i="20" s="1"/>
  <c r="A1743" i="20" s="1"/>
  <c r="A1744" i="20" s="1"/>
  <c r="A1745" i="20" s="1"/>
  <c r="A1746" i="20" s="1"/>
  <c r="A1747" i="20" s="1"/>
  <c r="A1748" i="20" s="1"/>
  <c r="A1749" i="20" s="1"/>
  <c r="A1750" i="20" s="1"/>
  <c r="A1751" i="20" s="1"/>
  <c r="A1752" i="20" s="1"/>
  <c r="A1753" i="20" s="1"/>
  <c r="A1754" i="20" s="1"/>
  <c r="A1755" i="20" s="1"/>
  <c r="A1756" i="20" s="1"/>
  <c r="A1757" i="20" s="1"/>
  <c r="A1758" i="20" s="1"/>
  <c r="A1759" i="20" s="1"/>
  <c r="A1760" i="20" s="1"/>
  <c r="A1761" i="20" s="1"/>
  <c r="A1762" i="20" s="1"/>
  <c r="A1763" i="20" s="1"/>
  <c r="A1764" i="20" s="1"/>
  <c r="A1765" i="20" s="1"/>
  <c r="A1766" i="20" s="1"/>
  <c r="A1767" i="20" s="1"/>
  <c r="A1768" i="20" s="1"/>
  <c r="A1769" i="20" s="1"/>
  <c r="A1770" i="20" s="1"/>
  <c r="A1771" i="20" s="1"/>
  <c r="A1772" i="20" s="1"/>
  <c r="A1773" i="20" s="1"/>
  <c r="A1774" i="20" s="1"/>
  <c r="A1775" i="20" s="1"/>
  <c r="A1776" i="20" s="1"/>
  <c r="A1777" i="20" s="1"/>
  <c r="A1778" i="20" s="1"/>
  <c r="A1779" i="20" s="1"/>
  <c r="A1780" i="20" s="1"/>
  <c r="A1781" i="20" s="1"/>
  <c r="A1782" i="20" s="1"/>
  <c r="A1783" i="20" s="1"/>
  <c r="A1784" i="20" s="1"/>
  <c r="A1785" i="20" s="1"/>
  <c r="A1786" i="20" s="1"/>
  <c r="A1787" i="20" s="1"/>
  <c r="A1788" i="20" s="1"/>
  <c r="A1789" i="20" s="1"/>
  <c r="A1790" i="20" s="1"/>
  <c r="A1791" i="20" s="1"/>
  <c r="A1792" i="20" s="1"/>
  <c r="A1793" i="20" s="1"/>
  <c r="A1794" i="20" s="1"/>
  <c r="A1795" i="20" s="1"/>
  <c r="A1796" i="20" s="1"/>
  <c r="A1797" i="20" s="1"/>
  <c r="A1798" i="20" s="1"/>
  <c r="A1799" i="20" s="1"/>
  <c r="A1800" i="20" s="1"/>
  <c r="A1801" i="20" s="1"/>
  <c r="A1802" i="20" s="1"/>
  <c r="A1803" i="20" s="1"/>
  <c r="A1804" i="20" s="1"/>
  <c r="A1805" i="20" s="1"/>
  <c r="A1806" i="20" s="1"/>
  <c r="A1807" i="20" s="1"/>
  <c r="A1808" i="20" s="1"/>
  <c r="A1809" i="20" s="1"/>
  <c r="A1810" i="20" s="1"/>
  <c r="A1811" i="20" s="1"/>
  <c r="A1812" i="20" s="1"/>
  <c r="A1813" i="20" s="1"/>
  <c r="A1814" i="20" s="1"/>
  <c r="A1815" i="20" s="1"/>
  <c r="A1816" i="20" s="1"/>
  <c r="A1817" i="20" s="1"/>
  <c r="A1818" i="20" s="1"/>
  <c r="A1819" i="20" s="1"/>
  <c r="A1820" i="20" s="1"/>
  <c r="A1821" i="20" s="1"/>
  <c r="A1822" i="20" s="1"/>
  <c r="A1823" i="20" s="1"/>
  <c r="A1824" i="20" s="1"/>
  <c r="A1825" i="20" s="1"/>
  <c r="A1826" i="20" s="1"/>
  <c r="A1827" i="20" s="1"/>
  <c r="A1828" i="20" s="1"/>
  <c r="A1829" i="20" s="1"/>
  <c r="A1830" i="20" s="1"/>
  <c r="A1831" i="20" s="1"/>
  <c r="A1832" i="20" s="1"/>
  <c r="A1833" i="20" s="1"/>
  <c r="A1834" i="20" s="1"/>
  <c r="A1835" i="20" s="1"/>
  <c r="A1836" i="20" s="1"/>
  <c r="A1837" i="20" s="1"/>
  <c r="A1838" i="20" s="1"/>
  <c r="A1839" i="20" s="1"/>
  <c r="A1840" i="20" s="1"/>
  <c r="A1841" i="20" s="1"/>
  <c r="A1842" i="20" s="1"/>
  <c r="A1843" i="20" s="1"/>
  <c r="A1844" i="20" s="1"/>
  <c r="A1845" i="20" s="1"/>
  <c r="A1846" i="20" s="1"/>
  <c r="A1847" i="20" s="1"/>
  <c r="A1848" i="20" s="1"/>
  <c r="A1849" i="20" s="1"/>
  <c r="A1850" i="20" s="1"/>
  <c r="A1851" i="20" s="1"/>
  <c r="A1852" i="20" s="1"/>
  <c r="A1853" i="20" s="1"/>
  <c r="A1854" i="20" s="1"/>
  <c r="A1855" i="20" s="1"/>
  <c r="A1856" i="20" s="1"/>
  <c r="A1857" i="20" s="1"/>
  <c r="A1858" i="20" s="1"/>
  <c r="A1859" i="20" s="1"/>
  <c r="A1860" i="20" s="1"/>
  <c r="A1861" i="20" s="1"/>
  <c r="A1862" i="20" s="1"/>
  <c r="A1863" i="20" s="1"/>
  <c r="A1864" i="20" s="1"/>
  <c r="A1865" i="20" s="1"/>
  <c r="A1866" i="20" s="1"/>
  <c r="A1867" i="20" s="1"/>
  <c r="A1868" i="20" s="1"/>
  <c r="A1869" i="20" s="1"/>
  <c r="A1870" i="20" s="1"/>
  <c r="A1871" i="20" s="1"/>
  <c r="A1872" i="20" s="1"/>
  <c r="A1873" i="20" s="1"/>
  <c r="A1874" i="20" s="1"/>
  <c r="A1875" i="20" s="1"/>
  <c r="A1876" i="20" s="1"/>
  <c r="A1877" i="20" s="1"/>
  <c r="A1878" i="20" s="1"/>
  <c r="A1879" i="20" s="1"/>
  <c r="A1880" i="20" s="1"/>
  <c r="A1881" i="20" s="1"/>
  <c r="A1882" i="20" s="1"/>
  <c r="A1883" i="20" s="1"/>
  <c r="A1884" i="20" s="1"/>
  <c r="A1885" i="20" s="1"/>
  <c r="A1886" i="20" s="1"/>
  <c r="A1887" i="20" s="1"/>
  <c r="A1888" i="20" s="1"/>
  <c r="A1889" i="20" s="1"/>
  <c r="A1890" i="20" s="1"/>
  <c r="A1891" i="20" s="1"/>
  <c r="A1892" i="20" s="1"/>
  <c r="A1893" i="20" s="1"/>
  <c r="A1894" i="20" s="1"/>
  <c r="A1895" i="20" s="1"/>
  <c r="A1896" i="20" s="1"/>
  <c r="A1897" i="20" s="1"/>
  <c r="A1898" i="20" s="1"/>
  <c r="A1899" i="20" s="1"/>
  <c r="A1900" i="20" s="1"/>
  <c r="A1901" i="20" s="1"/>
  <c r="A1902" i="20" s="1"/>
  <c r="A1903" i="20" s="1"/>
  <c r="A1904" i="20" s="1"/>
  <c r="A1905" i="20" s="1"/>
  <c r="A1906" i="20" s="1"/>
  <c r="A1907" i="20" s="1"/>
  <c r="A1908" i="20" s="1"/>
  <c r="A1909" i="20" s="1"/>
  <c r="A1910" i="20" s="1"/>
  <c r="A1911" i="20" s="1"/>
  <c r="A1912" i="20" s="1"/>
  <c r="A1913" i="20" s="1"/>
  <c r="A1914" i="20" s="1"/>
  <c r="A1915" i="20" s="1"/>
  <c r="A1916" i="20" s="1"/>
  <c r="A1917" i="20" s="1"/>
  <c r="A1918" i="20" s="1"/>
  <c r="A1919" i="20" s="1"/>
  <c r="A1920" i="20" s="1"/>
  <c r="A1921" i="20" s="1"/>
  <c r="A1922" i="20" s="1"/>
  <c r="A1923" i="20" s="1"/>
  <c r="A1924" i="20" s="1"/>
  <c r="A1925" i="20" s="1"/>
  <c r="A1926" i="20" s="1"/>
  <c r="A1927" i="20" s="1"/>
  <c r="A1928" i="20" s="1"/>
  <c r="A1929" i="20" s="1"/>
  <c r="A1930" i="20" s="1"/>
  <c r="A1931" i="20" s="1"/>
  <c r="A1932" i="20" s="1"/>
  <c r="A1933" i="20" s="1"/>
  <c r="A1934" i="20" s="1"/>
  <c r="A1935" i="20" s="1"/>
  <c r="A1936" i="20" s="1"/>
  <c r="A1937" i="20" s="1"/>
  <c r="A1938" i="20" s="1"/>
  <c r="A1939" i="20" s="1"/>
  <c r="A1940" i="20" s="1"/>
  <c r="A1941" i="20" s="1"/>
  <c r="A1942" i="20" s="1"/>
  <c r="A1943" i="20" s="1"/>
  <c r="A1944" i="20" s="1"/>
  <c r="A1945" i="20" s="1"/>
  <c r="A1946" i="20" s="1"/>
  <c r="A1947" i="20" s="1"/>
  <c r="A1948" i="20" s="1"/>
  <c r="A1949" i="20" s="1"/>
  <c r="A1950" i="20" s="1"/>
  <c r="A1951" i="20" s="1"/>
  <c r="A1952" i="20" s="1"/>
  <c r="A1953" i="20" s="1"/>
  <c r="A1954" i="20" s="1"/>
  <c r="A1955" i="20" s="1"/>
  <c r="A1956" i="20" s="1"/>
  <c r="A1957" i="20" s="1"/>
  <c r="A1958" i="20" s="1"/>
  <c r="A1959" i="20" s="1"/>
  <c r="A1960" i="20" s="1"/>
  <c r="A1961" i="20" s="1"/>
  <c r="A1962" i="20" s="1"/>
  <c r="A1963" i="20" s="1"/>
  <c r="A1964" i="20" s="1"/>
  <c r="A1965" i="20" s="1"/>
  <c r="A1966" i="20" s="1"/>
  <c r="A1967" i="20" s="1"/>
  <c r="A1968" i="20" s="1"/>
  <c r="A1969" i="20" s="1"/>
  <c r="A1970" i="20" s="1"/>
  <c r="A1971" i="20" s="1"/>
  <c r="A1972" i="20" s="1"/>
  <c r="A1973" i="20" s="1"/>
  <c r="A1974" i="20" s="1"/>
  <c r="A1975" i="20" s="1"/>
  <c r="A1976" i="20" s="1"/>
  <c r="A1977" i="20" s="1"/>
  <c r="A1978" i="20" s="1"/>
  <c r="A1979" i="20" s="1"/>
  <c r="A1980" i="20" s="1"/>
  <c r="A1981" i="20" s="1"/>
  <c r="A1982" i="20" s="1"/>
  <c r="A1983" i="20" s="1"/>
  <c r="A1984" i="20" s="1"/>
  <c r="A1985" i="20" s="1"/>
  <c r="A1986" i="20" s="1"/>
  <c r="A1987" i="20" s="1"/>
  <c r="A1988" i="20" s="1"/>
  <c r="A5" i="19"/>
  <c r="A6" i="19" s="1"/>
  <c r="A7" i="19" s="1"/>
  <c r="A8" i="19" s="1"/>
  <c r="A9" i="19" s="1"/>
  <c r="A10" i="19" s="1"/>
  <c r="A11" i="19" s="1"/>
  <c r="A12" i="19" s="1"/>
  <c r="A13" i="19" s="1"/>
  <c r="A14" i="19" s="1"/>
  <c r="A15" i="19" s="1"/>
  <c r="A16" i="19" s="1"/>
  <c r="A17" i="19" s="1"/>
  <c r="A18" i="19" s="1"/>
  <c r="A19" i="19" s="1"/>
  <c r="A20" i="19" s="1"/>
  <c r="A21" i="19" s="1"/>
  <c r="A22" i="19" s="1"/>
  <c r="A23" i="19" s="1"/>
  <c r="A24" i="19" s="1"/>
  <c r="A25" i="19" s="1"/>
  <c r="A26" i="19" s="1"/>
  <c r="A27" i="19" s="1"/>
  <c r="A28" i="19" s="1"/>
  <c r="A29" i="19" s="1"/>
  <c r="A30" i="19" s="1"/>
  <c r="A31" i="19" s="1"/>
  <c r="A32" i="19" s="1"/>
  <c r="A33" i="19" s="1"/>
  <c r="A34" i="19" s="1"/>
  <c r="A35" i="19" s="1"/>
  <c r="A36" i="19" s="1"/>
  <c r="A37" i="19" s="1"/>
  <c r="A38" i="19" s="1"/>
  <c r="A39" i="19" s="1"/>
  <c r="A40" i="19" s="1"/>
  <c r="A41" i="19" s="1"/>
  <c r="A42" i="19" s="1"/>
  <c r="A43" i="19" s="1"/>
  <c r="A44" i="19" s="1"/>
  <c r="A45" i="19" s="1"/>
  <c r="A46" i="19" s="1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A241" i="19" s="1"/>
  <c r="A242" i="19" s="1"/>
  <c r="A243" i="19" s="1"/>
  <c r="A244" i="19" s="1"/>
  <c r="A245" i="19" s="1"/>
  <c r="A246" i="19" s="1"/>
  <c r="A247" i="19" s="1"/>
  <c r="A248" i="19" s="1"/>
  <c r="A249" i="19" s="1"/>
  <c r="A250" i="19" s="1"/>
  <c r="A251" i="19" s="1"/>
  <c r="A252" i="19" s="1"/>
  <c r="A253" i="19" s="1"/>
  <c r="A254" i="19" s="1"/>
  <c r="A255" i="19" s="1"/>
  <c r="A256" i="19" s="1"/>
  <c r="A257" i="19" s="1"/>
  <c r="A258" i="19" s="1"/>
  <c r="A259" i="19" s="1"/>
  <c r="A260" i="19" s="1"/>
  <c r="A261" i="19" s="1"/>
  <c r="A262" i="19" s="1"/>
  <c r="A263" i="19" s="1"/>
  <c r="A264" i="19" s="1"/>
  <c r="A265" i="19" s="1"/>
  <c r="A266" i="19" s="1"/>
  <c r="A267" i="19" s="1"/>
  <c r="A268" i="19" s="1"/>
  <c r="A269" i="19" s="1"/>
  <c r="A270" i="19" s="1"/>
  <c r="A271" i="19" s="1"/>
  <c r="A272" i="19" s="1"/>
  <c r="A273" i="19" s="1"/>
  <c r="A274" i="19" s="1"/>
  <c r="A275" i="19" s="1"/>
  <c r="A276" i="19" s="1"/>
  <c r="A277" i="19" s="1"/>
  <c r="A278" i="19" s="1"/>
  <c r="A279" i="19" s="1"/>
  <c r="A280" i="19" s="1"/>
  <c r="A281" i="19" s="1"/>
  <c r="A282" i="19" s="1"/>
  <c r="A283" i="19" s="1"/>
  <c r="A284" i="19" s="1"/>
  <c r="A285" i="19" s="1"/>
  <c r="A286" i="19" s="1"/>
  <c r="A287" i="19" s="1"/>
  <c r="A288" i="19" s="1"/>
  <c r="A289" i="19" s="1"/>
  <c r="A290" i="19" s="1"/>
  <c r="A291" i="19" s="1"/>
  <c r="A292" i="19" s="1"/>
  <c r="A293" i="19" s="1"/>
  <c r="A294" i="19" s="1"/>
  <c r="A295" i="19" s="1"/>
  <c r="A296" i="19" s="1"/>
  <c r="A297" i="19" s="1"/>
  <c r="A298" i="19" s="1"/>
  <c r="A299" i="19" s="1"/>
  <c r="A300" i="19" s="1"/>
  <c r="A301" i="19" s="1"/>
  <c r="A302" i="19" s="1"/>
  <c r="A303" i="19" s="1"/>
  <c r="A304" i="19" s="1"/>
  <c r="A305" i="19" s="1"/>
  <c r="A306" i="19" s="1"/>
  <c r="A307" i="19" s="1"/>
  <c r="A308" i="19" s="1"/>
  <c r="A309" i="19" s="1"/>
  <c r="A310" i="19" s="1"/>
  <c r="A311" i="19" s="1"/>
  <c r="A312" i="19" s="1"/>
  <c r="A313" i="19" s="1"/>
  <c r="A314" i="19" s="1"/>
  <c r="A315" i="19" s="1"/>
  <c r="A316" i="19" s="1"/>
  <c r="A317" i="19" s="1"/>
  <c r="A318" i="19" s="1"/>
  <c r="A319" i="19" s="1"/>
  <c r="A320" i="19" s="1"/>
  <c r="A321" i="19" s="1"/>
  <c r="A322" i="19" s="1"/>
  <c r="A323" i="19" s="1"/>
  <c r="A324" i="19" s="1"/>
  <c r="A325" i="19" s="1"/>
  <c r="A326" i="19" s="1"/>
  <c r="A327" i="19" s="1"/>
  <c r="A328" i="19" s="1"/>
  <c r="A329" i="19" s="1"/>
  <c r="A330" i="19" s="1"/>
  <c r="A331" i="19" s="1"/>
  <c r="A332" i="19" s="1"/>
  <c r="A333" i="19" s="1"/>
  <c r="A334" i="19" s="1"/>
  <c r="A335" i="19" s="1"/>
  <c r="A336" i="19" s="1"/>
  <c r="A337" i="19" s="1"/>
  <c r="A338" i="19" s="1"/>
  <c r="A339" i="19" s="1"/>
  <c r="A340" i="19" s="1"/>
  <c r="A341" i="19" s="1"/>
  <c r="A342" i="19" s="1"/>
  <c r="A343" i="19" s="1"/>
  <c r="A344" i="19" s="1"/>
  <c r="A345" i="19" s="1"/>
  <c r="A346" i="19" s="1"/>
  <c r="A347" i="19" s="1"/>
  <c r="A348" i="19" s="1"/>
  <c r="A349" i="19" s="1"/>
  <c r="A350" i="19" s="1"/>
  <c r="A351" i="19" s="1"/>
  <c r="A352" i="19" s="1"/>
  <c r="A353" i="19" s="1"/>
  <c r="A354" i="19" s="1"/>
  <c r="A355" i="19" s="1"/>
  <c r="A356" i="19" s="1"/>
  <c r="A357" i="19" s="1"/>
  <c r="A358" i="19" s="1"/>
  <c r="A359" i="19" s="1"/>
  <c r="A360" i="19" s="1"/>
  <c r="A361" i="19" s="1"/>
  <c r="A362" i="19" s="1"/>
  <c r="A363" i="19" s="1"/>
  <c r="A364" i="19" s="1"/>
  <c r="A365" i="19" s="1"/>
  <c r="A366" i="19" s="1"/>
  <c r="A367" i="19" s="1"/>
  <c r="A368" i="19" s="1"/>
  <c r="A369" i="19" s="1"/>
  <c r="A370" i="19" s="1"/>
  <c r="A371" i="19" s="1"/>
  <c r="A372" i="19" s="1"/>
  <c r="A373" i="19" s="1"/>
  <c r="A374" i="19" s="1"/>
  <c r="A375" i="19" s="1"/>
  <c r="A376" i="19" s="1"/>
  <c r="A377" i="19" s="1"/>
  <c r="A378" i="19" s="1"/>
  <c r="A379" i="19" s="1"/>
  <c r="A380" i="19" s="1"/>
  <c r="A381" i="19" s="1"/>
  <c r="A382" i="19" s="1"/>
  <c r="A383" i="19" s="1"/>
  <c r="A384" i="19" s="1"/>
  <c r="A385" i="19" s="1"/>
  <c r="A386" i="19" s="1"/>
  <c r="A387" i="19" s="1"/>
  <c r="A388" i="19" s="1"/>
  <c r="A389" i="19" s="1"/>
  <c r="A390" i="19" s="1"/>
  <c r="A391" i="19" s="1"/>
  <c r="A392" i="19" s="1"/>
  <c r="A393" i="19" s="1"/>
  <c r="A394" i="19" s="1"/>
  <c r="A395" i="19" s="1"/>
  <c r="A396" i="19" s="1"/>
  <c r="A397" i="19" s="1"/>
  <c r="A398" i="19" s="1"/>
  <c r="A399" i="19" s="1"/>
  <c r="A400" i="19" s="1"/>
  <c r="A401" i="19" s="1"/>
  <c r="A402" i="19" s="1"/>
  <c r="A403" i="19" s="1"/>
  <c r="A404" i="19" s="1"/>
  <c r="A405" i="19" s="1"/>
  <c r="A406" i="19" s="1"/>
  <c r="A407" i="19" s="1"/>
  <c r="A408" i="19" s="1"/>
  <c r="A409" i="19" s="1"/>
  <c r="A410" i="19" s="1"/>
  <c r="A411" i="19" s="1"/>
  <c r="A412" i="19" s="1"/>
  <c r="A413" i="19" s="1"/>
  <c r="A414" i="19" s="1"/>
  <c r="A415" i="19" s="1"/>
  <c r="A416" i="19" s="1"/>
  <c r="A417" i="19" s="1"/>
  <c r="A418" i="19" s="1"/>
  <c r="A419" i="19" s="1"/>
  <c r="A420" i="19" s="1"/>
  <c r="A421" i="19" s="1"/>
  <c r="A422" i="19" s="1"/>
  <c r="A423" i="19" s="1"/>
  <c r="A424" i="19" s="1"/>
  <c r="A425" i="19" s="1"/>
  <c r="A426" i="19" s="1"/>
  <c r="A427" i="19" s="1"/>
  <c r="A428" i="19" s="1"/>
  <c r="A429" i="19" s="1"/>
  <c r="A430" i="19" s="1"/>
  <c r="A431" i="19" s="1"/>
  <c r="A432" i="19" s="1"/>
  <c r="A433" i="19" s="1"/>
  <c r="A434" i="19" s="1"/>
  <c r="A435" i="19" s="1"/>
  <c r="A436" i="19" s="1"/>
  <c r="A437" i="19" s="1"/>
  <c r="A438" i="19" s="1"/>
  <c r="A439" i="19" s="1"/>
  <c r="A440" i="19" s="1"/>
  <c r="A441" i="19" s="1"/>
  <c r="A442" i="19" s="1"/>
  <c r="A443" i="19" s="1"/>
  <c r="A444" i="19" s="1"/>
  <c r="A445" i="19" s="1"/>
  <c r="A446" i="19" s="1"/>
  <c r="A447" i="19" s="1"/>
  <c r="A448" i="19" s="1"/>
  <c r="A449" i="19" s="1"/>
  <c r="A450" i="19" s="1"/>
  <c r="A451" i="19" s="1"/>
  <c r="A452" i="19" s="1"/>
  <c r="A453" i="19" s="1"/>
  <c r="A454" i="19" s="1"/>
  <c r="A455" i="19" s="1"/>
  <c r="A456" i="19" s="1"/>
  <c r="A457" i="19" s="1"/>
  <c r="A458" i="19" s="1"/>
  <c r="A459" i="19" s="1"/>
  <c r="A460" i="19" s="1"/>
  <c r="A461" i="19" s="1"/>
  <c r="A462" i="19" s="1"/>
  <c r="A463" i="19" s="1"/>
  <c r="A464" i="19" s="1"/>
  <c r="A465" i="19" s="1"/>
  <c r="A466" i="19" s="1"/>
  <c r="A467" i="19" s="1"/>
  <c r="A468" i="19" s="1"/>
  <c r="A469" i="19" s="1"/>
  <c r="A470" i="19" s="1"/>
  <c r="A471" i="19" s="1"/>
  <c r="A472" i="19" s="1"/>
  <c r="A473" i="19" s="1"/>
  <c r="A474" i="19" s="1"/>
  <c r="A475" i="19" s="1"/>
  <c r="A476" i="19" s="1"/>
  <c r="A477" i="19" s="1"/>
  <c r="A478" i="19" s="1"/>
  <c r="A479" i="19" s="1"/>
  <c r="A480" i="19" s="1"/>
  <c r="A481" i="19" s="1"/>
  <c r="A482" i="19" s="1"/>
  <c r="A483" i="19" s="1"/>
  <c r="A484" i="19" s="1"/>
  <c r="A485" i="19" s="1"/>
  <c r="A486" i="19" s="1"/>
  <c r="A487" i="19" s="1"/>
  <c r="A488" i="19" s="1"/>
  <c r="A489" i="19" s="1"/>
  <c r="A490" i="19" s="1"/>
  <c r="A491" i="19" s="1"/>
  <c r="A492" i="19" s="1"/>
  <c r="A493" i="19" s="1"/>
  <c r="A494" i="19" s="1"/>
  <c r="A495" i="19" s="1"/>
  <c r="A496" i="19" s="1"/>
  <c r="A497" i="19" s="1"/>
  <c r="A498" i="19" s="1"/>
  <c r="A499" i="19" s="1"/>
  <c r="A500" i="19" s="1"/>
  <c r="A501" i="19" s="1"/>
  <c r="A502" i="19" s="1"/>
  <c r="A503" i="19" s="1"/>
  <c r="A504" i="19" s="1"/>
  <c r="A505" i="19" s="1"/>
  <c r="A506" i="19" s="1"/>
  <c r="A507" i="19" s="1"/>
  <c r="A508" i="19" s="1"/>
  <c r="A509" i="19" s="1"/>
  <c r="A510" i="19" s="1"/>
  <c r="A511" i="19" s="1"/>
  <c r="A512" i="19" s="1"/>
  <c r="A513" i="19" s="1"/>
  <c r="A514" i="19" s="1"/>
  <c r="A515" i="19" s="1"/>
  <c r="A516" i="19" s="1"/>
  <c r="A517" i="19" s="1"/>
  <c r="A518" i="19" s="1"/>
  <c r="A519" i="19" s="1"/>
  <c r="A520" i="19" s="1"/>
  <c r="A521" i="19" s="1"/>
  <c r="A522" i="19" s="1"/>
  <c r="A523" i="19" s="1"/>
  <c r="A524" i="19" s="1"/>
  <c r="A525" i="19" s="1"/>
  <c r="A526" i="19" s="1"/>
  <c r="A527" i="19" s="1"/>
  <c r="A528" i="19" s="1"/>
  <c r="A529" i="19" s="1"/>
  <c r="A530" i="19" s="1"/>
  <c r="A531" i="19" s="1"/>
  <c r="A532" i="19" s="1"/>
  <c r="A533" i="19" s="1"/>
  <c r="A534" i="19" s="1"/>
  <c r="A535" i="19" s="1"/>
  <c r="A536" i="19" s="1"/>
  <c r="A537" i="19" s="1"/>
  <c r="A538" i="19" s="1"/>
  <c r="A539" i="19" s="1"/>
  <c r="A540" i="19" s="1"/>
  <c r="A541" i="19" s="1"/>
  <c r="A542" i="19" s="1"/>
  <c r="A543" i="19" s="1"/>
  <c r="A544" i="19" s="1"/>
  <c r="A545" i="19" s="1"/>
  <c r="A546" i="19" s="1"/>
  <c r="A547" i="19" s="1"/>
  <c r="A548" i="19" s="1"/>
  <c r="A549" i="19" s="1"/>
  <c r="A550" i="19" s="1"/>
  <c r="A551" i="19" s="1"/>
  <c r="A552" i="19" s="1"/>
  <c r="A553" i="19" s="1"/>
  <c r="A554" i="19" s="1"/>
  <c r="A555" i="19" s="1"/>
  <c r="A556" i="19" s="1"/>
  <c r="A557" i="19" s="1"/>
  <c r="A558" i="19" s="1"/>
  <c r="A559" i="19" s="1"/>
  <c r="A560" i="19" s="1"/>
  <c r="A561" i="19" s="1"/>
  <c r="A562" i="19" s="1"/>
  <c r="A563" i="19" s="1"/>
  <c r="A564" i="19" s="1"/>
  <c r="A565" i="19" s="1"/>
  <c r="A566" i="19" s="1"/>
  <c r="A567" i="19" s="1"/>
  <c r="A568" i="19" s="1"/>
  <c r="A569" i="19" s="1"/>
  <c r="A570" i="19" s="1"/>
  <c r="A571" i="19" s="1"/>
  <c r="A572" i="19" s="1"/>
  <c r="A573" i="19" s="1"/>
  <c r="A574" i="19" s="1"/>
  <c r="A575" i="19" s="1"/>
  <c r="A576" i="19" s="1"/>
  <c r="A577" i="19" s="1"/>
  <c r="A578" i="19" s="1"/>
  <c r="A579" i="19" s="1"/>
  <c r="A580" i="19" s="1"/>
  <c r="A581" i="19" s="1"/>
  <c r="A582" i="19" s="1"/>
  <c r="A583" i="19" s="1"/>
  <c r="A584" i="19" s="1"/>
  <c r="A585" i="19" s="1"/>
  <c r="A586" i="19" s="1"/>
  <c r="A587" i="19" s="1"/>
  <c r="A588" i="19" s="1"/>
  <c r="A589" i="19" s="1"/>
  <c r="A590" i="19" s="1"/>
  <c r="A591" i="19" s="1"/>
  <c r="A592" i="19" s="1"/>
  <c r="A593" i="19" s="1"/>
  <c r="A594" i="19" s="1"/>
  <c r="A595" i="19" s="1"/>
  <c r="A596" i="19" s="1"/>
  <c r="A597" i="19" s="1"/>
  <c r="A598" i="19" s="1"/>
  <c r="A599" i="19" s="1"/>
  <c r="A600" i="19" s="1"/>
  <c r="A601" i="19" s="1"/>
  <c r="A602" i="19" s="1"/>
  <c r="A603" i="19" s="1"/>
  <c r="A604" i="19" s="1"/>
  <c r="A605" i="19" s="1"/>
  <c r="A606" i="19" s="1"/>
  <c r="A607" i="19" s="1"/>
  <c r="A608" i="19" s="1"/>
  <c r="A609" i="19" s="1"/>
  <c r="A610" i="19" s="1"/>
  <c r="A611" i="19" s="1"/>
  <c r="A612" i="19" s="1"/>
  <c r="A613" i="19" s="1"/>
  <c r="A614" i="19" s="1"/>
  <c r="A615" i="19" s="1"/>
  <c r="A616" i="19" s="1"/>
  <c r="A617" i="19" s="1"/>
  <c r="A618" i="19" s="1"/>
  <c r="A619" i="19" s="1"/>
  <c r="A620" i="19" s="1"/>
  <c r="A621" i="19" s="1"/>
  <c r="A622" i="19" s="1"/>
  <c r="A623" i="19" s="1"/>
  <c r="A624" i="19" s="1"/>
  <c r="A625" i="19" s="1"/>
  <c r="A626" i="19" s="1"/>
  <c r="A627" i="19" s="1"/>
  <c r="A628" i="19" s="1"/>
  <c r="A629" i="19" s="1"/>
  <c r="A630" i="19" s="1"/>
  <c r="A631" i="19" s="1"/>
  <c r="A632" i="19" s="1"/>
  <c r="A633" i="19" s="1"/>
  <c r="A634" i="19" s="1"/>
  <c r="A635" i="19" s="1"/>
  <c r="A636" i="19" s="1"/>
  <c r="A637" i="19" s="1"/>
  <c r="A638" i="19" s="1"/>
  <c r="A639" i="19" s="1"/>
  <c r="A640" i="19" s="1"/>
  <c r="A641" i="19" s="1"/>
  <c r="A642" i="19" s="1"/>
  <c r="A643" i="19" s="1"/>
  <c r="A644" i="19" s="1"/>
  <c r="A645" i="19" s="1"/>
  <c r="A646" i="19" s="1"/>
  <c r="A647" i="19" s="1"/>
  <c r="A648" i="19" s="1"/>
  <c r="A649" i="19" s="1"/>
  <c r="A650" i="19" s="1"/>
  <c r="A651" i="19" s="1"/>
  <c r="A652" i="19" s="1"/>
  <c r="A653" i="19" s="1"/>
  <c r="A654" i="19" s="1"/>
  <c r="A655" i="19" s="1"/>
  <c r="A656" i="19" s="1"/>
  <c r="A657" i="19" s="1"/>
  <c r="A658" i="19" s="1"/>
  <c r="A659" i="19" s="1"/>
  <c r="A660" i="19" s="1"/>
  <c r="A661" i="19" s="1"/>
  <c r="A662" i="19" s="1"/>
  <c r="A663" i="19" s="1"/>
  <c r="A664" i="19" s="1"/>
  <c r="A665" i="19" s="1"/>
  <c r="A666" i="19" s="1"/>
  <c r="A667" i="19" s="1"/>
  <c r="A668" i="19" s="1"/>
  <c r="A669" i="19" s="1"/>
  <c r="A670" i="19" s="1"/>
  <c r="A671" i="19" s="1"/>
  <c r="A672" i="19" s="1"/>
  <c r="A673" i="19" s="1"/>
  <c r="A674" i="19" s="1"/>
  <c r="A675" i="19" s="1"/>
  <c r="A676" i="19" s="1"/>
  <c r="A677" i="19" s="1"/>
  <c r="A678" i="19" s="1"/>
  <c r="A679" i="19" s="1"/>
  <c r="A680" i="19" s="1"/>
  <c r="A681" i="19" s="1"/>
  <c r="A682" i="19" s="1"/>
  <c r="A683" i="19" s="1"/>
  <c r="A684" i="19" s="1"/>
  <c r="A685" i="19" s="1"/>
  <c r="A686" i="19" s="1"/>
  <c r="A687" i="19" s="1"/>
  <c r="A688" i="19" s="1"/>
  <c r="A689" i="19" s="1"/>
  <c r="A690" i="19" s="1"/>
  <c r="A691" i="19" s="1"/>
  <c r="A692" i="19" s="1"/>
  <c r="A693" i="19" s="1"/>
  <c r="A694" i="19" s="1"/>
  <c r="A695" i="19" s="1"/>
  <c r="A696" i="19" s="1"/>
  <c r="A697" i="19" s="1"/>
  <c r="A698" i="19" s="1"/>
  <c r="A699" i="19" s="1"/>
  <c r="A700" i="19" s="1"/>
  <c r="A701" i="19" s="1"/>
  <c r="A702" i="19" s="1"/>
  <c r="A703" i="19" s="1"/>
  <c r="A704" i="19" s="1"/>
  <c r="A705" i="19" s="1"/>
  <c r="A706" i="19" s="1"/>
  <c r="A707" i="19" s="1"/>
  <c r="A708" i="19" s="1"/>
  <c r="A709" i="19" s="1"/>
  <c r="A710" i="19" s="1"/>
  <c r="A711" i="19" s="1"/>
  <c r="A712" i="19" s="1"/>
  <c r="A713" i="19" s="1"/>
  <c r="A714" i="19" s="1"/>
  <c r="A715" i="19" s="1"/>
  <c r="A716" i="19" s="1"/>
  <c r="A717" i="19" s="1"/>
  <c r="A718" i="19" s="1"/>
  <c r="A719" i="19" s="1"/>
  <c r="A720" i="19" s="1"/>
  <c r="A721" i="19" s="1"/>
  <c r="A722" i="19" s="1"/>
  <c r="A723" i="19" s="1"/>
  <c r="A724" i="19" s="1"/>
  <c r="A725" i="19" s="1"/>
  <c r="A726" i="19" s="1"/>
  <c r="A727" i="19" s="1"/>
  <c r="A728" i="19" s="1"/>
  <c r="A729" i="19" s="1"/>
  <c r="A730" i="19" s="1"/>
  <c r="A731" i="19" s="1"/>
  <c r="A732" i="19" s="1"/>
  <c r="A733" i="19" s="1"/>
  <c r="A734" i="19" s="1"/>
  <c r="A735" i="19" s="1"/>
  <c r="A736" i="19" s="1"/>
  <c r="A737" i="19" s="1"/>
  <c r="A738" i="19" s="1"/>
  <c r="A739" i="19" s="1"/>
  <c r="A740" i="19" s="1"/>
  <c r="A741" i="19" s="1"/>
  <c r="A742" i="19" s="1"/>
  <c r="A743" i="19" s="1"/>
  <c r="A744" i="19" s="1"/>
  <c r="A745" i="19" s="1"/>
  <c r="A746" i="19" s="1"/>
  <c r="A747" i="19" s="1"/>
  <c r="A748" i="19" s="1"/>
  <c r="A749" i="19" s="1"/>
  <c r="A750" i="19" s="1"/>
  <c r="A751" i="19" s="1"/>
  <c r="A752" i="19" s="1"/>
  <c r="A753" i="19" s="1"/>
  <c r="A754" i="19" s="1"/>
  <c r="A755" i="19" s="1"/>
  <c r="A756" i="19" s="1"/>
  <c r="A757" i="19" s="1"/>
  <c r="A758" i="19" s="1"/>
  <c r="A759" i="19" s="1"/>
  <c r="A760" i="19" s="1"/>
  <c r="A761" i="19" s="1"/>
  <c r="A762" i="19" s="1"/>
  <c r="A763" i="19" s="1"/>
  <c r="A764" i="19" s="1"/>
  <c r="A765" i="19" s="1"/>
  <c r="A766" i="19" s="1"/>
  <c r="A767" i="19" s="1"/>
  <c r="A768" i="19" s="1"/>
  <c r="A769" i="19" s="1"/>
  <c r="A770" i="19" s="1"/>
  <c r="A771" i="19" s="1"/>
  <c r="A772" i="19" s="1"/>
  <c r="A773" i="19" s="1"/>
  <c r="A774" i="19" s="1"/>
  <c r="A775" i="19" s="1"/>
  <c r="A776" i="19" s="1"/>
  <c r="A777" i="19" s="1"/>
  <c r="A778" i="19" s="1"/>
  <c r="A779" i="19" s="1"/>
  <c r="A780" i="19" s="1"/>
  <c r="A781" i="19" s="1"/>
  <c r="A782" i="19" s="1"/>
  <c r="A783" i="19" s="1"/>
  <c r="A784" i="19" s="1"/>
  <c r="A785" i="19" s="1"/>
  <c r="A786" i="19" s="1"/>
  <c r="A787" i="19" s="1"/>
  <c r="A788" i="19" s="1"/>
  <c r="A789" i="19" s="1"/>
  <c r="A790" i="19" s="1"/>
  <c r="A791" i="19" s="1"/>
  <c r="A792" i="19" s="1"/>
  <c r="A793" i="19" s="1"/>
  <c r="A794" i="19" s="1"/>
  <c r="A795" i="19" s="1"/>
  <c r="A796" i="19" s="1"/>
  <c r="A797" i="19" s="1"/>
  <c r="A798" i="19" s="1"/>
  <c r="A799" i="19" s="1"/>
  <c r="A800" i="19" s="1"/>
  <c r="A801" i="19" s="1"/>
  <c r="A802" i="19" s="1"/>
  <c r="A803" i="19" s="1"/>
  <c r="A804" i="19" s="1"/>
  <c r="A805" i="19" s="1"/>
  <c r="A806" i="19" s="1"/>
  <c r="A807" i="19" s="1"/>
  <c r="A808" i="19" s="1"/>
  <c r="A809" i="19" s="1"/>
  <c r="A810" i="19" s="1"/>
  <c r="A811" i="19" s="1"/>
  <c r="A812" i="19" s="1"/>
  <c r="A813" i="19" s="1"/>
  <c r="A814" i="19" s="1"/>
  <c r="A815" i="19" s="1"/>
  <c r="A816" i="19" s="1"/>
  <c r="A817" i="19" s="1"/>
  <c r="A818" i="19" s="1"/>
  <c r="A819" i="19" s="1"/>
  <c r="A820" i="19" s="1"/>
  <c r="A821" i="19" s="1"/>
  <c r="A822" i="19" s="1"/>
  <c r="A823" i="19" s="1"/>
  <c r="A824" i="19" s="1"/>
  <c r="A825" i="19" s="1"/>
  <c r="A826" i="19" s="1"/>
  <c r="A827" i="19" s="1"/>
  <c r="A828" i="19" s="1"/>
  <c r="A829" i="19" s="1"/>
  <c r="A830" i="19" s="1"/>
  <c r="A831" i="19" s="1"/>
  <c r="A832" i="19" s="1"/>
  <c r="A833" i="19" s="1"/>
  <c r="A834" i="19" s="1"/>
  <c r="A835" i="19" s="1"/>
  <c r="A836" i="19" s="1"/>
  <c r="A837" i="19" s="1"/>
  <c r="A838" i="19" s="1"/>
  <c r="A839" i="19" s="1"/>
  <c r="A840" i="19" s="1"/>
  <c r="A841" i="19" s="1"/>
  <c r="A842" i="19" s="1"/>
  <c r="A843" i="19" s="1"/>
  <c r="A844" i="19" s="1"/>
  <c r="A845" i="19" s="1"/>
  <c r="A846" i="19" s="1"/>
  <c r="A847" i="19" s="1"/>
  <c r="A848" i="19" s="1"/>
  <c r="A849" i="19" s="1"/>
  <c r="A850" i="19" s="1"/>
  <c r="A851" i="19" s="1"/>
  <c r="A852" i="19" s="1"/>
  <c r="A853" i="19" s="1"/>
  <c r="A854" i="19" s="1"/>
  <c r="A855" i="19" s="1"/>
  <c r="A856" i="19" s="1"/>
  <c r="A857" i="19" s="1"/>
  <c r="A858" i="19" s="1"/>
  <c r="A859" i="19" s="1"/>
  <c r="A860" i="19" s="1"/>
  <c r="A861" i="19" s="1"/>
  <c r="A862" i="19" s="1"/>
  <c r="A863" i="19" s="1"/>
  <c r="A864" i="19" s="1"/>
  <c r="A865" i="19" s="1"/>
  <c r="A866" i="19" s="1"/>
  <c r="A867" i="19" s="1"/>
  <c r="A868" i="19" s="1"/>
  <c r="A869" i="19" s="1"/>
  <c r="A870" i="19" s="1"/>
  <c r="A871" i="19" s="1"/>
  <c r="A872" i="19" s="1"/>
  <c r="A873" i="19" s="1"/>
  <c r="A874" i="19" s="1"/>
  <c r="A875" i="19" s="1"/>
  <c r="A876" i="19" s="1"/>
  <c r="A877" i="19" s="1"/>
  <c r="A878" i="19" s="1"/>
  <c r="A879" i="19" s="1"/>
  <c r="A880" i="19" s="1"/>
  <c r="A881" i="19" s="1"/>
  <c r="A882" i="19" s="1"/>
  <c r="A883" i="19" s="1"/>
  <c r="A884" i="19" s="1"/>
  <c r="A885" i="19" s="1"/>
  <c r="A886" i="19" s="1"/>
  <c r="A887" i="19" s="1"/>
  <c r="A888" i="19" s="1"/>
  <c r="A889" i="19" s="1"/>
  <c r="A890" i="19" s="1"/>
  <c r="A891" i="19" s="1"/>
  <c r="A892" i="19" s="1"/>
  <c r="A893" i="19" s="1"/>
  <c r="A894" i="19" s="1"/>
  <c r="A895" i="19" s="1"/>
  <c r="A896" i="19" s="1"/>
  <c r="A897" i="19" s="1"/>
  <c r="A898" i="19" s="1"/>
  <c r="A899" i="19" s="1"/>
  <c r="A900" i="19" s="1"/>
  <c r="A901" i="19" s="1"/>
  <c r="A902" i="19" s="1"/>
  <c r="A903" i="19" s="1"/>
  <c r="A904" i="19" s="1"/>
  <c r="A905" i="19" s="1"/>
  <c r="A906" i="19" s="1"/>
  <c r="A907" i="19" s="1"/>
  <c r="A908" i="19" s="1"/>
  <c r="A909" i="19" s="1"/>
  <c r="A910" i="19" s="1"/>
  <c r="A911" i="19" s="1"/>
  <c r="A912" i="19" s="1"/>
  <c r="A913" i="19" s="1"/>
  <c r="A914" i="19" s="1"/>
  <c r="A915" i="19" s="1"/>
  <c r="A916" i="19" s="1"/>
  <c r="A917" i="19" s="1"/>
  <c r="A918" i="19" s="1"/>
  <c r="A919" i="19" s="1"/>
  <c r="A920" i="19" s="1"/>
  <c r="A921" i="19" s="1"/>
  <c r="A922" i="19" s="1"/>
  <c r="A923" i="19" s="1"/>
  <c r="A924" i="19" s="1"/>
  <c r="A925" i="19" s="1"/>
  <c r="A926" i="19" s="1"/>
  <c r="A927" i="19" s="1"/>
  <c r="A928" i="19" s="1"/>
  <c r="A929" i="19" s="1"/>
  <c r="A930" i="19" s="1"/>
  <c r="A931" i="19" s="1"/>
  <c r="A932" i="19" s="1"/>
  <c r="A933" i="19" s="1"/>
  <c r="A934" i="19" s="1"/>
  <c r="A935" i="19" s="1"/>
  <c r="A936" i="19" s="1"/>
  <c r="A937" i="19" s="1"/>
  <c r="A938" i="19" s="1"/>
  <c r="A939" i="19" s="1"/>
  <c r="A940" i="19" s="1"/>
  <c r="A941" i="19" s="1"/>
  <c r="A942" i="19" s="1"/>
  <c r="A943" i="19" s="1"/>
  <c r="A944" i="19" s="1"/>
  <c r="A945" i="19" s="1"/>
  <c r="A946" i="19" s="1"/>
  <c r="A947" i="19" s="1"/>
  <c r="A948" i="19" s="1"/>
  <c r="A949" i="19" s="1"/>
  <c r="A950" i="19" s="1"/>
  <c r="A951" i="19" s="1"/>
  <c r="A952" i="19" s="1"/>
  <c r="A953" i="19" s="1"/>
  <c r="A954" i="19" s="1"/>
  <c r="A955" i="19" s="1"/>
  <c r="A956" i="19" s="1"/>
  <c r="A957" i="19" s="1"/>
  <c r="A958" i="19" s="1"/>
  <c r="A959" i="19" s="1"/>
  <c r="A960" i="19" s="1"/>
  <c r="A961" i="19" s="1"/>
  <c r="A962" i="19" s="1"/>
  <c r="A963" i="19" s="1"/>
  <c r="A964" i="19" s="1"/>
  <c r="A965" i="19" s="1"/>
  <c r="A966" i="19" s="1"/>
  <c r="A967" i="19" s="1"/>
  <c r="A968" i="19" s="1"/>
  <c r="A969" i="19" s="1"/>
  <c r="A970" i="19" s="1"/>
  <c r="A971" i="19" s="1"/>
  <c r="A972" i="19" s="1"/>
  <c r="A973" i="19" s="1"/>
  <c r="A974" i="19" s="1"/>
  <c r="A975" i="19" s="1"/>
  <c r="A976" i="19" s="1"/>
  <c r="A977" i="19" s="1"/>
  <c r="A978" i="19" s="1"/>
  <c r="A979" i="19" s="1"/>
  <c r="A980" i="19" s="1"/>
  <c r="A981" i="19" s="1"/>
  <c r="A982" i="19" s="1"/>
  <c r="A983" i="19" s="1"/>
  <c r="A984" i="19" s="1"/>
  <c r="A985" i="19" s="1"/>
  <c r="A986" i="19" s="1"/>
  <c r="A987" i="19" s="1"/>
  <c r="A988" i="19" s="1"/>
  <c r="A989" i="19" s="1"/>
  <c r="A990" i="19" s="1"/>
  <c r="A991" i="19" s="1"/>
  <c r="A992" i="19" s="1"/>
  <c r="A993" i="19" s="1"/>
  <c r="A994" i="19" s="1"/>
  <c r="A995" i="19" s="1"/>
  <c r="A996" i="19" s="1"/>
  <c r="A997" i="19" s="1"/>
  <c r="A998" i="19" s="1"/>
  <c r="A999" i="19" s="1"/>
  <c r="A1000" i="19" s="1"/>
  <c r="A1001" i="19" s="1"/>
  <c r="A1002" i="19" s="1"/>
  <c r="A1003" i="19" s="1"/>
  <c r="A1004" i="19" s="1"/>
  <c r="A1005" i="19" s="1"/>
  <c r="A1006" i="19" s="1"/>
  <c r="A1007" i="19" s="1"/>
  <c r="A1008" i="19" s="1"/>
  <c r="A1009" i="19" s="1"/>
  <c r="A1010" i="19" s="1"/>
  <c r="A1011" i="19" s="1"/>
  <c r="A1012" i="19" s="1"/>
  <c r="A1013" i="19" s="1"/>
  <c r="A1014" i="19" s="1"/>
  <c r="A1015" i="19" s="1"/>
  <c r="A1016" i="19" s="1"/>
  <c r="A1017" i="19" s="1"/>
  <c r="A1018" i="19" s="1"/>
  <c r="A1019" i="19" s="1"/>
  <c r="A1020" i="19" s="1"/>
  <c r="A1021" i="19" s="1"/>
  <c r="A1022" i="19" s="1"/>
  <c r="A1023" i="19" s="1"/>
  <c r="A1024" i="19" s="1"/>
  <c r="A1025" i="19" s="1"/>
  <c r="A1026" i="19" s="1"/>
  <c r="A1027" i="19" s="1"/>
  <c r="A1028" i="19" s="1"/>
  <c r="A1029" i="19" s="1"/>
  <c r="A1030" i="19" s="1"/>
  <c r="A1031" i="19" s="1"/>
  <c r="A1032" i="19" s="1"/>
  <c r="A1033" i="19" s="1"/>
  <c r="A1034" i="19" s="1"/>
  <c r="A1035" i="19" s="1"/>
  <c r="A1036" i="19" s="1"/>
  <c r="A1037" i="19" s="1"/>
  <c r="A1038" i="19" s="1"/>
  <c r="A1039" i="19" s="1"/>
  <c r="A1040" i="19" s="1"/>
  <c r="A1041" i="19" s="1"/>
  <c r="A1042" i="19" s="1"/>
  <c r="A1043" i="19" s="1"/>
  <c r="A1044" i="19" s="1"/>
  <c r="A1045" i="19" s="1"/>
  <c r="A1046" i="19" s="1"/>
  <c r="A1047" i="19" s="1"/>
  <c r="A1048" i="19" s="1"/>
  <c r="A1049" i="19" s="1"/>
  <c r="A1050" i="19" s="1"/>
  <c r="A1051" i="19" s="1"/>
  <c r="A1052" i="19" s="1"/>
  <c r="A1053" i="19" s="1"/>
  <c r="A1054" i="19" s="1"/>
  <c r="A1055" i="19" s="1"/>
  <c r="A1056" i="19" s="1"/>
  <c r="A1057" i="19" s="1"/>
  <c r="A1058" i="19" s="1"/>
  <c r="A1059" i="19" s="1"/>
  <c r="A1060" i="19" s="1"/>
  <c r="A1061" i="19" s="1"/>
  <c r="A1062" i="19" s="1"/>
  <c r="A1063" i="19" s="1"/>
  <c r="A1064" i="19" s="1"/>
  <c r="A1065" i="19" s="1"/>
  <c r="A1066" i="19" s="1"/>
  <c r="A1067" i="19" s="1"/>
  <c r="A1068" i="19" s="1"/>
  <c r="A1069" i="19" s="1"/>
  <c r="A1070" i="19" s="1"/>
  <c r="A1071" i="19" s="1"/>
  <c r="A1072" i="19" s="1"/>
  <c r="A1073" i="19" s="1"/>
  <c r="A1074" i="19" s="1"/>
  <c r="A1075" i="19" s="1"/>
  <c r="A1076" i="19" s="1"/>
  <c r="A1077" i="19" s="1"/>
  <c r="A1078" i="19" s="1"/>
  <c r="A1079" i="19" s="1"/>
  <c r="A1080" i="19" s="1"/>
  <c r="A1081" i="19" s="1"/>
  <c r="A1082" i="19" s="1"/>
  <c r="A1083" i="19" s="1"/>
  <c r="A1084" i="19" s="1"/>
  <c r="A1085" i="19" s="1"/>
  <c r="A1086" i="19" s="1"/>
  <c r="A1087" i="19" s="1"/>
  <c r="A1088" i="19" s="1"/>
  <c r="A1089" i="19" s="1"/>
  <c r="A1090" i="19" s="1"/>
  <c r="A1091" i="19" s="1"/>
  <c r="A1092" i="19" s="1"/>
  <c r="A1093" i="19" s="1"/>
  <c r="A1094" i="19" s="1"/>
  <c r="A1095" i="19" s="1"/>
  <c r="A1096" i="19" s="1"/>
  <c r="A1097" i="19" s="1"/>
  <c r="A1098" i="19" s="1"/>
  <c r="A1099" i="19" s="1"/>
  <c r="A1100" i="19" s="1"/>
  <c r="A1101" i="19" s="1"/>
  <c r="A1102" i="19" s="1"/>
  <c r="A1103" i="19" s="1"/>
  <c r="A1104" i="19" s="1"/>
  <c r="A1105" i="19" s="1"/>
  <c r="A1106" i="19" s="1"/>
  <c r="A1107" i="19" s="1"/>
  <c r="A1108" i="19" s="1"/>
  <c r="A1109" i="19" s="1"/>
  <c r="A1110" i="19" s="1"/>
  <c r="A1111" i="19" s="1"/>
  <c r="A1112" i="19" s="1"/>
  <c r="A1113" i="19" s="1"/>
  <c r="A1114" i="19" s="1"/>
  <c r="A1115" i="19" s="1"/>
  <c r="A1116" i="19" s="1"/>
  <c r="A1117" i="19" s="1"/>
  <c r="A1118" i="19" s="1"/>
  <c r="A1119" i="19" s="1"/>
  <c r="A1120" i="19" s="1"/>
  <c r="A1121" i="19" s="1"/>
  <c r="A1122" i="19" s="1"/>
  <c r="A1123" i="19" s="1"/>
  <c r="A1124" i="19" s="1"/>
  <c r="A1125" i="19" s="1"/>
  <c r="A1126" i="19" s="1"/>
  <c r="A1127" i="19" s="1"/>
  <c r="A1128" i="19" s="1"/>
  <c r="A1129" i="19" s="1"/>
  <c r="A1130" i="19" s="1"/>
  <c r="A1131" i="19" s="1"/>
  <c r="A1132" i="19" s="1"/>
  <c r="A1133" i="19" s="1"/>
  <c r="A1134" i="19" s="1"/>
  <c r="A1135" i="19" s="1"/>
  <c r="A1136" i="19" s="1"/>
  <c r="A1137" i="19" s="1"/>
  <c r="A1138" i="19" s="1"/>
  <c r="A1139" i="19" s="1"/>
  <c r="A1140" i="19" s="1"/>
  <c r="A1141" i="19" s="1"/>
  <c r="A1142" i="19" s="1"/>
  <c r="A1143" i="19" s="1"/>
  <c r="A1144" i="19" s="1"/>
  <c r="A1145" i="19" s="1"/>
  <c r="A1146" i="19" s="1"/>
  <c r="A1147" i="19" s="1"/>
  <c r="A1148" i="19" s="1"/>
  <c r="A1149" i="19" s="1"/>
  <c r="A1150" i="19" s="1"/>
  <c r="A1151" i="19" s="1"/>
  <c r="A1152" i="19" s="1"/>
  <c r="A1153" i="19" s="1"/>
  <c r="A1154" i="19" s="1"/>
  <c r="A1155" i="19" s="1"/>
  <c r="A1156" i="19" s="1"/>
  <c r="A1157" i="19" s="1"/>
  <c r="A1158" i="19" s="1"/>
  <c r="A1159" i="19" s="1"/>
  <c r="A1160" i="19" s="1"/>
  <c r="A1161" i="19" s="1"/>
  <c r="A1162" i="19" s="1"/>
  <c r="A1163" i="19" s="1"/>
  <c r="A1164" i="19" s="1"/>
  <c r="A1165" i="19" s="1"/>
  <c r="A1166" i="19" s="1"/>
  <c r="A1167" i="19" s="1"/>
  <c r="A1168" i="19" s="1"/>
  <c r="A1169" i="19" s="1"/>
  <c r="A1170" i="19" s="1"/>
  <c r="A1171" i="19" s="1"/>
  <c r="A1172" i="19" s="1"/>
  <c r="A1173" i="19" s="1"/>
  <c r="A1174" i="19" s="1"/>
  <c r="A1175" i="19" s="1"/>
  <c r="A1176" i="19" s="1"/>
  <c r="A1177" i="19" s="1"/>
  <c r="A1178" i="19" s="1"/>
  <c r="A1179" i="19" s="1"/>
  <c r="A1180" i="19" s="1"/>
  <c r="A1181" i="19" s="1"/>
  <c r="A1182" i="19" s="1"/>
  <c r="A1183" i="19" s="1"/>
  <c r="A1184" i="19" s="1"/>
  <c r="A1185" i="19" s="1"/>
  <c r="A1186" i="19" s="1"/>
  <c r="A1187" i="19" s="1"/>
  <c r="A1188" i="19" s="1"/>
  <c r="A1189" i="19" s="1"/>
  <c r="A1190" i="19" s="1"/>
  <c r="A1191" i="19" s="1"/>
  <c r="A1192" i="19" s="1"/>
  <c r="A1193" i="19" s="1"/>
  <c r="A1194" i="19" s="1"/>
  <c r="A1195" i="19" s="1"/>
  <c r="A1196" i="19" s="1"/>
  <c r="A1197" i="19" s="1"/>
  <c r="A1198" i="19" s="1"/>
  <c r="A1199" i="19" s="1"/>
  <c r="A1200" i="19" s="1"/>
  <c r="A1201" i="19" s="1"/>
  <c r="A1202" i="19" s="1"/>
  <c r="A1203" i="19" s="1"/>
  <c r="A1204" i="19" s="1"/>
  <c r="A1205" i="19" s="1"/>
  <c r="A1206" i="19" s="1"/>
  <c r="A1207" i="19" s="1"/>
  <c r="A1208" i="19" s="1"/>
  <c r="A1209" i="19" s="1"/>
  <c r="A1210" i="19" s="1"/>
  <c r="A1211" i="19" s="1"/>
  <c r="A1212" i="19" s="1"/>
  <c r="A1213" i="19" s="1"/>
  <c r="A1214" i="19" s="1"/>
  <c r="A1215" i="19" s="1"/>
  <c r="A1216" i="19" s="1"/>
  <c r="A1217" i="19" s="1"/>
  <c r="A1218" i="19" s="1"/>
  <c r="A1219" i="19" s="1"/>
  <c r="A1220" i="19" s="1"/>
  <c r="A1221" i="19" s="1"/>
  <c r="A1222" i="19" s="1"/>
  <c r="A1223" i="19" s="1"/>
  <c r="A1224" i="19" s="1"/>
  <c r="A1225" i="19" s="1"/>
  <c r="A1226" i="19" s="1"/>
  <c r="A1227" i="19" s="1"/>
  <c r="A1228" i="19" s="1"/>
  <c r="A1229" i="19" s="1"/>
  <c r="A1230" i="19" s="1"/>
  <c r="A1231" i="19" s="1"/>
  <c r="A1232" i="19" s="1"/>
  <c r="A1233" i="19" s="1"/>
  <c r="A1234" i="19" s="1"/>
  <c r="A1235" i="19" s="1"/>
  <c r="A1236" i="19" s="1"/>
  <c r="A1237" i="19" s="1"/>
  <c r="A1238" i="19" s="1"/>
  <c r="A1239" i="19" s="1"/>
  <c r="A1240" i="19" s="1"/>
  <c r="A1241" i="19" s="1"/>
  <c r="A1242" i="19" s="1"/>
  <c r="A1243" i="19" s="1"/>
  <c r="A1244" i="19" s="1"/>
  <c r="A1245" i="19" s="1"/>
  <c r="A1246" i="19" s="1"/>
  <c r="A1247" i="19" s="1"/>
  <c r="A1248" i="19" s="1"/>
  <c r="A1249" i="19" s="1"/>
  <c r="A1250" i="19" s="1"/>
  <c r="A1251" i="19" s="1"/>
  <c r="A1252" i="19" s="1"/>
  <c r="A1253" i="19" s="1"/>
  <c r="A1254" i="19" s="1"/>
  <c r="A1255" i="19" s="1"/>
  <c r="A1256" i="19" s="1"/>
  <c r="A1257" i="19" s="1"/>
  <c r="A1258" i="19" s="1"/>
  <c r="A1259" i="19" s="1"/>
  <c r="A1260" i="19" s="1"/>
  <c r="A1261" i="19" s="1"/>
  <c r="A1262" i="19" s="1"/>
  <c r="A1263" i="19" s="1"/>
  <c r="A1264" i="19" s="1"/>
  <c r="A1265" i="19" s="1"/>
  <c r="A1266" i="19" s="1"/>
  <c r="A1267" i="19" s="1"/>
  <c r="A1268" i="19" s="1"/>
  <c r="A1269" i="19" s="1"/>
  <c r="A1270" i="19" s="1"/>
  <c r="A1271" i="19" s="1"/>
  <c r="A1272" i="19" s="1"/>
  <c r="A1273" i="19" s="1"/>
  <c r="A1274" i="19" s="1"/>
  <c r="A1275" i="19" s="1"/>
  <c r="A1276" i="19" s="1"/>
  <c r="A1277" i="19" s="1"/>
  <c r="A1278" i="19" s="1"/>
  <c r="A1279" i="19" s="1"/>
  <c r="A1280" i="19" s="1"/>
  <c r="A1281" i="19" s="1"/>
  <c r="A1282" i="19" s="1"/>
  <c r="A1283" i="19" s="1"/>
  <c r="A1284" i="19" s="1"/>
  <c r="A1285" i="19" s="1"/>
  <c r="A1286" i="19" s="1"/>
  <c r="A1287" i="19" s="1"/>
  <c r="A1288" i="19" s="1"/>
  <c r="A1289" i="19" s="1"/>
  <c r="A1290" i="19" s="1"/>
  <c r="A1291" i="19" s="1"/>
  <c r="A1292" i="19" s="1"/>
  <c r="A1293" i="19" s="1"/>
  <c r="A1294" i="19" s="1"/>
  <c r="A1295" i="19" s="1"/>
  <c r="A1296" i="19" s="1"/>
  <c r="A1297" i="19" s="1"/>
  <c r="A1298" i="19" s="1"/>
  <c r="A1299" i="19" s="1"/>
  <c r="A1300" i="19" s="1"/>
  <c r="A1301" i="19" s="1"/>
  <c r="A1302" i="19" s="1"/>
  <c r="A1303" i="19" s="1"/>
  <c r="A1304" i="19" s="1"/>
  <c r="A1305" i="19" s="1"/>
  <c r="A1306" i="19" s="1"/>
  <c r="A1307" i="19" s="1"/>
  <c r="A1308" i="19" s="1"/>
  <c r="A1309" i="19" s="1"/>
  <c r="A1310" i="19" s="1"/>
  <c r="A1311" i="19" s="1"/>
  <c r="A1312" i="19" s="1"/>
  <c r="A1313" i="19" s="1"/>
  <c r="A1314" i="19" s="1"/>
  <c r="A1315" i="19" s="1"/>
  <c r="A1316" i="19" s="1"/>
  <c r="A1317" i="19" s="1"/>
  <c r="A1318" i="19" s="1"/>
  <c r="A1319" i="19" s="1"/>
  <c r="A1320" i="19" s="1"/>
  <c r="A1321" i="19" s="1"/>
  <c r="A1322" i="19" s="1"/>
  <c r="A1323" i="19" s="1"/>
  <c r="A1324" i="19" s="1"/>
  <c r="A1325" i="19" s="1"/>
  <c r="A1326" i="19" s="1"/>
  <c r="A1327" i="19" s="1"/>
  <c r="A1328" i="19" s="1"/>
  <c r="A1329" i="19" s="1"/>
  <c r="A1330" i="19" s="1"/>
  <c r="A1331" i="19" s="1"/>
  <c r="A1332" i="19" s="1"/>
  <c r="A1333" i="19" s="1"/>
  <c r="A1334" i="19" s="1"/>
  <c r="A1335" i="19" s="1"/>
  <c r="A1336" i="19" s="1"/>
  <c r="A1337" i="19" s="1"/>
  <c r="A1338" i="19" s="1"/>
  <c r="A1339" i="19" s="1"/>
  <c r="A1340" i="19" s="1"/>
  <c r="A1341" i="19" s="1"/>
  <c r="A1342" i="19" s="1"/>
  <c r="A1343" i="19" s="1"/>
  <c r="A1344" i="19" s="1"/>
  <c r="A1345" i="19" s="1"/>
  <c r="A1346" i="19" s="1"/>
  <c r="A1347" i="19" s="1"/>
  <c r="A1348" i="19" s="1"/>
  <c r="A1349" i="19" s="1"/>
  <c r="A1350" i="19" s="1"/>
  <c r="A1351" i="19" s="1"/>
  <c r="A1352" i="19" s="1"/>
  <c r="A1353" i="19" s="1"/>
  <c r="A1354" i="19" s="1"/>
  <c r="A1355" i="19" s="1"/>
  <c r="A1356" i="19" s="1"/>
  <c r="A1357" i="19" s="1"/>
  <c r="A1358" i="19" s="1"/>
  <c r="A1359" i="19" s="1"/>
  <c r="A1360" i="19" s="1"/>
  <c r="A1361" i="19" s="1"/>
  <c r="A1362" i="19" s="1"/>
  <c r="A1363" i="19" s="1"/>
  <c r="A1364" i="19" s="1"/>
  <c r="A1365" i="19" s="1"/>
  <c r="A1366" i="19" s="1"/>
  <c r="A1367" i="19" s="1"/>
  <c r="A1368" i="19" s="1"/>
  <c r="A1369" i="19" s="1"/>
  <c r="A1370" i="19" s="1"/>
  <c r="A1371" i="19" s="1"/>
  <c r="A1372" i="19" s="1"/>
  <c r="A1373" i="19" s="1"/>
  <c r="A1374" i="19" s="1"/>
  <c r="A1375" i="19" s="1"/>
  <c r="A1376" i="19" s="1"/>
  <c r="A1377" i="19" s="1"/>
  <c r="A1378" i="19" s="1"/>
  <c r="A1379" i="19" s="1"/>
  <c r="A1380" i="19" s="1"/>
  <c r="A1381" i="19" s="1"/>
  <c r="A1382" i="19" s="1"/>
  <c r="A1383" i="19" s="1"/>
  <c r="A1384" i="19" s="1"/>
  <c r="A1385" i="19" s="1"/>
  <c r="A1386" i="19" s="1"/>
  <c r="A1387" i="19" s="1"/>
  <c r="A1388" i="19" s="1"/>
  <c r="A1389" i="19" s="1"/>
  <c r="A1390" i="19" s="1"/>
  <c r="A1391" i="19" s="1"/>
  <c r="A1392" i="19" s="1"/>
  <c r="A1393" i="19" s="1"/>
  <c r="A1394" i="19" s="1"/>
  <c r="A1395" i="19" s="1"/>
  <c r="A1396" i="19" s="1"/>
  <c r="A1397" i="19" s="1"/>
  <c r="A1398" i="19" s="1"/>
  <c r="A1399" i="19" s="1"/>
  <c r="A1400" i="19" s="1"/>
  <c r="A1401" i="19" s="1"/>
  <c r="A1402" i="19" s="1"/>
  <c r="A1403" i="19" s="1"/>
  <c r="A1404" i="19" s="1"/>
  <c r="A1405" i="19" s="1"/>
  <c r="A1406" i="19" s="1"/>
  <c r="A1407" i="19" s="1"/>
  <c r="A1408" i="19" s="1"/>
  <c r="A1409" i="19" s="1"/>
  <c r="A1410" i="19" s="1"/>
  <c r="A1411" i="19" s="1"/>
  <c r="A1412" i="19" s="1"/>
  <c r="A1413" i="19" s="1"/>
  <c r="A1414" i="19" s="1"/>
  <c r="A1415" i="19" s="1"/>
  <c r="A1416" i="19" s="1"/>
  <c r="A1417" i="19" s="1"/>
  <c r="A1418" i="19" s="1"/>
  <c r="A1419" i="19" s="1"/>
  <c r="A1420" i="19" s="1"/>
  <c r="A1421" i="19" s="1"/>
  <c r="A1422" i="19" s="1"/>
  <c r="A1423" i="19" s="1"/>
  <c r="A1424" i="19" s="1"/>
  <c r="A1425" i="19" s="1"/>
  <c r="A1426" i="19" s="1"/>
  <c r="A1427" i="19" s="1"/>
  <c r="A1428" i="19" s="1"/>
  <c r="A1429" i="19" s="1"/>
  <c r="A1430" i="19" s="1"/>
  <c r="A1431" i="19" s="1"/>
  <c r="A1432" i="19" s="1"/>
  <c r="A1433" i="19" s="1"/>
  <c r="A1434" i="19" s="1"/>
  <c r="A1435" i="19" s="1"/>
  <c r="A1436" i="19" s="1"/>
  <c r="A1437" i="19" s="1"/>
  <c r="A1438" i="19" s="1"/>
  <c r="A1439" i="19" s="1"/>
  <c r="A1440" i="19" s="1"/>
  <c r="A1441" i="19" s="1"/>
  <c r="A1442" i="19" s="1"/>
  <c r="A1443" i="19" s="1"/>
  <c r="A1444" i="19" s="1"/>
  <c r="A1445" i="19" s="1"/>
  <c r="A1446" i="19" s="1"/>
  <c r="A1447" i="19" s="1"/>
  <c r="A1448" i="19" s="1"/>
  <c r="A1449" i="19" s="1"/>
  <c r="A1450" i="19" s="1"/>
  <c r="A1451" i="19" s="1"/>
  <c r="A1452" i="19" s="1"/>
  <c r="A1453" i="19" s="1"/>
  <c r="A1454" i="19" s="1"/>
  <c r="A1455" i="19" s="1"/>
  <c r="A1456" i="19" s="1"/>
  <c r="A1457" i="19" s="1"/>
  <c r="A1458" i="19" s="1"/>
  <c r="A1459" i="19" s="1"/>
  <c r="A1460" i="19" s="1"/>
  <c r="A1461" i="19" s="1"/>
  <c r="A1462" i="19" s="1"/>
  <c r="A1463" i="19" s="1"/>
  <c r="A1464" i="19" s="1"/>
  <c r="A1465" i="19" s="1"/>
  <c r="A1466" i="19" s="1"/>
  <c r="A1467" i="19" s="1"/>
  <c r="A1468" i="19" s="1"/>
  <c r="A1469" i="19" s="1"/>
  <c r="A1470" i="19" s="1"/>
  <c r="A1471" i="19" s="1"/>
  <c r="A1472" i="19" s="1"/>
  <c r="A1473" i="19" s="1"/>
  <c r="A1474" i="19" s="1"/>
  <c r="A1475" i="19" s="1"/>
  <c r="A1476" i="19" s="1"/>
  <c r="A1477" i="19" s="1"/>
  <c r="A1478" i="19" s="1"/>
  <c r="A1479" i="19" s="1"/>
  <c r="A1480" i="19" s="1"/>
  <c r="A1481" i="19" s="1"/>
  <c r="A1482" i="19" s="1"/>
  <c r="A1483" i="19" s="1"/>
  <c r="A1484" i="19" s="1"/>
  <c r="A1485" i="19" s="1"/>
  <c r="A1486" i="19" s="1"/>
  <c r="A1487" i="19" s="1"/>
  <c r="A1488" i="19" s="1"/>
  <c r="A1489" i="19" s="1"/>
  <c r="A1490" i="19" s="1"/>
  <c r="A1491" i="19" s="1"/>
  <c r="A1492" i="19" s="1"/>
  <c r="A1493" i="19" s="1"/>
  <c r="A1494" i="19" s="1"/>
  <c r="A1495" i="19" s="1"/>
  <c r="A1496" i="19" s="1"/>
  <c r="A1497" i="19" s="1"/>
  <c r="A1498" i="19" s="1"/>
  <c r="A1499" i="19" s="1"/>
  <c r="A1500" i="19" s="1"/>
  <c r="A1501" i="19" s="1"/>
  <c r="A1502" i="19" s="1"/>
  <c r="A1503" i="19" s="1"/>
  <c r="A1504" i="19" s="1"/>
  <c r="A1505" i="19" s="1"/>
  <c r="A1506" i="19" s="1"/>
  <c r="A1507" i="19" s="1"/>
  <c r="A1508" i="19" s="1"/>
  <c r="A1509" i="19" s="1"/>
  <c r="A1510" i="19" s="1"/>
  <c r="A1511" i="19" s="1"/>
  <c r="A1512" i="19" s="1"/>
  <c r="A1513" i="19" s="1"/>
  <c r="A1514" i="19" s="1"/>
  <c r="A1515" i="19" s="1"/>
  <c r="A1516" i="19" s="1"/>
  <c r="A1517" i="19" s="1"/>
  <c r="A1518" i="19" s="1"/>
  <c r="A1519" i="19" s="1"/>
  <c r="A1520" i="19" s="1"/>
  <c r="A1521" i="19" s="1"/>
  <c r="A1522" i="19" s="1"/>
  <c r="A1523" i="19" s="1"/>
  <c r="A1524" i="19" s="1"/>
  <c r="A1525" i="19" s="1"/>
  <c r="A1526" i="19" s="1"/>
  <c r="A1527" i="19" s="1"/>
  <c r="A1528" i="19" s="1"/>
  <c r="A1529" i="19" s="1"/>
  <c r="A1530" i="19" s="1"/>
  <c r="A1531" i="19" s="1"/>
  <c r="A1532" i="19" s="1"/>
  <c r="A1533" i="19" s="1"/>
  <c r="A1534" i="19" s="1"/>
  <c r="A1535" i="19" s="1"/>
  <c r="A1536" i="19" s="1"/>
  <c r="A1537" i="19" s="1"/>
  <c r="A1538" i="19" s="1"/>
  <c r="A1539" i="19" s="1"/>
  <c r="A1540" i="19" s="1"/>
  <c r="A1541" i="19" s="1"/>
  <c r="A1542" i="19" s="1"/>
  <c r="A1543" i="19" s="1"/>
  <c r="A1544" i="19" s="1"/>
  <c r="A1545" i="19" s="1"/>
  <c r="A1546" i="19" s="1"/>
  <c r="A1547" i="19" s="1"/>
  <c r="A1548" i="19" s="1"/>
  <c r="A1549" i="19" s="1"/>
  <c r="A1550" i="19" s="1"/>
  <c r="A1551" i="19" s="1"/>
  <c r="A1552" i="19" s="1"/>
  <c r="A1553" i="19" s="1"/>
  <c r="A1554" i="19" s="1"/>
  <c r="A1555" i="19" s="1"/>
  <c r="A1556" i="19" s="1"/>
  <c r="A1557" i="19" s="1"/>
  <c r="A1558" i="19" s="1"/>
  <c r="A1559" i="19" s="1"/>
  <c r="A1560" i="19" s="1"/>
  <c r="A1561" i="19" s="1"/>
  <c r="A1562" i="19" s="1"/>
  <c r="A1563" i="19" s="1"/>
  <c r="A1564" i="19" s="1"/>
  <c r="A1565" i="19" s="1"/>
  <c r="A1566" i="19" s="1"/>
  <c r="A1567" i="19" s="1"/>
  <c r="A1568" i="19" s="1"/>
  <c r="A1569" i="19" s="1"/>
  <c r="A1570" i="19" s="1"/>
  <c r="A1571" i="19" s="1"/>
  <c r="A1572" i="19" s="1"/>
  <c r="A1573" i="19" s="1"/>
  <c r="A1574" i="19" s="1"/>
  <c r="A1575" i="19" s="1"/>
  <c r="A1576" i="19" s="1"/>
  <c r="A1577" i="19" s="1"/>
  <c r="A1578" i="19" s="1"/>
  <c r="A1579" i="19" s="1"/>
  <c r="A1580" i="19" s="1"/>
  <c r="A1581" i="19" s="1"/>
  <c r="A1582" i="19" s="1"/>
  <c r="A1583" i="19" s="1"/>
  <c r="A1584" i="19" s="1"/>
  <c r="A1585" i="19" s="1"/>
  <c r="A1586" i="19" s="1"/>
  <c r="A1587" i="19" s="1"/>
  <c r="A1588" i="19" s="1"/>
  <c r="A1589" i="19" s="1"/>
  <c r="A1590" i="19" s="1"/>
  <c r="A1591" i="19" s="1"/>
  <c r="A1592" i="19" s="1"/>
  <c r="A1593" i="19" s="1"/>
  <c r="A1594" i="19" s="1"/>
  <c r="A1595" i="19" s="1"/>
  <c r="A1596" i="19" s="1"/>
  <c r="A1597" i="19" s="1"/>
  <c r="A1598" i="19" s="1"/>
  <c r="A1599" i="19" s="1"/>
  <c r="A1600" i="19" s="1"/>
  <c r="A1601" i="19" s="1"/>
  <c r="A1602" i="19" s="1"/>
  <c r="A1603" i="19" s="1"/>
  <c r="A1604" i="19" s="1"/>
  <c r="A1605" i="19" s="1"/>
  <c r="A1606" i="19" s="1"/>
  <c r="A1607" i="19" s="1"/>
  <c r="A1608" i="19" s="1"/>
  <c r="A1609" i="19" s="1"/>
  <c r="A1610" i="19" s="1"/>
  <c r="A1611" i="19" s="1"/>
  <c r="A1612" i="19" s="1"/>
  <c r="A1613" i="19" s="1"/>
  <c r="A1614" i="19" s="1"/>
  <c r="A1615" i="19" s="1"/>
  <c r="A1616" i="19" s="1"/>
  <c r="A1617" i="19" s="1"/>
  <c r="A1618" i="19" s="1"/>
  <c r="A1619" i="19" s="1"/>
  <c r="A1620" i="19" s="1"/>
  <c r="A1621" i="19" s="1"/>
  <c r="A1622" i="19" s="1"/>
  <c r="A1623" i="19" s="1"/>
  <c r="A1624" i="19" s="1"/>
  <c r="A1625" i="19" s="1"/>
  <c r="A1626" i="19" s="1"/>
  <c r="A1627" i="19" s="1"/>
  <c r="A1628" i="19" s="1"/>
  <c r="A1629" i="19" s="1"/>
  <c r="A1630" i="19" s="1"/>
  <c r="A1631" i="19" s="1"/>
  <c r="A1632" i="19" s="1"/>
  <c r="A1633" i="19" s="1"/>
  <c r="A1634" i="19" s="1"/>
  <c r="A1635" i="19" s="1"/>
  <c r="A1636" i="19" s="1"/>
  <c r="A1637" i="19" s="1"/>
  <c r="A1638" i="19" s="1"/>
  <c r="A1639" i="19" s="1"/>
  <c r="A1640" i="19" s="1"/>
  <c r="A1641" i="19" s="1"/>
  <c r="A1642" i="19" s="1"/>
  <c r="A1643" i="19" s="1"/>
  <c r="A1644" i="19" s="1"/>
  <c r="A1645" i="19" s="1"/>
  <c r="A1646" i="19" s="1"/>
  <c r="A1647" i="19" s="1"/>
  <c r="A1648" i="19" s="1"/>
  <c r="A1649" i="19" s="1"/>
  <c r="A1650" i="19" s="1"/>
  <c r="A1651" i="19" s="1"/>
  <c r="A1652" i="19" s="1"/>
  <c r="A1653" i="19" s="1"/>
  <c r="A1654" i="19" s="1"/>
  <c r="A1655" i="19" s="1"/>
  <c r="A1656" i="19" s="1"/>
  <c r="A1657" i="19" s="1"/>
  <c r="A1658" i="19" s="1"/>
  <c r="A1659" i="19" s="1"/>
  <c r="A1660" i="19" s="1"/>
  <c r="A1661" i="19" s="1"/>
  <c r="A1662" i="19" s="1"/>
  <c r="A1663" i="19" s="1"/>
  <c r="A1664" i="19" s="1"/>
  <c r="A1665" i="19" s="1"/>
  <c r="A1666" i="19" s="1"/>
  <c r="A1667" i="19" s="1"/>
  <c r="A1668" i="19" s="1"/>
  <c r="A1669" i="19" s="1"/>
  <c r="A1670" i="19" s="1"/>
  <c r="A1671" i="19" s="1"/>
  <c r="A1672" i="19" s="1"/>
  <c r="A1673" i="19" s="1"/>
  <c r="A1674" i="19" s="1"/>
  <c r="A1675" i="19" s="1"/>
  <c r="A1676" i="19" s="1"/>
  <c r="A1677" i="19" s="1"/>
  <c r="A1678" i="19" s="1"/>
  <c r="A1679" i="19" s="1"/>
  <c r="A1680" i="19" s="1"/>
  <c r="A1681" i="19" s="1"/>
  <c r="A1682" i="19" s="1"/>
  <c r="A1683" i="19" s="1"/>
  <c r="A1684" i="19" s="1"/>
  <c r="A1685" i="19" s="1"/>
  <c r="A1686" i="19" s="1"/>
  <c r="A1687" i="19" s="1"/>
  <c r="A1688" i="19" s="1"/>
  <c r="A1689" i="19" s="1"/>
  <c r="A1690" i="19" s="1"/>
  <c r="A1691" i="19" s="1"/>
  <c r="A1692" i="19" s="1"/>
  <c r="A1693" i="19" s="1"/>
  <c r="A1694" i="19" s="1"/>
  <c r="A1695" i="19" s="1"/>
  <c r="A1696" i="19" s="1"/>
  <c r="A1697" i="19" s="1"/>
  <c r="A1698" i="19" s="1"/>
  <c r="A1699" i="19" s="1"/>
  <c r="A1700" i="19" s="1"/>
  <c r="A1701" i="19" s="1"/>
  <c r="A1702" i="19" s="1"/>
  <c r="A1703" i="19" s="1"/>
  <c r="A1704" i="19" s="1"/>
  <c r="A1705" i="19" s="1"/>
  <c r="A1706" i="19" s="1"/>
  <c r="A1707" i="19" s="1"/>
  <c r="A1708" i="19" s="1"/>
  <c r="A1709" i="19" s="1"/>
  <c r="A1710" i="19" s="1"/>
  <c r="A1711" i="19" s="1"/>
  <c r="A1712" i="19" s="1"/>
  <c r="A1713" i="19" s="1"/>
  <c r="A1714" i="19" s="1"/>
  <c r="A1715" i="19" s="1"/>
  <c r="A1716" i="19" s="1"/>
  <c r="A1717" i="19" s="1"/>
  <c r="A1718" i="19" s="1"/>
  <c r="A1719" i="19" s="1"/>
  <c r="A1720" i="19" s="1"/>
  <c r="A1721" i="19" s="1"/>
  <c r="A1722" i="19" s="1"/>
  <c r="A1723" i="19" s="1"/>
  <c r="A1724" i="19" s="1"/>
  <c r="A1725" i="19" s="1"/>
  <c r="A1726" i="19" s="1"/>
  <c r="A1727" i="19" s="1"/>
  <c r="A1728" i="19" s="1"/>
  <c r="A1729" i="19" s="1"/>
  <c r="A1730" i="19" s="1"/>
  <c r="A1731" i="19" s="1"/>
  <c r="A1732" i="19" s="1"/>
  <c r="A1733" i="19" s="1"/>
  <c r="A1734" i="19" s="1"/>
  <c r="A1735" i="19" s="1"/>
  <c r="A1736" i="19" s="1"/>
  <c r="A1737" i="19" s="1"/>
  <c r="A1738" i="19" s="1"/>
  <c r="A1739" i="19" s="1"/>
  <c r="A1740" i="19" s="1"/>
  <c r="A1741" i="19" s="1"/>
  <c r="A1742" i="19" s="1"/>
  <c r="A1743" i="19" s="1"/>
  <c r="A1744" i="19" s="1"/>
  <c r="A1745" i="19" s="1"/>
  <c r="A1746" i="19" s="1"/>
  <c r="A1747" i="19" s="1"/>
  <c r="A1748" i="19" s="1"/>
  <c r="A1749" i="19" s="1"/>
  <c r="A1750" i="19" s="1"/>
  <c r="A1751" i="19" s="1"/>
  <c r="A1752" i="19" s="1"/>
  <c r="A1753" i="19" s="1"/>
  <c r="A1754" i="19" s="1"/>
  <c r="A1755" i="19" s="1"/>
  <c r="A1756" i="19" s="1"/>
  <c r="A1757" i="19" s="1"/>
  <c r="A1758" i="19" s="1"/>
  <c r="A1759" i="19" s="1"/>
  <c r="A1760" i="19" s="1"/>
  <c r="A1761" i="19" s="1"/>
  <c r="A1762" i="19" s="1"/>
  <c r="A1763" i="19" s="1"/>
  <c r="A1764" i="19" s="1"/>
  <c r="A1765" i="19" s="1"/>
  <c r="A1766" i="19" s="1"/>
  <c r="A1767" i="19" s="1"/>
  <c r="A1768" i="19" s="1"/>
  <c r="A1769" i="19" s="1"/>
  <c r="A1770" i="19" s="1"/>
  <c r="A1771" i="19" s="1"/>
  <c r="A1772" i="19" s="1"/>
  <c r="A1773" i="19" s="1"/>
  <c r="A1774" i="19" s="1"/>
  <c r="A1775" i="19" s="1"/>
  <c r="A1776" i="19" s="1"/>
  <c r="A1777" i="19" s="1"/>
  <c r="A1778" i="19" s="1"/>
  <c r="A1779" i="19" s="1"/>
  <c r="A1780" i="19" s="1"/>
  <c r="A1781" i="19" s="1"/>
  <c r="A1782" i="19" s="1"/>
  <c r="A1783" i="19" s="1"/>
  <c r="A1784" i="19" s="1"/>
  <c r="A1785" i="19" s="1"/>
  <c r="A1786" i="19" s="1"/>
  <c r="A1787" i="19" s="1"/>
  <c r="A1788" i="19" s="1"/>
  <c r="A1789" i="19" s="1"/>
  <c r="A1790" i="19" s="1"/>
  <c r="A1791" i="19" s="1"/>
  <c r="A1792" i="19" s="1"/>
  <c r="A1793" i="19" s="1"/>
  <c r="A1794" i="19" s="1"/>
  <c r="A1795" i="19" s="1"/>
  <c r="A1796" i="19" s="1"/>
  <c r="A1797" i="19" s="1"/>
  <c r="A1798" i="19" s="1"/>
  <c r="A1799" i="19" s="1"/>
  <c r="A1800" i="19" s="1"/>
  <c r="A1801" i="19" s="1"/>
  <c r="A1802" i="19" s="1"/>
  <c r="A1803" i="19" s="1"/>
  <c r="A1804" i="19" s="1"/>
  <c r="A1805" i="19" s="1"/>
  <c r="A1806" i="19" s="1"/>
  <c r="A1807" i="19" s="1"/>
  <c r="A1808" i="19" s="1"/>
  <c r="A1809" i="19" s="1"/>
  <c r="A1810" i="19" s="1"/>
  <c r="A1811" i="19" s="1"/>
  <c r="A1812" i="19" s="1"/>
  <c r="A1813" i="19" s="1"/>
  <c r="A1814" i="19" s="1"/>
  <c r="A1815" i="19" s="1"/>
  <c r="A1816" i="19" s="1"/>
  <c r="A1817" i="19" s="1"/>
  <c r="A1818" i="19" s="1"/>
  <c r="A1819" i="19" s="1"/>
  <c r="A1820" i="19" s="1"/>
  <c r="A1821" i="19" s="1"/>
  <c r="A1822" i="19" s="1"/>
  <c r="A1823" i="19" s="1"/>
  <c r="A1824" i="19" s="1"/>
  <c r="A1825" i="19" s="1"/>
  <c r="A1826" i="19" s="1"/>
  <c r="A1827" i="19" s="1"/>
  <c r="A1828" i="19" s="1"/>
  <c r="A1829" i="19" s="1"/>
  <c r="A1830" i="19" s="1"/>
  <c r="A1831" i="19" s="1"/>
  <c r="A1832" i="19" s="1"/>
  <c r="A1833" i="19" s="1"/>
  <c r="A1834" i="19" s="1"/>
  <c r="A1835" i="19" s="1"/>
  <c r="A1836" i="19" s="1"/>
  <c r="A1837" i="19" s="1"/>
  <c r="A1838" i="19" s="1"/>
  <c r="A1839" i="19" s="1"/>
  <c r="A1840" i="19" s="1"/>
  <c r="A1841" i="19" s="1"/>
  <c r="A1842" i="19" s="1"/>
  <c r="A1843" i="19" s="1"/>
  <c r="A1844" i="19" s="1"/>
  <c r="A1845" i="19" s="1"/>
  <c r="A1846" i="19" s="1"/>
  <c r="A1847" i="19" s="1"/>
  <c r="A1848" i="19" s="1"/>
  <c r="A1849" i="19" s="1"/>
  <c r="A1850" i="19" s="1"/>
  <c r="A1851" i="19" s="1"/>
  <c r="A1852" i="19" s="1"/>
  <c r="A1853" i="19" s="1"/>
  <c r="A1854" i="19" s="1"/>
  <c r="A1855" i="19" s="1"/>
  <c r="A1856" i="19" s="1"/>
  <c r="A1857" i="19" s="1"/>
  <c r="A1858" i="19" s="1"/>
  <c r="A1859" i="19" s="1"/>
  <c r="A1860" i="19" s="1"/>
  <c r="A1861" i="19" s="1"/>
  <c r="A1862" i="19" s="1"/>
  <c r="A1863" i="19" s="1"/>
  <c r="A1864" i="19" s="1"/>
  <c r="A1865" i="19" s="1"/>
  <c r="A1866" i="19" s="1"/>
  <c r="A1867" i="19" s="1"/>
  <c r="A1868" i="19" s="1"/>
  <c r="A1869" i="19" s="1"/>
  <c r="A1870" i="19" s="1"/>
  <c r="A1871" i="19" s="1"/>
  <c r="A1872" i="19" s="1"/>
  <c r="A1873" i="19" s="1"/>
  <c r="A1874" i="19" s="1"/>
  <c r="A1875" i="19" s="1"/>
  <c r="A1876" i="19" s="1"/>
  <c r="A1877" i="19" s="1"/>
  <c r="A1878" i="19" s="1"/>
  <c r="A1879" i="19" s="1"/>
  <c r="A1880" i="19" s="1"/>
  <c r="A1881" i="19" s="1"/>
  <c r="A1882" i="19" s="1"/>
  <c r="A1883" i="19" s="1"/>
  <c r="A1884" i="19" s="1"/>
  <c r="A1885" i="19" s="1"/>
  <c r="A1886" i="19" s="1"/>
  <c r="A1887" i="19" s="1"/>
  <c r="A1888" i="19" s="1"/>
  <c r="A1889" i="19" s="1"/>
  <c r="A1890" i="19" s="1"/>
  <c r="A1891" i="19" s="1"/>
  <c r="A1892" i="19" s="1"/>
  <c r="A1893" i="19" s="1"/>
  <c r="A1894" i="19" s="1"/>
  <c r="A1895" i="19" s="1"/>
  <c r="A1896" i="19" s="1"/>
  <c r="A1897" i="19" s="1"/>
  <c r="A1898" i="19" s="1"/>
  <c r="A1899" i="19" s="1"/>
  <c r="A1900" i="19" s="1"/>
  <c r="A1901" i="19" s="1"/>
  <c r="A1902" i="19" s="1"/>
  <c r="A1903" i="19" s="1"/>
  <c r="A1904" i="19" s="1"/>
  <c r="A1905" i="19" s="1"/>
  <c r="A1906" i="19" s="1"/>
  <c r="A1907" i="19" s="1"/>
  <c r="A1908" i="19" s="1"/>
  <c r="A1909" i="19" s="1"/>
  <c r="A1910" i="19" s="1"/>
  <c r="A1911" i="19" s="1"/>
  <c r="A1912" i="19" s="1"/>
  <c r="A1913" i="19" s="1"/>
  <c r="A1914" i="19" s="1"/>
  <c r="A1915" i="19" s="1"/>
  <c r="A1916" i="19" s="1"/>
  <c r="A1917" i="19" s="1"/>
  <c r="A1918" i="19" s="1"/>
  <c r="A1919" i="19" s="1"/>
  <c r="A1920" i="19" s="1"/>
  <c r="A1921" i="19" s="1"/>
  <c r="A1922" i="19" s="1"/>
  <c r="A1923" i="19" s="1"/>
  <c r="A1924" i="19" s="1"/>
  <c r="A1925" i="19" s="1"/>
  <c r="A1926" i="19" s="1"/>
  <c r="A1927" i="19" s="1"/>
  <c r="A1928" i="19" s="1"/>
  <c r="A1929" i="19" s="1"/>
  <c r="A1930" i="19" s="1"/>
  <c r="A1931" i="19" s="1"/>
  <c r="A1932" i="19" s="1"/>
  <c r="A1933" i="19" s="1"/>
  <c r="A1934" i="19" s="1"/>
  <c r="A1935" i="19" s="1"/>
  <c r="A1936" i="19" s="1"/>
  <c r="A1937" i="19" s="1"/>
  <c r="A1938" i="19" s="1"/>
  <c r="A1939" i="19" s="1"/>
  <c r="A1940" i="19" s="1"/>
  <c r="A1941" i="19" s="1"/>
  <c r="A1942" i="19" s="1"/>
  <c r="A1943" i="19" s="1"/>
  <c r="A1944" i="19" s="1"/>
  <c r="A1945" i="19" s="1"/>
  <c r="A1946" i="19" s="1"/>
  <c r="A1947" i="19" s="1"/>
  <c r="A1948" i="19" s="1"/>
  <c r="A1949" i="19" s="1"/>
  <c r="A1950" i="19" s="1"/>
  <c r="A1951" i="19" s="1"/>
  <c r="A1952" i="19" s="1"/>
  <c r="A1953" i="19" s="1"/>
  <c r="A1954" i="19" s="1"/>
  <c r="A1955" i="19" s="1"/>
  <c r="A1956" i="19" s="1"/>
  <c r="A1957" i="19" s="1"/>
  <c r="A1958" i="19" s="1"/>
  <c r="A1959" i="19" s="1"/>
  <c r="A1960" i="19" s="1"/>
  <c r="A1961" i="19" s="1"/>
  <c r="A1962" i="19" s="1"/>
  <c r="A1963" i="19" s="1"/>
  <c r="A1964" i="19" s="1"/>
  <c r="A1965" i="19" s="1"/>
  <c r="A1966" i="19" s="1"/>
  <c r="A1967" i="19" s="1"/>
  <c r="A1968" i="19" s="1"/>
  <c r="A1969" i="19" s="1"/>
  <c r="A1970" i="19" s="1"/>
  <c r="A1971" i="19" s="1"/>
  <c r="A1972" i="19" s="1"/>
  <c r="A1973" i="19" s="1"/>
  <c r="A1974" i="19" s="1"/>
  <c r="A1975" i="19" s="1"/>
  <c r="A1976" i="19" s="1"/>
  <c r="A1977" i="19" s="1"/>
  <c r="A1978" i="19" s="1"/>
  <c r="A1979" i="19" s="1"/>
  <c r="A1980" i="19" s="1"/>
  <c r="A1981" i="19" s="1"/>
  <c r="A1982" i="19" s="1"/>
  <c r="A1983" i="19" s="1"/>
  <c r="A1984" i="19" s="1"/>
  <c r="A1985" i="19" s="1"/>
  <c r="A1986" i="19" s="1"/>
  <c r="A1987" i="19" s="1"/>
  <c r="A1988" i="19" s="1"/>
  <c r="A5" i="18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740" i="18" s="1"/>
  <c r="A741" i="18" s="1"/>
  <c r="A742" i="18" s="1"/>
  <c r="A743" i="18" s="1"/>
  <c r="A744" i="18" s="1"/>
  <c r="A745" i="18" s="1"/>
  <c r="A746" i="18" s="1"/>
  <c r="A747" i="18" s="1"/>
  <c r="A748" i="18" s="1"/>
  <c r="A749" i="18" s="1"/>
  <c r="A750" i="18" s="1"/>
  <c r="A751" i="18" s="1"/>
  <c r="A752" i="18" s="1"/>
  <c r="A753" i="18" s="1"/>
  <c r="A754" i="18" s="1"/>
  <c r="A755" i="18" s="1"/>
  <c r="A756" i="18" s="1"/>
  <c r="A757" i="18" s="1"/>
  <c r="A758" i="18" s="1"/>
  <c r="A759" i="18" s="1"/>
  <c r="A760" i="18" s="1"/>
  <c r="A761" i="18" s="1"/>
  <c r="A762" i="18" s="1"/>
  <c r="A763" i="18" s="1"/>
  <c r="A764" i="18" s="1"/>
  <c r="A765" i="18" s="1"/>
  <c r="A766" i="18" s="1"/>
  <c r="A767" i="18" s="1"/>
  <c r="A768" i="18" s="1"/>
  <c r="A769" i="18" s="1"/>
  <c r="A770" i="18" s="1"/>
  <c r="A771" i="18" s="1"/>
  <c r="A772" i="18" s="1"/>
  <c r="A773" i="18" s="1"/>
  <c r="A774" i="18" s="1"/>
  <c r="A775" i="18" s="1"/>
  <c r="A776" i="18" s="1"/>
  <c r="A777" i="18" s="1"/>
  <c r="A778" i="18" s="1"/>
  <c r="A779" i="18" s="1"/>
  <c r="A780" i="18" s="1"/>
  <c r="A781" i="18" s="1"/>
  <c r="A782" i="18" s="1"/>
  <c r="A783" i="18" s="1"/>
  <c r="A784" i="18" s="1"/>
  <c r="A785" i="18" s="1"/>
  <c r="A786" i="18" s="1"/>
  <c r="A787" i="18" s="1"/>
  <c r="A788" i="18" s="1"/>
  <c r="A789" i="18" s="1"/>
  <c r="A790" i="18" s="1"/>
  <c r="A791" i="18" s="1"/>
  <c r="A792" i="18" s="1"/>
  <c r="A793" i="18" s="1"/>
  <c r="A794" i="18" s="1"/>
  <c r="A795" i="18" s="1"/>
  <c r="A796" i="18" s="1"/>
  <c r="A797" i="18" s="1"/>
  <c r="A798" i="18" s="1"/>
  <c r="A799" i="18" s="1"/>
  <c r="A800" i="18" s="1"/>
  <c r="A801" i="18" s="1"/>
  <c r="A802" i="18" s="1"/>
  <c r="A803" i="18" s="1"/>
  <c r="A804" i="18" s="1"/>
  <c r="A805" i="18" s="1"/>
  <c r="A806" i="18" s="1"/>
  <c r="A807" i="18" s="1"/>
  <c r="A808" i="18" s="1"/>
  <c r="A809" i="18" s="1"/>
  <c r="A810" i="18" s="1"/>
  <c r="A811" i="18" s="1"/>
  <c r="A812" i="18" s="1"/>
  <c r="A813" i="18" s="1"/>
  <c r="A814" i="18" s="1"/>
  <c r="A815" i="18" s="1"/>
  <c r="A816" i="18" s="1"/>
  <c r="A817" i="18" s="1"/>
  <c r="A818" i="18" s="1"/>
  <c r="A819" i="18" s="1"/>
  <c r="A820" i="18" s="1"/>
  <c r="A821" i="18" s="1"/>
  <c r="A822" i="18" s="1"/>
  <c r="A823" i="18" s="1"/>
  <c r="A824" i="18" s="1"/>
  <c r="A825" i="18" s="1"/>
  <c r="A826" i="18" s="1"/>
  <c r="A827" i="18" s="1"/>
  <c r="A828" i="18" s="1"/>
  <c r="A829" i="18" s="1"/>
  <c r="A830" i="18" s="1"/>
  <c r="A831" i="18" s="1"/>
  <c r="A832" i="18" s="1"/>
  <c r="A833" i="18" s="1"/>
  <c r="A834" i="18" s="1"/>
  <c r="A835" i="18" s="1"/>
  <c r="A836" i="18" s="1"/>
  <c r="A837" i="18" s="1"/>
  <c r="A838" i="18" s="1"/>
  <c r="A839" i="18" s="1"/>
  <c r="A840" i="18" s="1"/>
  <c r="A841" i="18" s="1"/>
  <c r="A842" i="18" s="1"/>
  <c r="A843" i="18" s="1"/>
  <c r="A844" i="18" s="1"/>
  <c r="A845" i="18" s="1"/>
  <c r="A846" i="18" s="1"/>
  <c r="A847" i="18" s="1"/>
  <c r="A848" i="18" s="1"/>
  <c r="A849" i="18" s="1"/>
  <c r="A850" i="18" s="1"/>
  <c r="A851" i="18" s="1"/>
  <c r="A852" i="18" s="1"/>
  <c r="A853" i="18" s="1"/>
  <c r="A854" i="18" s="1"/>
  <c r="A855" i="18" s="1"/>
  <c r="A856" i="18" s="1"/>
  <c r="A857" i="18" s="1"/>
  <c r="A858" i="18" s="1"/>
  <c r="A859" i="18" s="1"/>
  <c r="A860" i="18" s="1"/>
  <c r="A861" i="18" s="1"/>
  <c r="A862" i="18" s="1"/>
  <c r="A863" i="18" s="1"/>
  <c r="A864" i="18" s="1"/>
  <c r="A865" i="18" s="1"/>
  <c r="A866" i="18" s="1"/>
  <c r="A867" i="18" s="1"/>
  <c r="A868" i="18" s="1"/>
  <c r="A869" i="18" s="1"/>
  <c r="A870" i="18" s="1"/>
  <c r="A871" i="18" s="1"/>
  <c r="A872" i="18" s="1"/>
  <c r="A873" i="18" s="1"/>
  <c r="A874" i="18" s="1"/>
  <c r="A875" i="18" s="1"/>
  <c r="A876" i="18" s="1"/>
  <c r="A877" i="18" s="1"/>
  <c r="A878" i="18" s="1"/>
  <c r="A879" i="18" s="1"/>
  <c r="A880" i="18" s="1"/>
  <c r="A881" i="18" s="1"/>
  <c r="A882" i="18" s="1"/>
  <c r="A883" i="18" s="1"/>
  <c r="A884" i="18" s="1"/>
  <c r="A885" i="18" s="1"/>
  <c r="A886" i="18" s="1"/>
  <c r="A887" i="18" s="1"/>
  <c r="A888" i="18" s="1"/>
  <c r="A889" i="18" s="1"/>
  <c r="A890" i="18" s="1"/>
  <c r="A891" i="18" s="1"/>
  <c r="A892" i="18" s="1"/>
  <c r="A893" i="18" s="1"/>
  <c r="A894" i="18" s="1"/>
  <c r="A895" i="18" s="1"/>
  <c r="A896" i="18" s="1"/>
  <c r="A897" i="18" s="1"/>
  <c r="A898" i="18" s="1"/>
  <c r="A899" i="18" s="1"/>
  <c r="A900" i="18" s="1"/>
  <c r="A901" i="18" s="1"/>
  <c r="A902" i="18" s="1"/>
  <c r="A903" i="18" s="1"/>
  <c r="A904" i="18" s="1"/>
  <c r="A905" i="18" s="1"/>
  <c r="A906" i="18" s="1"/>
  <c r="A907" i="18" s="1"/>
  <c r="A908" i="18" s="1"/>
  <c r="A909" i="18" s="1"/>
  <c r="A910" i="18" s="1"/>
  <c r="A911" i="18" s="1"/>
  <c r="A912" i="18" s="1"/>
  <c r="A913" i="18" s="1"/>
  <c r="A914" i="18" s="1"/>
  <c r="A915" i="18" s="1"/>
  <c r="A916" i="18" s="1"/>
  <c r="A917" i="18" s="1"/>
  <c r="A918" i="18" s="1"/>
  <c r="A919" i="18" s="1"/>
  <c r="A920" i="18" s="1"/>
  <c r="A921" i="18" s="1"/>
  <c r="A922" i="18" s="1"/>
  <c r="A923" i="18" s="1"/>
  <c r="A924" i="18" s="1"/>
  <c r="A925" i="18" s="1"/>
  <c r="A926" i="18" s="1"/>
  <c r="A927" i="18" s="1"/>
  <c r="A928" i="18" s="1"/>
  <c r="A929" i="18" s="1"/>
  <c r="A930" i="18" s="1"/>
  <c r="A931" i="18" s="1"/>
  <c r="A932" i="18" s="1"/>
  <c r="A933" i="18" s="1"/>
  <c r="A934" i="18" s="1"/>
  <c r="A935" i="18" s="1"/>
  <c r="A936" i="18" s="1"/>
  <c r="A937" i="18" s="1"/>
  <c r="A938" i="18" s="1"/>
  <c r="A939" i="18" s="1"/>
  <c r="A940" i="18" s="1"/>
  <c r="A941" i="18" s="1"/>
  <c r="A942" i="18" s="1"/>
  <c r="A943" i="18" s="1"/>
  <c r="A944" i="18" s="1"/>
  <c r="A945" i="18" s="1"/>
  <c r="A946" i="18" s="1"/>
  <c r="A947" i="18" s="1"/>
  <c r="A948" i="18" s="1"/>
  <c r="A949" i="18" s="1"/>
  <c r="A950" i="18" s="1"/>
  <c r="A951" i="18" s="1"/>
  <c r="A952" i="18" s="1"/>
  <c r="A953" i="18" s="1"/>
  <c r="A954" i="18" s="1"/>
  <c r="A955" i="18" s="1"/>
  <c r="A956" i="18" s="1"/>
  <c r="A957" i="18" s="1"/>
  <c r="A958" i="18" s="1"/>
  <c r="A959" i="18" s="1"/>
  <c r="A960" i="18" s="1"/>
  <c r="A961" i="18" s="1"/>
  <c r="A962" i="18" s="1"/>
  <c r="A963" i="18" s="1"/>
  <c r="A964" i="18" s="1"/>
  <c r="A965" i="18" s="1"/>
  <c r="A966" i="18" s="1"/>
  <c r="A967" i="18" s="1"/>
  <c r="A968" i="18" s="1"/>
  <c r="A969" i="18" s="1"/>
  <c r="A970" i="18" s="1"/>
  <c r="A971" i="18" s="1"/>
  <c r="A972" i="18" s="1"/>
  <c r="A973" i="18" s="1"/>
  <c r="A974" i="18" s="1"/>
  <c r="A975" i="18" s="1"/>
  <c r="A976" i="18" s="1"/>
  <c r="A977" i="18" s="1"/>
  <c r="A978" i="18" s="1"/>
  <c r="A979" i="18" s="1"/>
  <c r="A980" i="18" s="1"/>
  <c r="A981" i="18" s="1"/>
  <c r="A982" i="18" s="1"/>
  <c r="A983" i="18" s="1"/>
  <c r="A984" i="18" s="1"/>
  <c r="A985" i="18" s="1"/>
  <c r="A986" i="18" s="1"/>
  <c r="A987" i="18" s="1"/>
  <c r="A988" i="18" s="1"/>
  <c r="A989" i="18" s="1"/>
  <c r="A990" i="18" s="1"/>
  <c r="A991" i="18" s="1"/>
  <c r="A992" i="18" s="1"/>
  <c r="A993" i="18" s="1"/>
  <c r="A994" i="18" s="1"/>
  <c r="A995" i="18" s="1"/>
  <c r="A996" i="18" s="1"/>
  <c r="A997" i="18" s="1"/>
  <c r="A998" i="18" s="1"/>
  <c r="A999" i="18" s="1"/>
  <c r="A1000" i="18" s="1"/>
  <c r="A1001" i="18" s="1"/>
  <c r="A1002" i="18" s="1"/>
  <c r="A1003" i="18" s="1"/>
  <c r="A1004" i="18" s="1"/>
  <c r="A1005" i="18" s="1"/>
  <c r="A1006" i="18" s="1"/>
  <c r="A1007" i="18" s="1"/>
  <c r="A1008" i="18" s="1"/>
  <c r="A1009" i="18" s="1"/>
  <c r="A1010" i="18" s="1"/>
  <c r="A1011" i="18" s="1"/>
  <c r="A1012" i="18" s="1"/>
  <c r="A1013" i="18" s="1"/>
  <c r="A1014" i="18" s="1"/>
  <c r="A1015" i="18" s="1"/>
  <c r="A1016" i="18" s="1"/>
  <c r="A1017" i="18" s="1"/>
  <c r="A1018" i="18" s="1"/>
  <c r="A1019" i="18" s="1"/>
  <c r="A1020" i="18" s="1"/>
  <c r="A1021" i="18" s="1"/>
  <c r="A1022" i="18" s="1"/>
  <c r="A1023" i="18" s="1"/>
  <c r="A1024" i="18" s="1"/>
  <c r="A1025" i="18" s="1"/>
  <c r="A1026" i="18" s="1"/>
  <c r="A1027" i="18" s="1"/>
  <c r="A1028" i="18" s="1"/>
  <c r="A1029" i="18" s="1"/>
  <c r="A1030" i="18" s="1"/>
  <c r="A1031" i="18" s="1"/>
  <c r="A1032" i="18" s="1"/>
  <c r="A1033" i="18" s="1"/>
  <c r="A1034" i="18" s="1"/>
  <c r="A1035" i="18" s="1"/>
  <c r="A1036" i="18" s="1"/>
  <c r="A1037" i="18" s="1"/>
  <c r="A1038" i="18" s="1"/>
  <c r="A1039" i="18" s="1"/>
  <c r="A1040" i="18" s="1"/>
  <c r="A1041" i="18" s="1"/>
  <c r="A1042" i="18" s="1"/>
  <c r="A1043" i="18" s="1"/>
  <c r="A1044" i="18" s="1"/>
  <c r="A1045" i="18" s="1"/>
  <c r="A1046" i="18" s="1"/>
  <c r="A1047" i="18" s="1"/>
  <c r="A1048" i="18" s="1"/>
  <c r="A1049" i="18" s="1"/>
  <c r="A1050" i="18" s="1"/>
  <c r="A1051" i="18" s="1"/>
  <c r="A1052" i="18" s="1"/>
  <c r="A1053" i="18" s="1"/>
  <c r="A1054" i="18" s="1"/>
  <c r="A1055" i="18" s="1"/>
  <c r="A1056" i="18" s="1"/>
  <c r="A1057" i="18" s="1"/>
  <c r="A1058" i="18" s="1"/>
  <c r="A1059" i="18" s="1"/>
  <c r="A1060" i="18" s="1"/>
  <c r="A1061" i="18" s="1"/>
  <c r="A1062" i="18" s="1"/>
  <c r="A1063" i="18" s="1"/>
  <c r="A1064" i="18" s="1"/>
  <c r="A1065" i="18" s="1"/>
  <c r="A1066" i="18" s="1"/>
  <c r="A1067" i="18" s="1"/>
  <c r="A1068" i="18" s="1"/>
  <c r="A1069" i="18" s="1"/>
  <c r="A1070" i="18" s="1"/>
  <c r="A1071" i="18" s="1"/>
  <c r="A1072" i="18" s="1"/>
  <c r="A1073" i="18" s="1"/>
  <c r="A1074" i="18" s="1"/>
  <c r="A1075" i="18" s="1"/>
  <c r="A1076" i="18" s="1"/>
  <c r="A1077" i="18" s="1"/>
  <c r="A1078" i="18" s="1"/>
  <c r="A1079" i="18" s="1"/>
  <c r="A1080" i="18" s="1"/>
  <c r="A1081" i="18" s="1"/>
  <c r="A1082" i="18" s="1"/>
  <c r="A1083" i="18" s="1"/>
  <c r="A1084" i="18" s="1"/>
  <c r="A1085" i="18" s="1"/>
  <c r="A1086" i="18" s="1"/>
  <c r="A1087" i="18" s="1"/>
  <c r="A1088" i="18" s="1"/>
  <c r="A1089" i="18" s="1"/>
  <c r="A1090" i="18" s="1"/>
  <c r="A1091" i="18" s="1"/>
  <c r="A1092" i="18" s="1"/>
  <c r="A1093" i="18" s="1"/>
  <c r="A1094" i="18" s="1"/>
  <c r="A1095" i="18" s="1"/>
  <c r="A1096" i="18" s="1"/>
  <c r="A1097" i="18" s="1"/>
  <c r="A1098" i="18" s="1"/>
  <c r="A1099" i="18" s="1"/>
  <c r="A1100" i="18" s="1"/>
  <c r="A1101" i="18" s="1"/>
  <c r="A1102" i="18" s="1"/>
  <c r="A1103" i="18" s="1"/>
  <c r="A1104" i="18" s="1"/>
  <c r="A1105" i="18" s="1"/>
  <c r="A1106" i="18" s="1"/>
  <c r="A1107" i="18" s="1"/>
  <c r="A1108" i="18" s="1"/>
  <c r="A1109" i="18" s="1"/>
  <c r="A1110" i="18" s="1"/>
  <c r="A1111" i="18" s="1"/>
  <c r="A1112" i="18" s="1"/>
  <c r="A1113" i="18" s="1"/>
  <c r="A1114" i="18" s="1"/>
  <c r="A1115" i="18" s="1"/>
  <c r="A1116" i="18" s="1"/>
  <c r="A1117" i="18" s="1"/>
  <c r="A1118" i="18" s="1"/>
  <c r="A1119" i="18" s="1"/>
  <c r="A1120" i="18" s="1"/>
  <c r="A1121" i="18" s="1"/>
  <c r="A1122" i="18" s="1"/>
  <c r="A1123" i="18" s="1"/>
  <c r="A1124" i="18" s="1"/>
  <c r="A1125" i="18" s="1"/>
  <c r="A1126" i="18" s="1"/>
  <c r="A1127" i="18" s="1"/>
  <c r="A1128" i="18" s="1"/>
  <c r="A1129" i="18" s="1"/>
  <c r="A1130" i="18" s="1"/>
  <c r="A1131" i="18" s="1"/>
  <c r="A1132" i="18" s="1"/>
  <c r="A1133" i="18" s="1"/>
  <c r="A1134" i="18" s="1"/>
  <c r="A1135" i="18" s="1"/>
  <c r="A1136" i="18" s="1"/>
  <c r="A1137" i="18" s="1"/>
  <c r="A1138" i="18" s="1"/>
  <c r="A1139" i="18" s="1"/>
  <c r="A1140" i="18" s="1"/>
  <c r="A1141" i="18" s="1"/>
  <c r="A1142" i="18" s="1"/>
  <c r="A1143" i="18" s="1"/>
  <c r="A1144" i="18" s="1"/>
  <c r="A1145" i="18" s="1"/>
  <c r="A1146" i="18" s="1"/>
  <c r="A1147" i="18" s="1"/>
  <c r="A1148" i="18" s="1"/>
  <c r="A1149" i="18" s="1"/>
  <c r="A1150" i="18" s="1"/>
  <c r="A1151" i="18" s="1"/>
  <c r="A1152" i="18" s="1"/>
  <c r="A1153" i="18" s="1"/>
  <c r="A1154" i="18" s="1"/>
  <c r="A1155" i="18" s="1"/>
  <c r="A1156" i="18" s="1"/>
  <c r="A1157" i="18" s="1"/>
  <c r="A1158" i="18" s="1"/>
  <c r="A1159" i="18" s="1"/>
  <c r="A1160" i="18" s="1"/>
  <c r="A1161" i="18" s="1"/>
  <c r="A1162" i="18" s="1"/>
  <c r="A1163" i="18" s="1"/>
  <c r="A1164" i="18" s="1"/>
  <c r="A1165" i="18" s="1"/>
  <c r="A1166" i="18" s="1"/>
  <c r="A1167" i="18" s="1"/>
  <c r="A1168" i="18" s="1"/>
  <c r="A1169" i="18" s="1"/>
  <c r="A1170" i="18" s="1"/>
  <c r="A1171" i="18" s="1"/>
  <c r="A1172" i="18" s="1"/>
  <c r="A1173" i="18" s="1"/>
  <c r="A1174" i="18" s="1"/>
  <c r="A1175" i="18" s="1"/>
  <c r="A1176" i="18" s="1"/>
  <c r="A1177" i="18" s="1"/>
  <c r="A1178" i="18" s="1"/>
  <c r="A1179" i="18" s="1"/>
  <c r="A1180" i="18" s="1"/>
  <c r="A1181" i="18" s="1"/>
  <c r="A1182" i="18" s="1"/>
  <c r="A1183" i="18" s="1"/>
  <c r="A1184" i="18" s="1"/>
  <c r="A1185" i="18" s="1"/>
  <c r="A1186" i="18" s="1"/>
  <c r="A1187" i="18" s="1"/>
  <c r="A1188" i="18" s="1"/>
  <c r="A1189" i="18" s="1"/>
  <c r="A1190" i="18" s="1"/>
  <c r="A1191" i="18" s="1"/>
  <c r="A1192" i="18" s="1"/>
  <c r="A1193" i="18" s="1"/>
  <c r="A1194" i="18" s="1"/>
  <c r="A1195" i="18" s="1"/>
  <c r="A1196" i="18" s="1"/>
  <c r="A1197" i="18" s="1"/>
  <c r="A1198" i="18" s="1"/>
  <c r="A1199" i="18" s="1"/>
  <c r="A1200" i="18" s="1"/>
  <c r="A1201" i="18" s="1"/>
  <c r="A1202" i="18" s="1"/>
  <c r="A1203" i="18" s="1"/>
  <c r="A1204" i="18" s="1"/>
  <c r="A1205" i="18" s="1"/>
  <c r="A1206" i="18" s="1"/>
  <c r="A1207" i="18" s="1"/>
  <c r="A1208" i="18" s="1"/>
  <c r="A1209" i="18" s="1"/>
  <c r="A1210" i="18" s="1"/>
  <c r="A1211" i="18" s="1"/>
  <c r="A1212" i="18" s="1"/>
  <c r="A1213" i="18" s="1"/>
  <c r="A1214" i="18" s="1"/>
  <c r="A1215" i="18" s="1"/>
  <c r="A1216" i="18" s="1"/>
  <c r="A1217" i="18" s="1"/>
  <c r="A1218" i="18" s="1"/>
  <c r="A1219" i="18" s="1"/>
  <c r="A1220" i="18" s="1"/>
  <c r="A1221" i="18" s="1"/>
  <c r="A1222" i="18" s="1"/>
  <c r="A1223" i="18" s="1"/>
  <c r="A1224" i="18" s="1"/>
  <c r="A1225" i="18" s="1"/>
  <c r="A1226" i="18" s="1"/>
  <c r="A1227" i="18" s="1"/>
  <c r="A1228" i="18" s="1"/>
  <c r="A1229" i="18" s="1"/>
  <c r="A1230" i="18" s="1"/>
  <c r="A1231" i="18" s="1"/>
  <c r="A1232" i="18" s="1"/>
  <c r="A1233" i="18" s="1"/>
  <c r="A1234" i="18" s="1"/>
  <c r="A1235" i="18" s="1"/>
  <c r="A1236" i="18" s="1"/>
  <c r="A1237" i="18" s="1"/>
  <c r="A1238" i="18" s="1"/>
  <c r="A1239" i="18" s="1"/>
  <c r="A1240" i="18" s="1"/>
  <c r="A1241" i="18" s="1"/>
  <c r="A1242" i="18" s="1"/>
  <c r="A1243" i="18" s="1"/>
  <c r="A1244" i="18" s="1"/>
  <c r="A1245" i="18" s="1"/>
  <c r="A1246" i="18" s="1"/>
  <c r="A1247" i="18" s="1"/>
  <c r="A1248" i="18" s="1"/>
  <c r="A1249" i="18" s="1"/>
  <c r="A1250" i="18" s="1"/>
  <c r="A1251" i="18" s="1"/>
  <c r="A1252" i="18" s="1"/>
  <c r="A1253" i="18" s="1"/>
  <c r="A1254" i="18" s="1"/>
  <c r="A1255" i="18" s="1"/>
  <c r="A1256" i="18" s="1"/>
  <c r="A1257" i="18" s="1"/>
  <c r="A1258" i="18" s="1"/>
  <c r="A1259" i="18" s="1"/>
  <c r="A1260" i="18" s="1"/>
  <c r="A1261" i="18" s="1"/>
  <c r="A1262" i="18" s="1"/>
  <c r="A1263" i="18" s="1"/>
  <c r="A1264" i="18" s="1"/>
  <c r="A1265" i="18" s="1"/>
  <c r="A1266" i="18" s="1"/>
  <c r="A1267" i="18" s="1"/>
  <c r="A1268" i="18" s="1"/>
  <c r="A1269" i="18" s="1"/>
  <c r="A1270" i="18" s="1"/>
  <c r="A1271" i="18" s="1"/>
  <c r="A1272" i="18" s="1"/>
  <c r="A1273" i="18" s="1"/>
  <c r="A1274" i="18" s="1"/>
  <c r="A1275" i="18" s="1"/>
  <c r="A1276" i="18" s="1"/>
  <c r="A1277" i="18" s="1"/>
  <c r="A1278" i="18" s="1"/>
  <c r="A1279" i="18" s="1"/>
  <c r="A1280" i="18" s="1"/>
  <c r="A1281" i="18" s="1"/>
  <c r="A1282" i="18" s="1"/>
  <c r="A1283" i="18" s="1"/>
  <c r="A1284" i="18" s="1"/>
  <c r="A1285" i="18" s="1"/>
  <c r="A1286" i="18" s="1"/>
  <c r="A1287" i="18" s="1"/>
  <c r="A1288" i="18" s="1"/>
  <c r="A1289" i="18" s="1"/>
  <c r="A1290" i="18" s="1"/>
  <c r="A1291" i="18" s="1"/>
  <c r="A1292" i="18" s="1"/>
  <c r="A1293" i="18" s="1"/>
  <c r="A1294" i="18" s="1"/>
  <c r="A1295" i="18" s="1"/>
  <c r="A1296" i="18" s="1"/>
  <c r="A1297" i="18" s="1"/>
  <c r="A1298" i="18" s="1"/>
  <c r="A1299" i="18" s="1"/>
  <c r="A1300" i="18" s="1"/>
  <c r="A1301" i="18" s="1"/>
  <c r="A1302" i="18" s="1"/>
  <c r="A1303" i="18" s="1"/>
  <c r="A1304" i="18" s="1"/>
  <c r="A1305" i="18" s="1"/>
  <c r="A1306" i="18" s="1"/>
  <c r="A1307" i="18" s="1"/>
  <c r="A1308" i="18" s="1"/>
  <c r="A1309" i="18" s="1"/>
  <c r="A1310" i="18" s="1"/>
  <c r="A1311" i="18" s="1"/>
  <c r="A1312" i="18" s="1"/>
  <c r="A1313" i="18" s="1"/>
  <c r="A1314" i="18" s="1"/>
  <c r="A1315" i="18" s="1"/>
  <c r="A1316" i="18" s="1"/>
  <c r="A1317" i="18" s="1"/>
  <c r="A1318" i="18" s="1"/>
  <c r="A1319" i="18" s="1"/>
  <c r="A1320" i="18" s="1"/>
  <c r="A1321" i="18" s="1"/>
  <c r="A1322" i="18" s="1"/>
  <c r="A1323" i="18" s="1"/>
  <c r="A1324" i="18" s="1"/>
  <c r="A1325" i="18" s="1"/>
  <c r="A1326" i="18" s="1"/>
  <c r="A1327" i="18" s="1"/>
  <c r="A1328" i="18" s="1"/>
  <c r="A1329" i="18" s="1"/>
  <c r="A1330" i="18" s="1"/>
  <c r="A1331" i="18" s="1"/>
  <c r="A1332" i="18" s="1"/>
  <c r="A1333" i="18" s="1"/>
  <c r="A1334" i="18" s="1"/>
  <c r="A1335" i="18" s="1"/>
  <c r="A1336" i="18" s="1"/>
  <c r="A1337" i="18" s="1"/>
  <c r="A1338" i="18" s="1"/>
  <c r="A1339" i="18" s="1"/>
  <c r="A1340" i="18" s="1"/>
  <c r="A1341" i="18" s="1"/>
  <c r="A1342" i="18" s="1"/>
  <c r="A1343" i="18" s="1"/>
  <c r="A1344" i="18" s="1"/>
  <c r="A1345" i="18" s="1"/>
  <c r="A1346" i="18" s="1"/>
  <c r="A1347" i="18" s="1"/>
  <c r="A1348" i="18" s="1"/>
  <c r="A1349" i="18" s="1"/>
  <c r="A1350" i="18" s="1"/>
  <c r="A1351" i="18" s="1"/>
  <c r="A1352" i="18" s="1"/>
  <c r="A1353" i="18" s="1"/>
  <c r="A1354" i="18" s="1"/>
  <c r="A1355" i="18" s="1"/>
  <c r="A1356" i="18" s="1"/>
  <c r="A1357" i="18" s="1"/>
  <c r="A1358" i="18" s="1"/>
  <c r="A1359" i="18" s="1"/>
  <c r="A1360" i="18" s="1"/>
  <c r="A1361" i="18" s="1"/>
  <c r="A1362" i="18" s="1"/>
  <c r="A1363" i="18" s="1"/>
  <c r="A1364" i="18" s="1"/>
  <c r="A1365" i="18" s="1"/>
  <c r="A1366" i="18" s="1"/>
  <c r="A1367" i="18" s="1"/>
  <c r="A1368" i="18" s="1"/>
  <c r="A1369" i="18" s="1"/>
  <c r="A1370" i="18" s="1"/>
  <c r="A1371" i="18" s="1"/>
  <c r="A1372" i="18" s="1"/>
  <c r="A1373" i="18" s="1"/>
  <c r="A1374" i="18" s="1"/>
  <c r="A1375" i="18" s="1"/>
  <c r="A1376" i="18" s="1"/>
  <c r="A1377" i="18" s="1"/>
  <c r="A1378" i="18" s="1"/>
  <c r="A1379" i="18" s="1"/>
  <c r="A1380" i="18" s="1"/>
  <c r="A1381" i="18" s="1"/>
  <c r="A1382" i="18" s="1"/>
  <c r="A1383" i="18" s="1"/>
  <c r="A1384" i="18" s="1"/>
  <c r="A1385" i="18" s="1"/>
  <c r="A1386" i="18" s="1"/>
  <c r="A1387" i="18" s="1"/>
  <c r="A1388" i="18" s="1"/>
  <c r="A1389" i="18" s="1"/>
  <c r="A1390" i="18" s="1"/>
  <c r="A1391" i="18" s="1"/>
  <c r="A1392" i="18" s="1"/>
  <c r="A1393" i="18" s="1"/>
  <c r="A1394" i="18" s="1"/>
  <c r="A1395" i="18" s="1"/>
  <c r="A1396" i="18" s="1"/>
  <c r="A1397" i="18" s="1"/>
  <c r="A1398" i="18" s="1"/>
  <c r="A1399" i="18" s="1"/>
  <c r="A1400" i="18" s="1"/>
  <c r="A1401" i="18" s="1"/>
  <c r="A1402" i="18" s="1"/>
  <c r="A1403" i="18" s="1"/>
  <c r="A1404" i="18" s="1"/>
  <c r="A1405" i="18" s="1"/>
  <c r="A1406" i="18" s="1"/>
  <c r="A1407" i="18" s="1"/>
  <c r="A1408" i="18" s="1"/>
  <c r="A1409" i="18" s="1"/>
  <c r="A1410" i="18" s="1"/>
  <c r="A1411" i="18" s="1"/>
  <c r="A1412" i="18" s="1"/>
  <c r="A1413" i="18" s="1"/>
  <c r="A1414" i="18" s="1"/>
  <c r="A1415" i="18" s="1"/>
  <c r="A1416" i="18" s="1"/>
  <c r="A1417" i="18" s="1"/>
  <c r="A1418" i="18" s="1"/>
  <c r="A1419" i="18" s="1"/>
  <c r="A1420" i="18" s="1"/>
  <c r="A1421" i="18" s="1"/>
  <c r="A1422" i="18" s="1"/>
  <c r="A1423" i="18" s="1"/>
  <c r="A1424" i="18" s="1"/>
  <c r="A1425" i="18" s="1"/>
  <c r="A1426" i="18" s="1"/>
  <c r="A1427" i="18" s="1"/>
  <c r="A1428" i="18" s="1"/>
  <c r="A1429" i="18" s="1"/>
  <c r="A1430" i="18" s="1"/>
  <c r="A1431" i="18" s="1"/>
  <c r="A1432" i="18" s="1"/>
  <c r="A1433" i="18" s="1"/>
  <c r="A1434" i="18" s="1"/>
  <c r="A1435" i="18" s="1"/>
  <c r="A1436" i="18" s="1"/>
  <c r="A1437" i="18" s="1"/>
  <c r="A1438" i="18" s="1"/>
  <c r="A1439" i="18" s="1"/>
  <c r="A1440" i="18" s="1"/>
  <c r="A1441" i="18" s="1"/>
  <c r="A1442" i="18" s="1"/>
  <c r="A1443" i="18" s="1"/>
  <c r="A1444" i="18" s="1"/>
  <c r="A1445" i="18" s="1"/>
  <c r="A1446" i="18" s="1"/>
  <c r="A1447" i="18" s="1"/>
  <c r="A1448" i="18" s="1"/>
  <c r="A1449" i="18" s="1"/>
  <c r="A1450" i="18" s="1"/>
  <c r="A1451" i="18" s="1"/>
  <c r="A1452" i="18" s="1"/>
  <c r="A1453" i="18" s="1"/>
  <c r="A1454" i="18" s="1"/>
  <c r="A1455" i="18" s="1"/>
  <c r="A1456" i="18" s="1"/>
  <c r="A1457" i="18" s="1"/>
  <c r="A1458" i="18" s="1"/>
  <c r="A1459" i="18" s="1"/>
  <c r="A1460" i="18" s="1"/>
  <c r="A1461" i="18" s="1"/>
  <c r="A1462" i="18" s="1"/>
  <c r="A1463" i="18" s="1"/>
  <c r="A1464" i="18" s="1"/>
  <c r="A1465" i="18" s="1"/>
  <c r="A1466" i="18" s="1"/>
  <c r="A1467" i="18" s="1"/>
  <c r="A1468" i="18" s="1"/>
  <c r="A1469" i="18" s="1"/>
  <c r="A1470" i="18" s="1"/>
  <c r="A1471" i="18" s="1"/>
  <c r="A1472" i="18" s="1"/>
  <c r="A1473" i="18" s="1"/>
  <c r="A1474" i="18" s="1"/>
  <c r="A1475" i="18" s="1"/>
  <c r="A1476" i="18" s="1"/>
  <c r="A1477" i="18" s="1"/>
  <c r="A1478" i="18" s="1"/>
  <c r="A1479" i="18" s="1"/>
  <c r="A1480" i="18" s="1"/>
  <c r="A1481" i="18" s="1"/>
  <c r="A1482" i="18" s="1"/>
  <c r="A1483" i="18" s="1"/>
  <c r="A1484" i="18" s="1"/>
  <c r="A1485" i="18" s="1"/>
  <c r="A1486" i="18" s="1"/>
  <c r="A1487" i="18" s="1"/>
  <c r="A1488" i="18" s="1"/>
  <c r="A1489" i="18" s="1"/>
  <c r="A1490" i="18" s="1"/>
  <c r="A1491" i="18" s="1"/>
  <c r="A1492" i="18" s="1"/>
  <c r="A1493" i="18" s="1"/>
  <c r="A1494" i="18" s="1"/>
  <c r="A1495" i="18" s="1"/>
  <c r="A1496" i="18" s="1"/>
  <c r="A1497" i="18" s="1"/>
  <c r="A1498" i="18" s="1"/>
  <c r="A1499" i="18" s="1"/>
  <c r="A1500" i="18" s="1"/>
  <c r="A1501" i="18" s="1"/>
  <c r="A1502" i="18" s="1"/>
  <c r="A1503" i="18" s="1"/>
  <c r="A1504" i="18" s="1"/>
  <c r="A1505" i="18" s="1"/>
  <c r="A1506" i="18" s="1"/>
  <c r="A1507" i="18" s="1"/>
  <c r="A1508" i="18" s="1"/>
  <c r="A1509" i="18" s="1"/>
  <c r="A1510" i="18" s="1"/>
  <c r="A1511" i="18" s="1"/>
  <c r="A1512" i="18" s="1"/>
  <c r="A1513" i="18" s="1"/>
  <c r="A1514" i="18" s="1"/>
  <c r="A1515" i="18" s="1"/>
  <c r="A1516" i="18" s="1"/>
  <c r="A1517" i="18" s="1"/>
  <c r="A1518" i="18" s="1"/>
  <c r="A1519" i="18" s="1"/>
  <c r="A1520" i="18" s="1"/>
  <c r="A1521" i="18" s="1"/>
  <c r="A1522" i="18" s="1"/>
  <c r="A1523" i="18" s="1"/>
  <c r="A1524" i="18" s="1"/>
  <c r="A1525" i="18" s="1"/>
  <c r="A1526" i="18" s="1"/>
  <c r="A1527" i="18" s="1"/>
  <c r="A1528" i="18" s="1"/>
  <c r="A1529" i="18" s="1"/>
  <c r="A1530" i="18" s="1"/>
  <c r="A1531" i="18" s="1"/>
  <c r="A1532" i="18" s="1"/>
  <c r="A1533" i="18" s="1"/>
  <c r="A1534" i="18" s="1"/>
  <c r="A1535" i="18" s="1"/>
  <c r="A1536" i="18" s="1"/>
  <c r="A1537" i="18" s="1"/>
  <c r="A1538" i="18" s="1"/>
  <c r="A1539" i="18" s="1"/>
  <c r="A1540" i="18" s="1"/>
  <c r="A1541" i="18" s="1"/>
  <c r="A1542" i="18" s="1"/>
  <c r="A1543" i="18" s="1"/>
  <c r="A1544" i="18" s="1"/>
  <c r="A1545" i="18" s="1"/>
  <c r="A1546" i="18" s="1"/>
  <c r="A1547" i="18" s="1"/>
  <c r="A1548" i="18" s="1"/>
  <c r="A1549" i="18" s="1"/>
  <c r="A1550" i="18" s="1"/>
  <c r="A1551" i="18" s="1"/>
  <c r="A1552" i="18" s="1"/>
  <c r="A1553" i="18" s="1"/>
  <c r="A1554" i="18" s="1"/>
  <c r="A1555" i="18" s="1"/>
  <c r="A1556" i="18" s="1"/>
  <c r="A1557" i="18" s="1"/>
  <c r="A1558" i="18" s="1"/>
  <c r="A1559" i="18" s="1"/>
  <c r="A1560" i="18" s="1"/>
  <c r="A1561" i="18" s="1"/>
  <c r="A1562" i="18" s="1"/>
  <c r="A1563" i="18" s="1"/>
  <c r="A1564" i="18" s="1"/>
  <c r="A1565" i="18" s="1"/>
  <c r="A1566" i="18" s="1"/>
  <c r="A1567" i="18" s="1"/>
  <c r="A1568" i="18" s="1"/>
  <c r="A1569" i="18" s="1"/>
  <c r="A1570" i="18" s="1"/>
  <c r="A1571" i="18" s="1"/>
  <c r="A1572" i="18" s="1"/>
  <c r="A1573" i="18" s="1"/>
  <c r="A1574" i="18" s="1"/>
  <c r="A1575" i="18" s="1"/>
  <c r="A1576" i="18" s="1"/>
  <c r="A1577" i="18" s="1"/>
  <c r="A1578" i="18" s="1"/>
  <c r="A1579" i="18" s="1"/>
  <c r="A1580" i="18" s="1"/>
  <c r="A1581" i="18" s="1"/>
  <c r="A1582" i="18" s="1"/>
  <c r="A1583" i="18" s="1"/>
  <c r="A1584" i="18" s="1"/>
  <c r="A1585" i="18" s="1"/>
  <c r="A1586" i="18" s="1"/>
  <c r="A1587" i="18" s="1"/>
  <c r="A1588" i="18" s="1"/>
  <c r="A1589" i="18" s="1"/>
  <c r="A1590" i="18" s="1"/>
  <c r="A1591" i="18" s="1"/>
  <c r="A1592" i="18" s="1"/>
  <c r="A1593" i="18" s="1"/>
  <c r="A1594" i="18" s="1"/>
  <c r="A1595" i="18" s="1"/>
  <c r="A1596" i="18" s="1"/>
  <c r="A1597" i="18" s="1"/>
  <c r="A1598" i="18" s="1"/>
  <c r="A1599" i="18" s="1"/>
  <c r="A1600" i="18" s="1"/>
  <c r="A1601" i="18" s="1"/>
  <c r="A1602" i="18" s="1"/>
  <c r="A1603" i="18" s="1"/>
  <c r="A1604" i="18" s="1"/>
  <c r="A1605" i="18" s="1"/>
  <c r="A1606" i="18" s="1"/>
  <c r="A1607" i="18" s="1"/>
  <c r="A1608" i="18" s="1"/>
  <c r="A1609" i="18" s="1"/>
  <c r="A1610" i="18" s="1"/>
  <c r="A1611" i="18" s="1"/>
  <c r="A1612" i="18" s="1"/>
  <c r="A1613" i="18" s="1"/>
  <c r="A1614" i="18" s="1"/>
  <c r="A1615" i="18" s="1"/>
  <c r="A1616" i="18" s="1"/>
  <c r="A1617" i="18" s="1"/>
  <c r="A1618" i="18" s="1"/>
  <c r="A1619" i="18" s="1"/>
  <c r="A1620" i="18" s="1"/>
  <c r="A1621" i="18" s="1"/>
  <c r="A1622" i="18" s="1"/>
  <c r="A1623" i="18" s="1"/>
  <c r="A1624" i="18" s="1"/>
  <c r="A1625" i="18" s="1"/>
  <c r="A1626" i="18" s="1"/>
  <c r="A1627" i="18" s="1"/>
  <c r="A1628" i="18" s="1"/>
  <c r="A1629" i="18" s="1"/>
  <c r="A1630" i="18" s="1"/>
  <c r="A1631" i="18" s="1"/>
  <c r="A1632" i="18" s="1"/>
  <c r="A1633" i="18" s="1"/>
  <c r="A1634" i="18" s="1"/>
  <c r="A1635" i="18" s="1"/>
  <c r="A1636" i="18" s="1"/>
  <c r="A1637" i="18" s="1"/>
  <c r="A1638" i="18" s="1"/>
  <c r="A1639" i="18" s="1"/>
  <c r="A1640" i="18" s="1"/>
  <c r="A1641" i="18" s="1"/>
  <c r="A1642" i="18" s="1"/>
  <c r="A1643" i="18" s="1"/>
  <c r="A1644" i="18" s="1"/>
  <c r="A1645" i="18" s="1"/>
  <c r="A1646" i="18" s="1"/>
  <c r="A1647" i="18" s="1"/>
  <c r="A1648" i="18" s="1"/>
  <c r="A1649" i="18" s="1"/>
  <c r="A1650" i="18" s="1"/>
  <c r="A1651" i="18" s="1"/>
  <c r="A1652" i="18" s="1"/>
  <c r="A1653" i="18" s="1"/>
  <c r="A1654" i="18" s="1"/>
  <c r="A1655" i="18" s="1"/>
  <c r="A1656" i="18" s="1"/>
  <c r="A1657" i="18" s="1"/>
  <c r="A1658" i="18" s="1"/>
  <c r="A1659" i="18" s="1"/>
  <c r="A1660" i="18" s="1"/>
  <c r="A1661" i="18" s="1"/>
  <c r="A1662" i="18" s="1"/>
  <c r="A1663" i="18" s="1"/>
  <c r="A1664" i="18" s="1"/>
  <c r="A1665" i="18" s="1"/>
  <c r="A1666" i="18" s="1"/>
  <c r="A1667" i="18" s="1"/>
  <c r="A1668" i="18" s="1"/>
  <c r="A1669" i="18" s="1"/>
  <c r="A1670" i="18" s="1"/>
  <c r="A1671" i="18" s="1"/>
  <c r="A1672" i="18" s="1"/>
  <c r="A1673" i="18" s="1"/>
  <c r="A1674" i="18" s="1"/>
  <c r="A1675" i="18" s="1"/>
  <c r="A1676" i="18" s="1"/>
  <c r="A1677" i="18" s="1"/>
  <c r="A1678" i="18" s="1"/>
  <c r="A1679" i="18" s="1"/>
  <c r="A1680" i="18" s="1"/>
  <c r="A1681" i="18" s="1"/>
  <c r="A1682" i="18" s="1"/>
  <c r="A1683" i="18" s="1"/>
  <c r="A1684" i="18" s="1"/>
  <c r="A1685" i="18" s="1"/>
  <c r="A1686" i="18" s="1"/>
  <c r="A1687" i="18" s="1"/>
  <c r="A1688" i="18" s="1"/>
  <c r="A1689" i="18" s="1"/>
  <c r="A1690" i="18" s="1"/>
  <c r="A1691" i="18" s="1"/>
  <c r="A1692" i="18" s="1"/>
  <c r="A1693" i="18" s="1"/>
  <c r="A1694" i="18" s="1"/>
  <c r="A1695" i="18" s="1"/>
  <c r="A1696" i="18" s="1"/>
  <c r="A1697" i="18" s="1"/>
  <c r="A1698" i="18" s="1"/>
  <c r="A1699" i="18" s="1"/>
  <c r="A1700" i="18" s="1"/>
  <c r="A1701" i="18" s="1"/>
  <c r="A1702" i="18" s="1"/>
  <c r="A1703" i="18" s="1"/>
  <c r="A1704" i="18" s="1"/>
  <c r="A1705" i="18" s="1"/>
  <c r="A1706" i="18" s="1"/>
  <c r="A1707" i="18" s="1"/>
  <c r="A1708" i="18" s="1"/>
  <c r="A1709" i="18" s="1"/>
  <c r="A1710" i="18" s="1"/>
  <c r="A1711" i="18" s="1"/>
  <c r="A1712" i="18" s="1"/>
  <c r="A1713" i="18" s="1"/>
  <c r="A1714" i="18" s="1"/>
  <c r="A1715" i="18" s="1"/>
  <c r="A1716" i="18" s="1"/>
  <c r="A1717" i="18" s="1"/>
  <c r="A1718" i="18" s="1"/>
  <c r="A1719" i="18" s="1"/>
  <c r="A1720" i="18" s="1"/>
  <c r="A1721" i="18" s="1"/>
  <c r="A1722" i="18" s="1"/>
  <c r="A1723" i="18" s="1"/>
  <c r="A1724" i="18" s="1"/>
  <c r="A1725" i="18" s="1"/>
  <c r="A1726" i="18" s="1"/>
  <c r="A1727" i="18" s="1"/>
  <c r="A1728" i="18" s="1"/>
  <c r="A1729" i="18" s="1"/>
  <c r="A1730" i="18" s="1"/>
  <c r="A1731" i="18" s="1"/>
  <c r="A1732" i="18" s="1"/>
  <c r="A1733" i="18" s="1"/>
  <c r="A1734" i="18" s="1"/>
  <c r="A1735" i="18" s="1"/>
  <c r="A1736" i="18" s="1"/>
  <c r="A1737" i="18" s="1"/>
  <c r="A1738" i="18" s="1"/>
  <c r="A1739" i="18" s="1"/>
  <c r="A1740" i="18" s="1"/>
  <c r="A1741" i="18" s="1"/>
  <c r="A1742" i="18" s="1"/>
  <c r="A1743" i="18" s="1"/>
  <c r="A1744" i="18" s="1"/>
  <c r="A1745" i="18" s="1"/>
  <c r="A1746" i="18" s="1"/>
  <c r="A1747" i="18" s="1"/>
  <c r="A1748" i="18" s="1"/>
  <c r="A1749" i="18" s="1"/>
  <c r="A1750" i="18" s="1"/>
  <c r="A1751" i="18" s="1"/>
  <c r="A1752" i="18" s="1"/>
  <c r="A1753" i="18" s="1"/>
  <c r="A1754" i="18" s="1"/>
  <c r="A1755" i="18" s="1"/>
  <c r="A1756" i="18" s="1"/>
  <c r="A1757" i="18" s="1"/>
  <c r="A1758" i="18" s="1"/>
  <c r="A1759" i="18" s="1"/>
  <c r="A1760" i="18" s="1"/>
  <c r="A1761" i="18" s="1"/>
  <c r="A1762" i="18" s="1"/>
  <c r="A1763" i="18" s="1"/>
  <c r="A1764" i="18" s="1"/>
  <c r="A1765" i="18" s="1"/>
  <c r="A1766" i="18" s="1"/>
  <c r="A1767" i="18" s="1"/>
  <c r="A1768" i="18" s="1"/>
  <c r="A1769" i="18" s="1"/>
  <c r="A1770" i="18" s="1"/>
  <c r="A1771" i="18" s="1"/>
  <c r="A1772" i="18" s="1"/>
  <c r="A1773" i="18" s="1"/>
  <c r="A1774" i="18" s="1"/>
  <c r="A1775" i="18" s="1"/>
  <c r="A1776" i="18" s="1"/>
  <c r="A1777" i="18" s="1"/>
  <c r="A1778" i="18" s="1"/>
  <c r="A1779" i="18" s="1"/>
  <c r="A1780" i="18" s="1"/>
  <c r="A1781" i="18" s="1"/>
  <c r="A1782" i="18" s="1"/>
  <c r="A1783" i="18" s="1"/>
  <c r="A1784" i="18" s="1"/>
  <c r="A1785" i="18" s="1"/>
  <c r="A1786" i="18" s="1"/>
  <c r="A1787" i="18" s="1"/>
  <c r="A1788" i="18" s="1"/>
  <c r="A1789" i="18" s="1"/>
  <c r="A1790" i="18" s="1"/>
  <c r="A1791" i="18" s="1"/>
  <c r="A1792" i="18" s="1"/>
  <c r="A1793" i="18" s="1"/>
  <c r="A1794" i="18" s="1"/>
  <c r="A1795" i="18" s="1"/>
  <c r="A1796" i="18" s="1"/>
  <c r="A1797" i="18" s="1"/>
  <c r="A1798" i="18" s="1"/>
  <c r="A1799" i="18" s="1"/>
  <c r="A1800" i="18" s="1"/>
  <c r="A1801" i="18" s="1"/>
  <c r="A1802" i="18" s="1"/>
  <c r="A1803" i="18" s="1"/>
  <c r="A1804" i="18" s="1"/>
  <c r="A1805" i="18" s="1"/>
  <c r="A1806" i="18" s="1"/>
  <c r="A1807" i="18" s="1"/>
  <c r="A1808" i="18" s="1"/>
  <c r="A1809" i="18" s="1"/>
  <c r="A1810" i="18" s="1"/>
  <c r="A1811" i="18" s="1"/>
  <c r="A1812" i="18" s="1"/>
  <c r="A1813" i="18" s="1"/>
  <c r="A1814" i="18" s="1"/>
  <c r="A1815" i="18" s="1"/>
  <c r="A1816" i="18" s="1"/>
  <c r="A1817" i="18" s="1"/>
  <c r="A1818" i="18" s="1"/>
  <c r="A1819" i="18" s="1"/>
  <c r="A1820" i="18" s="1"/>
  <c r="A1821" i="18" s="1"/>
  <c r="A1822" i="18" s="1"/>
  <c r="A1823" i="18" s="1"/>
  <c r="A1824" i="18" s="1"/>
  <c r="A1825" i="18" s="1"/>
  <c r="A1826" i="18" s="1"/>
  <c r="A1827" i="18" s="1"/>
  <c r="A1828" i="18" s="1"/>
  <c r="A1829" i="18" s="1"/>
  <c r="A1830" i="18" s="1"/>
  <c r="A1831" i="18" s="1"/>
  <c r="A1832" i="18" s="1"/>
  <c r="A1833" i="18" s="1"/>
  <c r="A1834" i="18" s="1"/>
  <c r="A1835" i="18" s="1"/>
  <c r="A1836" i="18" s="1"/>
  <c r="A1837" i="18" s="1"/>
  <c r="A1838" i="18" s="1"/>
  <c r="A1839" i="18" s="1"/>
  <c r="A1840" i="18" s="1"/>
  <c r="A1841" i="18" s="1"/>
  <c r="A1842" i="18" s="1"/>
  <c r="A1843" i="18" s="1"/>
  <c r="A1844" i="18" s="1"/>
  <c r="A1845" i="18" s="1"/>
  <c r="A1846" i="18" s="1"/>
  <c r="A1847" i="18" s="1"/>
  <c r="A1848" i="18" s="1"/>
  <c r="A1849" i="18" s="1"/>
  <c r="A1850" i="18" s="1"/>
  <c r="A1851" i="18" s="1"/>
  <c r="A1852" i="18" s="1"/>
  <c r="A1853" i="18" s="1"/>
  <c r="A1854" i="18" s="1"/>
  <c r="A1855" i="18" s="1"/>
  <c r="A1856" i="18" s="1"/>
  <c r="A1857" i="18" s="1"/>
  <c r="A1858" i="18" s="1"/>
  <c r="A1859" i="18" s="1"/>
  <c r="A1860" i="18" s="1"/>
  <c r="A1861" i="18" s="1"/>
  <c r="A1862" i="18" s="1"/>
  <c r="A1863" i="18" s="1"/>
  <c r="A1864" i="18" s="1"/>
  <c r="A1865" i="18" s="1"/>
  <c r="A1866" i="18" s="1"/>
  <c r="A1867" i="18" s="1"/>
  <c r="A1868" i="18" s="1"/>
  <c r="A1869" i="18" s="1"/>
  <c r="A1870" i="18" s="1"/>
  <c r="A1871" i="18" s="1"/>
  <c r="A1872" i="18" s="1"/>
  <c r="A1873" i="18" s="1"/>
  <c r="A1874" i="18" s="1"/>
  <c r="A1875" i="18" s="1"/>
  <c r="A1876" i="18" s="1"/>
  <c r="A1877" i="18" s="1"/>
  <c r="A1878" i="18" s="1"/>
  <c r="A1879" i="18" s="1"/>
  <c r="A1880" i="18" s="1"/>
  <c r="A1881" i="18" s="1"/>
  <c r="A1882" i="18" s="1"/>
  <c r="A1883" i="18" s="1"/>
  <c r="A1884" i="18" s="1"/>
  <c r="A1885" i="18" s="1"/>
  <c r="A1886" i="18" s="1"/>
  <c r="A1887" i="18" s="1"/>
  <c r="A1888" i="18" s="1"/>
  <c r="A1889" i="18" s="1"/>
  <c r="A1890" i="18" s="1"/>
  <c r="A1891" i="18" s="1"/>
  <c r="A1892" i="18" s="1"/>
  <c r="A1893" i="18" s="1"/>
  <c r="A1894" i="18" s="1"/>
  <c r="A1895" i="18" s="1"/>
  <c r="A1896" i="18" s="1"/>
  <c r="A1897" i="18" s="1"/>
  <c r="A1898" i="18" s="1"/>
  <c r="A1899" i="18" s="1"/>
  <c r="A1900" i="18" s="1"/>
  <c r="A1901" i="18" s="1"/>
  <c r="A1902" i="18" s="1"/>
  <c r="A1903" i="18" s="1"/>
  <c r="A1904" i="18" s="1"/>
  <c r="A1905" i="18" s="1"/>
  <c r="A1906" i="18" s="1"/>
  <c r="A1907" i="18" s="1"/>
  <c r="A1908" i="18" s="1"/>
  <c r="A1909" i="18" s="1"/>
  <c r="A1910" i="18" s="1"/>
  <c r="A1911" i="18" s="1"/>
  <c r="A1912" i="18" s="1"/>
  <c r="A1913" i="18" s="1"/>
  <c r="A1914" i="18" s="1"/>
  <c r="A1915" i="18" s="1"/>
  <c r="A1916" i="18" s="1"/>
  <c r="A1917" i="18" s="1"/>
  <c r="A1918" i="18" s="1"/>
  <c r="A1919" i="18" s="1"/>
  <c r="A1920" i="18" s="1"/>
  <c r="A1921" i="18" s="1"/>
  <c r="A1922" i="18" s="1"/>
  <c r="A1923" i="18" s="1"/>
  <c r="A1924" i="18" s="1"/>
  <c r="A1925" i="18" s="1"/>
  <c r="A1926" i="18" s="1"/>
  <c r="A1927" i="18" s="1"/>
  <c r="A1928" i="18" s="1"/>
  <c r="A1929" i="18" s="1"/>
  <c r="A1930" i="18" s="1"/>
  <c r="A1931" i="18" s="1"/>
  <c r="A1932" i="18" s="1"/>
  <c r="A1933" i="18" s="1"/>
  <c r="A1934" i="18" s="1"/>
  <c r="A1935" i="18" s="1"/>
  <c r="A1936" i="18" s="1"/>
  <c r="A1937" i="18" s="1"/>
  <c r="A1938" i="18" s="1"/>
  <c r="A1939" i="18" s="1"/>
  <c r="A1940" i="18" s="1"/>
  <c r="A1941" i="18" s="1"/>
  <c r="A1942" i="18" s="1"/>
  <c r="A1943" i="18" s="1"/>
  <c r="A1944" i="18" s="1"/>
  <c r="A1945" i="18" s="1"/>
  <c r="A1946" i="18" s="1"/>
  <c r="A1947" i="18" s="1"/>
  <c r="A1948" i="18" s="1"/>
  <c r="A1949" i="18" s="1"/>
  <c r="A1950" i="18" s="1"/>
  <c r="A1951" i="18" s="1"/>
  <c r="A1952" i="18" s="1"/>
  <c r="A1953" i="18" s="1"/>
  <c r="A1954" i="18" s="1"/>
  <c r="A1955" i="18" s="1"/>
  <c r="A1956" i="18" s="1"/>
  <c r="A1957" i="18" s="1"/>
  <c r="A1958" i="18" s="1"/>
  <c r="A1959" i="18" s="1"/>
  <c r="A1960" i="18" s="1"/>
  <c r="A1961" i="18" s="1"/>
  <c r="A1962" i="18" s="1"/>
  <c r="A1963" i="18" s="1"/>
  <c r="A1964" i="18" s="1"/>
  <c r="A1965" i="18" s="1"/>
  <c r="A1966" i="18" s="1"/>
  <c r="A1967" i="18" s="1"/>
  <c r="A1968" i="18" s="1"/>
  <c r="A1969" i="18" s="1"/>
  <c r="A1970" i="18" s="1"/>
  <c r="A1971" i="18" s="1"/>
  <c r="A1972" i="18" s="1"/>
  <c r="A1973" i="18" s="1"/>
  <c r="A1974" i="18" s="1"/>
  <c r="A1975" i="18" s="1"/>
  <c r="A1976" i="18" s="1"/>
  <c r="A1977" i="18" s="1"/>
  <c r="A1978" i="18" s="1"/>
  <c r="A1979" i="18" s="1"/>
  <c r="A1980" i="18" s="1"/>
  <c r="A1981" i="18" s="1"/>
  <c r="A1982" i="18" s="1"/>
  <c r="A1983" i="18" s="1"/>
  <c r="A1984" i="18" s="1"/>
  <c r="A1985" i="18" s="1"/>
  <c r="A1986" i="18" s="1"/>
  <c r="A1987" i="18" s="1"/>
  <c r="A1988" i="18" s="1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5" i="17"/>
  <c r="A5" i="16"/>
  <c r="A6" i="16" s="1"/>
  <c r="A7" i="16" s="1"/>
  <c r="A8" i="16" s="1"/>
  <c r="A9" i="16" s="1"/>
  <c r="A10" i="16" s="1"/>
  <c r="A11" i="16" s="1"/>
  <c r="A12" i="16" s="1"/>
  <c r="A13" i="16" s="1"/>
  <c r="A14" i="16" s="1"/>
  <c r="A15" i="16" s="1"/>
  <c r="A16" i="16" s="1"/>
  <c r="A17" i="16" s="1"/>
  <c r="A18" i="16" s="1"/>
  <c r="A19" i="16" s="1"/>
  <c r="A20" i="16" s="1"/>
  <c r="A21" i="16" s="1"/>
  <c r="A22" i="16" s="1"/>
  <c r="A23" i="16" s="1"/>
  <c r="A24" i="16" s="1"/>
  <c r="A25" i="16" s="1"/>
  <c r="A26" i="16" s="1"/>
  <c r="A27" i="16" s="1"/>
  <c r="A28" i="16" s="1"/>
  <c r="A29" i="16" s="1"/>
  <c r="A30" i="16" s="1"/>
  <c r="A31" i="16" s="1"/>
  <c r="A32" i="16" s="1"/>
  <c r="A33" i="16" s="1"/>
  <c r="A34" i="16" s="1"/>
  <c r="A35" i="16" s="1"/>
  <c r="A36" i="16" s="1"/>
  <c r="A37" i="16" s="1"/>
  <c r="A38" i="16" s="1"/>
  <c r="A39" i="16" s="1"/>
  <c r="A40" i="16" s="1"/>
  <c r="A41" i="16" s="1"/>
  <c r="A42" i="16" s="1"/>
  <c r="A43" i="16" s="1"/>
  <c r="A44" i="16" s="1"/>
  <c r="A45" i="16" s="1"/>
  <c r="A46" i="16" s="1"/>
  <c r="A47" i="16" s="1"/>
  <c r="A48" i="16" s="1"/>
  <c r="A49" i="16" s="1"/>
  <c r="A50" i="16" s="1"/>
  <c r="A51" i="16" s="1"/>
  <c r="A52" i="16" s="1"/>
  <c r="A53" i="16" s="1"/>
  <c r="A54" i="16" s="1"/>
  <c r="A55" i="16" s="1"/>
  <c r="A56" i="16" s="1"/>
  <c r="A57" i="16" s="1"/>
  <c r="A58" i="16" s="1"/>
  <c r="A59" i="16" s="1"/>
  <c r="A60" i="16" s="1"/>
  <c r="A61" i="16" s="1"/>
  <c r="A62" i="16" s="1"/>
  <c r="A63" i="16" s="1"/>
  <c r="A64" i="16" s="1"/>
  <c r="A65" i="16" s="1"/>
  <c r="A66" i="16" s="1"/>
  <c r="A67" i="16" s="1"/>
  <c r="A68" i="16" s="1"/>
  <c r="A69" i="16" s="1"/>
  <c r="A70" i="16" s="1"/>
  <c r="A71" i="16" s="1"/>
  <c r="A72" i="16" s="1"/>
  <c r="A73" i="16" s="1"/>
  <c r="A74" i="16" s="1"/>
  <c r="A75" i="16" s="1"/>
  <c r="A76" i="16" s="1"/>
  <c r="A77" i="16" s="1"/>
  <c r="A78" i="16" s="1"/>
  <c r="A79" i="16" s="1"/>
  <c r="A80" i="16" s="1"/>
  <c r="A81" i="16" s="1"/>
  <c r="A82" i="16" s="1"/>
  <c r="A83" i="16" s="1"/>
  <c r="A84" i="16" s="1"/>
  <c r="A85" i="16" s="1"/>
  <c r="A86" i="16" s="1"/>
  <c r="A87" i="16" s="1"/>
  <c r="A88" i="16" s="1"/>
  <c r="A89" i="16" s="1"/>
  <c r="A90" i="16" s="1"/>
  <c r="A91" i="16" s="1"/>
  <c r="A92" i="16" s="1"/>
  <c r="A93" i="16" s="1"/>
  <c r="A94" i="16" s="1"/>
  <c r="A95" i="16" s="1"/>
  <c r="A96" i="16" s="1"/>
  <c r="A97" i="16" s="1"/>
  <c r="A98" i="16" s="1"/>
  <c r="A99" i="16" s="1"/>
  <c r="A100" i="16" s="1"/>
  <c r="A101" i="16" s="1"/>
  <c r="A102" i="16" s="1"/>
  <c r="A103" i="16" s="1"/>
  <c r="A104" i="16" s="1"/>
  <c r="A105" i="16" s="1"/>
  <c r="A106" i="16" s="1"/>
  <c r="A107" i="16" s="1"/>
  <c r="A108" i="16" s="1"/>
  <c r="A109" i="16" s="1"/>
  <c r="A110" i="16" s="1"/>
  <c r="A111" i="16" s="1"/>
  <c r="A112" i="16" s="1"/>
  <c r="A113" i="16" s="1"/>
  <c r="A114" i="16" s="1"/>
  <c r="A115" i="16" s="1"/>
  <c r="A116" i="16" s="1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A158" i="16" s="1"/>
  <c r="A159" i="16" s="1"/>
  <c r="A160" i="16" s="1"/>
  <c r="A161" i="16" s="1"/>
  <c r="A162" i="16" s="1"/>
  <c r="A163" i="16" s="1"/>
  <c r="A164" i="16" s="1"/>
  <c r="A165" i="16" s="1"/>
  <c r="A166" i="16" s="1"/>
  <c r="A167" i="16" s="1"/>
  <c r="A168" i="16" s="1"/>
  <c r="A169" i="16" s="1"/>
  <c r="A170" i="16" s="1"/>
  <c r="A171" i="16" s="1"/>
  <c r="A172" i="16" s="1"/>
  <c r="A173" i="16" s="1"/>
  <c r="A174" i="16" s="1"/>
  <c r="A175" i="16" s="1"/>
  <c r="A176" i="16" s="1"/>
  <c r="A177" i="16" s="1"/>
  <c r="A178" i="16" s="1"/>
  <c r="A179" i="16" s="1"/>
  <c r="A180" i="16" s="1"/>
  <c r="A181" i="16" s="1"/>
  <c r="A182" i="16" s="1"/>
  <c r="A183" i="16" s="1"/>
  <c r="A184" i="16" s="1"/>
  <c r="A185" i="16" s="1"/>
  <c r="A186" i="16" s="1"/>
  <c r="A187" i="16" s="1"/>
  <c r="A188" i="16" s="1"/>
  <c r="A189" i="16" s="1"/>
  <c r="A190" i="16" s="1"/>
  <c r="A191" i="16" s="1"/>
  <c r="A192" i="16" s="1"/>
  <c r="A193" i="16" s="1"/>
  <c r="A194" i="16" s="1"/>
  <c r="A195" i="16" s="1"/>
  <c r="A196" i="16" s="1"/>
  <c r="A197" i="16" s="1"/>
  <c r="A198" i="16" s="1"/>
  <c r="A199" i="16" s="1"/>
  <c r="A200" i="16" s="1"/>
  <c r="A201" i="16" s="1"/>
  <c r="A202" i="16" s="1"/>
  <c r="A203" i="16" s="1"/>
  <c r="A204" i="16" s="1"/>
  <c r="A205" i="16" s="1"/>
  <c r="A206" i="16" s="1"/>
  <c r="A207" i="16" s="1"/>
  <c r="A208" i="16" s="1"/>
  <c r="A209" i="16" s="1"/>
  <c r="A210" i="16" s="1"/>
  <c r="A211" i="16" s="1"/>
  <c r="A212" i="16" s="1"/>
  <c r="A213" i="16" s="1"/>
  <c r="A214" i="16" s="1"/>
  <c r="A215" i="16" s="1"/>
  <c r="A216" i="16" s="1"/>
  <c r="A217" i="16" s="1"/>
  <c r="A218" i="16" s="1"/>
  <c r="A219" i="16" s="1"/>
  <c r="A220" i="16" s="1"/>
  <c r="A221" i="16" s="1"/>
  <c r="A222" i="16" s="1"/>
  <c r="A223" i="16" s="1"/>
  <c r="A224" i="16" s="1"/>
  <c r="A225" i="16" s="1"/>
  <c r="A226" i="16" s="1"/>
  <c r="A227" i="16" s="1"/>
  <c r="A228" i="16" s="1"/>
  <c r="A229" i="16" s="1"/>
  <c r="A230" i="16" s="1"/>
  <c r="A231" i="16" s="1"/>
  <c r="A232" i="16" s="1"/>
  <c r="A233" i="16" s="1"/>
  <c r="A234" i="16" s="1"/>
  <c r="A235" i="16" s="1"/>
  <c r="A236" i="16" s="1"/>
  <c r="A237" i="16" s="1"/>
  <c r="A238" i="16" s="1"/>
  <c r="A239" i="16" s="1"/>
  <c r="A240" i="16" s="1"/>
  <c r="A241" i="16" s="1"/>
  <c r="A242" i="16" s="1"/>
  <c r="A243" i="16" s="1"/>
  <c r="A244" i="16" s="1"/>
  <c r="A245" i="16" s="1"/>
  <c r="A246" i="16" s="1"/>
  <c r="A247" i="16" s="1"/>
  <c r="A248" i="16" s="1"/>
  <c r="A249" i="16" s="1"/>
  <c r="A250" i="16" s="1"/>
  <c r="A251" i="16" s="1"/>
  <c r="A252" i="16" s="1"/>
  <c r="A253" i="16" s="1"/>
  <c r="A254" i="16" s="1"/>
  <c r="A255" i="16" s="1"/>
  <c r="A256" i="16" s="1"/>
  <c r="A257" i="16" s="1"/>
  <c r="A258" i="16" s="1"/>
  <c r="A259" i="16" s="1"/>
  <c r="A260" i="16" s="1"/>
  <c r="A261" i="16" s="1"/>
  <c r="A262" i="16" s="1"/>
  <c r="A263" i="16" s="1"/>
  <c r="A264" i="16" s="1"/>
  <c r="A265" i="16" s="1"/>
  <c r="A266" i="16" s="1"/>
  <c r="A267" i="16" s="1"/>
  <c r="A268" i="16" s="1"/>
  <c r="A269" i="16" s="1"/>
  <c r="A270" i="16" s="1"/>
  <c r="A271" i="16" s="1"/>
  <c r="A272" i="16" s="1"/>
  <c r="A273" i="16" s="1"/>
  <c r="A274" i="16" s="1"/>
  <c r="A275" i="16" s="1"/>
  <c r="A276" i="16" s="1"/>
  <c r="A277" i="16" s="1"/>
  <c r="A278" i="16" s="1"/>
  <c r="A279" i="16" s="1"/>
  <c r="A280" i="16" s="1"/>
  <c r="A281" i="16" s="1"/>
  <c r="A282" i="16" s="1"/>
  <c r="A283" i="16" s="1"/>
  <c r="A284" i="16" s="1"/>
  <c r="A285" i="16" s="1"/>
  <c r="A286" i="16" s="1"/>
  <c r="A287" i="16" s="1"/>
  <c r="A288" i="16" s="1"/>
  <c r="A289" i="16" s="1"/>
  <c r="A290" i="16" s="1"/>
  <c r="A291" i="16" s="1"/>
  <c r="A292" i="16" s="1"/>
  <c r="A293" i="16" s="1"/>
  <c r="A294" i="16" s="1"/>
  <c r="A295" i="16" s="1"/>
  <c r="A296" i="16" s="1"/>
  <c r="A297" i="16" s="1"/>
  <c r="A298" i="16" s="1"/>
  <c r="A299" i="16" s="1"/>
  <c r="A300" i="16" s="1"/>
  <c r="A301" i="16" s="1"/>
  <c r="A302" i="16" s="1"/>
  <c r="A303" i="16" s="1"/>
  <c r="A304" i="16" s="1"/>
  <c r="A305" i="16" s="1"/>
  <c r="A306" i="16" s="1"/>
  <c r="A307" i="16" s="1"/>
  <c r="A308" i="16" s="1"/>
  <c r="A309" i="16" s="1"/>
  <c r="A310" i="16" s="1"/>
  <c r="A311" i="16" s="1"/>
  <c r="A312" i="16" s="1"/>
  <c r="A313" i="16" s="1"/>
  <c r="A314" i="16" s="1"/>
  <c r="A315" i="16" s="1"/>
  <c r="A316" i="16" s="1"/>
  <c r="A317" i="16" s="1"/>
  <c r="A318" i="16" s="1"/>
  <c r="A319" i="16" s="1"/>
  <c r="A320" i="16" s="1"/>
  <c r="A321" i="16" s="1"/>
  <c r="A322" i="16" s="1"/>
  <c r="A323" i="16" s="1"/>
  <c r="A324" i="16" s="1"/>
  <c r="A325" i="16" s="1"/>
  <c r="A326" i="16" s="1"/>
  <c r="A327" i="16" s="1"/>
  <c r="A328" i="16" s="1"/>
  <c r="A329" i="16" s="1"/>
  <c r="A330" i="16" s="1"/>
  <c r="A331" i="16" s="1"/>
  <c r="A332" i="16" s="1"/>
  <c r="A333" i="16" s="1"/>
  <c r="A334" i="16" s="1"/>
  <c r="A335" i="16" s="1"/>
  <c r="A336" i="16" s="1"/>
  <c r="A337" i="16" s="1"/>
  <c r="A338" i="16" s="1"/>
  <c r="A339" i="16" s="1"/>
  <c r="A340" i="16" s="1"/>
  <c r="A341" i="16" s="1"/>
  <c r="A342" i="16" s="1"/>
  <c r="A343" i="16" s="1"/>
  <c r="A344" i="16" s="1"/>
  <c r="A345" i="16" s="1"/>
  <c r="A346" i="16" s="1"/>
  <c r="A347" i="16" s="1"/>
  <c r="A348" i="16" s="1"/>
  <c r="A349" i="16" s="1"/>
  <c r="A350" i="16" s="1"/>
  <c r="A351" i="16" s="1"/>
  <c r="A352" i="16" s="1"/>
  <c r="A353" i="16" s="1"/>
  <c r="A354" i="16" s="1"/>
  <c r="A355" i="16" s="1"/>
  <c r="A356" i="16" s="1"/>
  <c r="A357" i="16" s="1"/>
  <c r="A358" i="16" s="1"/>
  <c r="A359" i="16" s="1"/>
  <c r="A360" i="16" s="1"/>
  <c r="A361" i="16" s="1"/>
  <c r="A362" i="16" s="1"/>
  <c r="A363" i="16" s="1"/>
  <c r="A364" i="16" s="1"/>
  <c r="A365" i="16" s="1"/>
  <c r="A366" i="16" s="1"/>
  <c r="A367" i="16" s="1"/>
  <c r="A368" i="16" s="1"/>
  <c r="A369" i="16" s="1"/>
  <c r="A370" i="16" s="1"/>
  <c r="A371" i="16" s="1"/>
  <c r="A372" i="16" s="1"/>
  <c r="A373" i="16" s="1"/>
  <c r="A374" i="16" s="1"/>
  <c r="A375" i="16" s="1"/>
  <c r="A376" i="16" s="1"/>
  <c r="A377" i="16" s="1"/>
  <c r="A378" i="16" s="1"/>
  <c r="A379" i="16" s="1"/>
  <c r="A380" i="16" s="1"/>
  <c r="A381" i="16" s="1"/>
  <c r="A382" i="16" s="1"/>
  <c r="A383" i="16" s="1"/>
  <c r="A384" i="16" s="1"/>
  <c r="A385" i="16" s="1"/>
  <c r="A386" i="16" s="1"/>
  <c r="A387" i="16" s="1"/>
  <c r="A388" i="16" s="1"/>
  <c r="A389" i="16" s="1"/>
  <c r="A390" i="16" s="1"/>
  <c r="A391" i="16" s="1"/>
  <c r="A392" i="16" s="1"/>
  <c r="A393" i="16" s="1"/>
  <c r="A394" i="16" s="1"/>
  <c r="A395" i="16" s="1"/>
  <c r="A396" i="16" s="1"/>
  <c r="A397" i="16" s="1"/>
  <c r="A398" i="16" s="1"/>
  <c r="A399" i="16" s="1"/>
  <c r="A400" i="16" s="1"/>
  <c r="A401" i="16" s="1"/>
  <c r="A402" i="16" s="1"/>
  <c r="A403" i="16" s="1"/>
  <c r="A404" i="16" s="1"/>
  <c r="A405" i="16" s="1"/>
  <c r="A406" i="16" s="1"/>
  <c r="A407" i="16" s="1"/>
  <c r="A408" i="16" s="1"/>
  <c r="A409" i="16" s="1"/>
  <c r="A410" i="16" s="1"/>
  <c r="A411" i="16" s="1"/>
  <c r="A412" i="16" s="1"/>
  <c r="A413" i="16" s="1"/>
  <c r="A414" i="16" s="1"/>
  <c r="A415" i="16" s="1"/>
  <c r="A416" i="16" s="1"/>
  <c r="A417" i="16" s="1"/>
  <c r="A418" i="16" s="1"/>
  <c r="A419" i="16" s="1"/>
  <c r="A420" i="16" s="1"/>
  <c r="A421" i="16" s="1"/>
  <c r="A422" i="16" s="1"/>
  <c r="A423" i="16" s="1"/>
  <c r="A424" i="16" s="1"/>
  <c r="A425" i="16" s="1"/>
  <c r="A426" i="16" s="1"/>
  <c r="A427" i="16" s="1"/>
  <c r="A428" i="16" s="1"/>
  <c r="A429" i="16" s="1"/>
  <c r="A430" i="16" s="1"/>
  <c r="A431" i="16" s="1"/>
  <c r="A432" i="16" s="1"/>
  <c r="A433" i="16" s="1"/>
  <c r="A434" i="16" s="1"/>
  <c r="A435" i="16" s="1"/>
  <c r="A436" i="16" s="1"/>
  <c r="A437" i="16" s="1"/>
  <c r="A438" i="16" s="1"/>
  <c r="A439" i="16" s="1"/>
  <c r="A440" i="16" s="1"/>
  <c r="A441" i="16" s="1"/>
  <c r="A442" i="16" s="1"/>
  <c r="A443" i="16" s="1"/>
  <c r="A444" i="16" s="1"/>
  <c r="A445" i="16" s="1"/>
  <c r="A446" i="16" s="1"/>
  <c r="A447" i="16" s="1"/>
  <c r="A448" i="16" s="1"/>
  <c r="A449" i="16" s="1"/>
  <c r="A450" i="16" s="1"/>
  <c r="A451" i="16" s="1"/>
  <c r="A452" i="16" s="1"/>
  <c r="A453" i="16" s="1"/>
  <c r="A454" i="16" s="1"/>
  <c r="A455" i="16" s="1"/>
  <c r="A456" i="16" s="1"/>
  <c r="A457" i="16" s="1"/>
  <c r="A458" i="16" s="1"/>
  <c r="A459" i="16" s="1"/>
  <c r="A460" i="16" s="1"/>
  <c r="A461" i="16" s="1"/>
  <c r="A462" i="16" s="1"/>
  <c r="A463" i="16" s="1"/>
  <c r="A464" i="16" s="1"/>
  <c r="A465" i="16" s="1"/>
  <c r="A466" i="16" s="1"/>
  <c r="A467" i="16" s="1"/>
  <c r="A468" i="16" s="1"/>
  <c r="A469" i="16" s="1"/>
  <c r="A470" i="16" s="1"/>
  <c r="A471" i="16" s="1"/>
  <c r="A472" i="16" s="1"/>
  <c r="A473" i="16" s="1"/>
  <c r="A474" i="16" s="1"/>
  <c r="A475" i="16" s="1"/>
  <c r="A476" i="16" s="1"/>
  <c r="A477" i="16" s="1"/>
  <c r="A478" i="16" s="1"/>
  <c r="A479" i="16" s="1"/>
  <c r="A480" i="16" s="1"/>
  <c r="A481" i="16" s="1"/>
  <c r="A482" i="16" s="1"/>
  <c r="A483" i="16" s="1"/>
  <c r="A484" i="16" s="1"/>
  <c r="A485" i="16" s="1"/>
  <c r="A486" i="16" s="1"/>
  <c r="A487" i="16" s="1"/>
  <c r="A488" i="16" s="1"/>
  <c r="A489" i="16" s="1"/>
  <c r="A490" i="16" s="1"/>
  <c r="A491" i="16" s="1"/>
  <c r="A492" i="16" s="1"/>
  <c r="A493" i="16" s="1"/>
  <c r="A494" i="16" s="1"/>
  <c r="A495" i="16" s="1"/>
  <c r="A496" i="16" s="1"/>
  <c r="A497" i="16" s="1"/>
  <c r="A498" i="16" s="1"/>
  <c r="A499" i="16" s="1"/>
  <c r="A500" i="16" s="1"/>
  <c r="A501" i="16" s="1"/>
  <c r="A502" i="16" s="1"/>
  <c r="A503" i="16" s="1"/>
  <c r="A504" i="16" s="1"/>
  <c r="A505" i="16" s="1"/>
  <c r="A506" i="16" s="1"/>
  <c r="A507" i="16" s="1"/>
  <c r="A508" i="16" s="1"/>
  <c r="A509" i="16" s="1"/>
  <c r="A510" i="16" s="1"/>
  <c r="A511" i="16" s="1"/>
  <c r="A512" i="16" s="1"/>
  <c r="A513" i="16" s="1"/>
  <c r="A514" i="16" s="1"/>
  <c r="A515" i="16" s="1"/>
  <c r="A516" i="16" s="1"/>
  <c r="A517" i="16" s="1"/>
  <c r="A518" i="16" s="1"/>
  <c r="A519" i="16" s="1"/>
  <c r="A520" i="16" s="1"/>
  <c r="A521" i="16" s="1"/>
  <c r="A522" i="16" s="1"/>
  <c r="A523" i="16" s="1"/>
  <c r="A524" i="16" s="1"/>
  <c r="A525" i="16" s="1"/>
  <c r="A526" i="16" s="1"/>
  <c r="A527" i="16" s="1"/>
  <c r="A528" i="16" s="1"/>
  <c r="A529" i="16" s="1"/>
  <c r="A530" i="16" s="1"/>
  <c r="A531" i="16" s="1"/>
  <c r="A532" i="16" s="1"/>
  <c r="A533" i="16" s="1"/>
  <c r="A534" i="16" s="1"/>
  <c r="A535" i="16" s="1"/>
  <c r="A536" i="16" s="1"/>
  <c r="A537" i="16" s="1"/>
  <c r="A538" i="16" s="1"/>
  <c r="A539" i="16" s="1"/>
  <c r="A540" i="16" s="1"/>
  <c r="A541" i="16" s="1"/>
  <c r="A542" i="16" s="1"/>
  <c r="A543" i="16" s="1"/>
  <c r="A544" i="16" s="1"/>
  <c r="A545" i="16" s="1"/>
  <c r="A546" i="16" s="1"/>
  <c r="A547" i="16" s="1"/>
  <c r="A548" i="16" s="1"/>
  <c r="A549" i="16" s="1"/>
  <c r="A550" i="16" s="1"/>
  <c r="A551" i="16" s="1"/>
  <c r="A552" i="16" s="1"/>
  <c r="A553" i="16" s="1"/>
  <c r="A554" i="16" s="1"/>
  <c r="A555" i="16" s="1"/>
  <c r="A556" i="16" s="1"/>
  <c r="A557" i="16" s="1"/>
  <c r="A558" i="16" s="1"/>
  <c r="A559" i="16" s="1"/>
  <c r="A560" i="16" s="1"/>
  <c r="A561" i="16" s="1"/>
  <c r="A562" i="16" s="1"/>
  <c r="A563" i="16" s="1"/>
  <c r="A564" i="16" s="1"/>
  <c r="A565" i="16" s="1"/>
  <c r="A566" i="16" s="1"/>
  <c r="A567" i="16" s="1"/>
  <c r="A568" i="16" s="1"/>
  <c r="A569" i="16" s="1"/>
  <c r="A570" i="16" s="1"/>
  <c r="A571" i="16" s="1"/>
  <c r="A572" i="16" s="1"/>
  <c r="A573" i="16" s="1"/>
  <c r="A574" i="16" s="1"/>
  <c r="A575" i="16" s="1"/>
  <c r="A576" i="16" s="1"/>
  <c r="A577" i="16" s="1"/>
  <c r="A578" i="16" s="1"/>
  <c r="A579" i="16" s="1"/>
  <c r="A580" i="16" s="1"/>
  <c r="A581" i="16" s="1"/>
  <c r="A582" i="16" s="1"/>
  <c r="A583" i="16" s="1"/>
  <c r="A584" i="16" s="1"/>
  <c r="A585" i="16" s="1"/>
  <c r="A586" i="16" s="1"/>
  <c r="A587" i="16" s="1"/>
  <c r="A588" i="16" s="1"/>
  <c r="A589" i="16" s="1"/>
  <c r="A590" i="16" s="1"/>
  <c r="A591" i="16" s="1"/>
  <c r="A592" i="16" s="1"/>
  <c r="A593" i="16" s="1"/>
  <c r="A594" i="16" s="1"/>
  <c r="A595" i="16" s="1"/>
  <c r="A596" i="16" s="1"/>
  <c r="A597" i="16" s="1"/>
  <c r="A598" i="16" s="1"/>
  <c r="A599" i="16" s="1"/>
  <c r="A600" i="16" s="1"/>
  <c r="A601" i="16" s="1"/>
  <c r="A602" i="16" s="1"/>
  <c r="A603" i="16" s="1"/>
  <c r="A604" i="16" s="1"/>
  <c r="A605" i="16" s="1"/>
  <c r="A606" i="16" s="1"/>
  <c r="A607" i="16" s="1"/>
  <c r="A608" i="16" s="1"/>
  <c r="A609" i="16" s="1"/>
  <c r="A610" i="16" s="1"/>
  <c r="A611" i="16" s="1"/>
  <c r="A612" i="16" s="1"/>
  <c r="A613" i="16" s="1"/>
  <c r="A614" i="16" s="1"/>
  <c r="A615" i="16" s="1"/>
  <c r="A616" i="16" s="1"/>
  <c r="A617" i="16" s="1"/>
  <c r="A618" i="16" s="1"/>
  <c r="A619" i="16" s="1"/>
  <c r="A620" i="16" s="1"/>
  <c r="A621" i="16" s="1"/>
  <c r="A622" i="16" s="1"/>
  <c r="A623" i="16" s="1"/>
  <c r="A624" i="16" s="1"/>
  <c r="A625" i="16" s="1"/>
  <c r="A626" i="16" s="1"/>
  <c r="A627" i="16" s="1"/>
  <c r="A628" i="16" s="1"/>
  <c r="A629" i="16" s="1"/>
  <c r="A630" i="16" s="1"/>
  <c r="A631" i="16" s="1"/>
  <c r="A632" i="16" s="1"/>
  <c r="A633" i="16" s="1"/>
  <c r="A634" i="16" s="1"/>
  <c r="A635" i="16" s="1"/>
  <c r="A636" i="16" s="1"/>
  <c r="A637" i="16" s="1"/>
  <c r="A638" i="16" s="1"/>
  <c r="A639" i="16" s="1"/>
  <c r="A640" i="16" s="1"/>
  <c r="A641" i="16" s="1"/>
  <c r="A642" i="16" s="1"/>
  <c r="A643" i="16" s="1"/>
  <c r="A644" i="16" s="1"/>
  <c r="A645" i="16" s="1"/>
  <c r="A646" i="16" s="1"/>
  <c r="A647" i="16" s="1"/>
  <c r="A648" i="16" s="1"/>
  <c r="A649" i="16" s="1"/>
  <c r="A650" i="16" s="1"/>
  <c r="A651" i="16" s="1"/>
  <c r="A652" i="16" s="1"/>
  <c r="A653" i="16" s="1"/>
  <c r="A654" i="16" s="1"/>
  <c r="A655" i="16" s="1"/>
  <c r="A656" i="16" s="1"/>
  <c r="A657" i="16" s="1"/>
  <c r="A658" i="16" s="1"/>
  <c r="A659" i="16" s="1"/>
  <c r="A660" i="16" s="1"/>
  <c r="A661" i="16" s="1"/>
  <c r="A662" i="16" s="1"/>
  <c r="A663" i="16" s="1"/>
  <c r="A664" i="16" s="1"/>
  <c r="A665" i="16" s="1"/>
  <c r="A666" i="16" s="1"/>
  <c r="A667" i="16" s="1"/>
  <c r="A668" i="16" s="1"/>
  <c r="A669" i="16" s="1"/>
  <c r="A670" i="16" s="1"/>
  <c r="A671" i="16" s="1"/>
  <c r="A672" i="16" s="1"/>
  <c r="A673" i="16" s="1"/>
  <c r="A674" i="16" s="1"/>
  <c r="A675" i="16" s="1"/>
  <c r="A676" i="16" s="1"/>
  <c r="A677" i="16" s="1"/>
  <c r="A678" i="16" s="1"/>
  <c r="A679" i="16" s="1"/>
  <c r="A680" i="16" s="1"/>
  <c r="A681" i="16" s="1"/>
  <c r="A682" i="16" s="1"/>
  <c r="A683" i="16" s="1"/>
  <c r="A684" i="16" s="1"/>
  <c r="A685" i="16" s="1"/>
  <c r="A686" i="16" s="1"/>
  <c r="A687" i="16" s="1"/>
  <c r="A688" i="16" s="1"/>
  <c r="A689" i="16" s="1"/>
  <c r="A690" i="16" s="1"/>
  <c r="A691" i="16" s="1"/>
  <c r="A692" i="16" s="1"/>
  <c r="A693" i="16" s="1"/>
  <c r="A694" i="16" s="1"/>
  <c r="A695" i="16" s="1"/>
  <c r="A696" i="16" s="1"/>
  <c r="A697" i="16" s="1"/>
  <c r="A698" i="16" s="1"/>
  <c r="A699" i="16" s="1"/>
  <c r="A700" i="16" s="1"/>
  <c r="A701" i="16" s="1"/>
  <c r="A702" i="16" s="1"/>
  <c r="A703" i="16" s="1"/>
  <c r="A704" i="16" s="1"/>
  <c r="A705" i="16" s="1"/>
  <c r="A706" i="16" s="1"/>
  <c r="A707" i="16" s="1"/>
  <c r="A708" i="16" s="1"/>
  <c r="A709" i="16" s="1"/>
  <c r="A710" i="16" s="1"/>
  <c r="A711" i="16" s="1"/>
  <c r="A712" i="16" s="1"/>
  <c r="A713" i="16" s="1"/>
  <c r="A714" i="16" s="1"/>
  <c r="A715" i="16" s="1"/>
  <c r="A716" i="16" s="1"/>
  <c r="A717" i="16" s="1"/>
  <c r="A718" i="16" s="1"/>
  <c r="A719" i="16" s="1"/>
  <c r="A720" i="16" s="1"/>
  <c r="A721" i="16" s="1"/>
  <c r="A722" i="16" s="1"/>
  <c r="A723" i="16" s="1"/>
  <c r="A724" i="16" s="1"/>
  <c r="A725" i="16" s="1"/>
  <c r="A726" i="16" s="1"/>
  <c r="A727" i="16" s="1"/>
  <c r="A728" i="16" s="1"/>
  <c r="A729" i="16" s="1"/>
  <c r="A730" i="16" s="1"/>
  <c r="A731" i="16" s="1"/>
  <c r="A732" i="16" s="1"/>
  <c r="A733" i="16" s="1"/>
  <c r="A734" i="16" s="1"/>
  <c r="A735" i="16" s="1"/>
  <c r="A736" i="16" s="1"/>
  <c r="A737" i="16" s="1"/>
  <c r="A738" i="16" s="1"/>
  <c r="A739" i="16" s="1"/>
  <c r="A740" i="16" s="1"/>
  <c r="A741" i="16" s="1"/>
  <c r="A742" i="16" s="1"/>
  <c r="A743" i="16" s="1"/>
  <c r="A744" i="16" s="1"/>
  <c r="A745" i="16" s="1"/>
  <c r="A746" i="16" s="1"/>
  <c r="A747" i="16" s="1"/>
  <c r="A748" i="16" s="1"/>
  <c r="A749" i="16" s="1"/>
  <c r="A750" i="16" s="1"/>
  <c r="A751" i="16" s="1"/>
  <c r="A752" i="16" s="1"/>
  <c r="A753" i="16" s="1"/>
  <c r="A754" i="16" s="1"/>
  <c r="A755" i="16" s="1"/>
  <c r="A756" i="16" s="1"/>
  <c r="A757" i="16" s="1"/>
  <c r="A758" i="16" s="1"/>
  <c r="A759" i="16" s="1"/>
  <c r="A760" i="16" s="1"/>
  <c r="A761" i="16" s="1"/>
  <c r="A762" i="16" s="1"/>
  <c r="A763" i="16" s="1"/>
  <c r="A764" i="16" s="1"/>
  <c r="A765" i="16" s="1"/>
  <c r="A766" i="16" s="1"/>
  <c r="A767" i="16" s="1"/>
  <c r="A768" i="16" s="1"/>
  <c r="A769" i="16" s="1"/>
  <c r="A770" i="16" s="1"/>
  <c r="A771" i="16" s="1"/>
  <c r="A772" i="16" s="1"/>
  <c r="A773" i="16" s="1"/>
  <c r="A774" i="16" s="1"/>
  <c r="A775" i="16" s="1"/>
  <c r="A776" i="16" s="1"/>
  <c r="A777" i="16" s="1"/>
  <c r="A778" i="16" s="1"/>
  <c r="A779" i="16" s="1"/>
  <c r="A780" i="16" s="1"/>
  <c r="A781" i="16" s="1"/>
  <c r="A782" i="16" s="1"/>
  <c r="A783" i="16" s="1"/>
  <c r="A784" i="16" s="1"/>
  <c r="A785" i="16" s="1"/>
  <c r="A786" i="16" s="1"/>
  <c r="A787" i="16" s="1"/>
  <c r="A788" i="16" s="1"/>
  <c r="A789" i="16" s="1"/>
  <c r="A790" i="16" s="1"/>
  <c r="A791" i="16" s="1"/>
  <c r="A792" i="16" s="1"/>
  <c r="A793" i="16" s="1"/>
  <c r="A794" i="16" s="1"/>
  <c r="A795" i="16" s="1"/>
  <c r="A796" i="16" s="1"/>
  <c r="A797" i="16" s="1"/>
  <c r="A798" i="16" s="1"/>
  <c r="A799" i="16" s="1"/>
  <c r="A800" i="16" s="1"/>
  <c r="A801" i="16" s="1"/>
  <c r="A802" i="16" s="1"/>
  <c r="A803" i="16" s="1"/>
  <c r="A804" i="16" s="1"/>
  <c r="A805" i="16" s="1"/>
  <c r="A806" i="16" s="1"/>
  <c r="A807" i="16" s="1"/>
  <c r="A808" i="16" s="1"/>
  <c r="A809" i="16" s="1"/>
  <c r="A810" i="16" s="1"/>
  <c r="A811" i="16" s="1"/>
  <c r="A812" i="16" s="1"/>
  <c r="A813" i="16" s="1"/>
  <c r="A814" i="16" s="1"/>
  <c r="A815" i="16" s="1"/>
  <c r="A816" i="16" s="1"/>
  <c r="A817" i="16" s="1"/>
  <c r="A818" i="16" s="1"/>
  <c r="A819" i="16" s="1"/>
  <c r="A820" i="16" s="1"/>
  <c r="A821" i="16" s="1"/>
  <c r="A822" i="16" s="1"/>
  <c r="A823" i="16" s="1"/>
  <c r="A824" i="16" s="1"/>
  <c r="A825" i="16" s="1"/>
  <c r="A826" i="16" s="1"/>
  <c r="A827" i="16" s="1"/>
  <c r="A828" i="16" s="1"/>
  <c r="A829" i="16" s="1"/>
  <c r="A830" i="16" s="1"/>
  <c r="A831" i="16" s="1"/>
  <c r="A832" i="16" s="1"/>
  <c r="A833" i="16" s="1"/>
  <c r="A834" i="16" s="1"/>
  <c r="A835" i="16" s="1"/>
  <c r="A836" i="16" s="1"/>
  <c r="A837" i="16" s="1"/>
  <c r="A838" i="16" s="1"/>
  <c r="A839" i="16" s="1"/>
  <c r="A840" i="16" s="1"/>
  <c r="A841" i="16" s="1"/>
  <c r="A842" i="16" s="1"/>
  <c r="A843" i="16" s="1"/>
  <c r="A844" i="16" s="1"/>
  <c r="A845" i="16" s="1"/>
  <c r="A846" i="16" s="1"/>
  <c r="A847" i="16" s="1"/>
  <c r="A848" i="16" s="1"/>
  <c r="A849" i="16" s="1"/>
  <c r="A850" i="16" s="1"/>
  <c r="A851" i="16" s="1"/>
  <c r="A852" i="16" s="1"/>
  <c r="A853" i="16" s="1"/>
  <c r="A854" i="16" s="1"/>
  <c r="A855" i="16" s="1"/>
  <c r="A856" i="16" s="1"/>
  <c r="A857" i="16" s="1"/>
  <c r="A858" i="16" s="1"/>
  <c r="A859" i="16" s="1"/>
  <c r="A860" i="16" s="1"/>
  <c r="A861" i="16" s="1"/>
  <c r="A862" i="16" s="1"/>
  <c r="A863" i="16" s="1"/>
  <c r="A864" i="16" s="1"/>
  <c r="A865" i="16" s="1"/>
  <c r="A866" i="16" s="1"/>
  <c r="A867" i="16" s="1"/>
  <c r="A868" i="16" s="1"/>
  <c r="A869" i="16" s="1"/>
  <c r="A870" i="16" s="1"/>
  <c r="A871" i="16" s="1"/>
  <c r="A872" i="16" s="1"/>
  <c r="A873" i="16" s="1"/>
  <c r="A874" i="16" s="1"/>
  <c r="A875" i="16" s="1"/>
  <c r="A876" i="16" s="1"/>
  <c r="A877" i="16" s="1"/>
  <c r="A878" i="16" s="1"/>
  <c r="A879" i="16" s="1"/>
  <c r="A880" i="16" s="1"/>
  <c r="A881" i="16" s="1"/>
  <c r="A882" i="16" s="1"/>
  <c r="A883" i="16" s="1"/>
  <c r="A884" i="16" s="1"/>
  <c r="A885" i="16" s="1"/>
  <c r="A886" i="16" s="1"/>
  <c r="A887" i="16" s="1"/>
  <c r="A888" i="16" s="1"/>
  <c r="A889" i="16" s="1"/>
  <c r="A890" i="16" s="1"/>
  <c r="A891" i="16" s="1"/>
  <c r="A892" i="16" s="1"/>
  <c r="A893" i="16" s="1"/>
  <c r="A894" i="16" s="1"/>
  <c r="A895" i="16" s="1"/>
  <c r="A896" i="16" s="1"/>
  <c r="A897" i="16" s="1"/>
  <c r="A898" i="16" s="1"/>
  <c r="A899" i="16" s="1"/>
  <c r="A900" i="16" s="1"/>
  <c r="A901" i="16" s="1"/>
  <c r="A902" i="16" s="1"/>
  <c r="A903" i="16" s="1"/>
  <c r="A904" i="16" s="1"/>
  <c r="A905" i="16" s="1"/>
  <c r="A906" i="16" s="1"/>
  <c r="A907" i="16" s="1"/>
  <c r="A908" i="16" s="1"/>
  <c r="A909" i="16" s="1"/>
  <c r="A910" i="16" s="1"/>
  <c r="A911" i="16" s="1"/>
  <c r="A912" i="16" s="1"/>
  <c r="A913" i="16" s="1"/>
  <c r="A914" i="16" s="1"/>
  <c r="A915" i="16" s="1"/>
  <c r="A916" i="16" s="1"/>
  <c r="A917" i="16" s="1"/>
  <c r="A918" i="16" s="1"/>
  <c r="A919" i="16" s="1"/>
  <c r="A920" i="16" s="1"/>
  <c r="A921" i="16" s="1"/>
  <c r="A922" i="16" s="1"/>
  <c r="A923" i="16" s="1"/>
  <c r="A924" i="16" s="1"/>
  <c r="A925" i="16" s="1"/>
  <c r="A926" i="16" s="1"/>
  <c r="A927" i="16" s="1"/>
  <c r="A928" i="16" s="1"/>
  <c r="A929" i="16" s="1"/>
  <c r="A930" i="16" s="1"/>
  <c r="A931" i="16" s="1"/>
  <c r="A932" i="16" s="1"/>
  <c r="A933" i="16" s="1"/>
  <c r="A934" i="16" s="1"/>
  <c r="A935" i="16" s="1"/>
  <c r="A936" i="16" s="1"/>
  <c r="A937" i="16" s="1"/>
  <c r="A938" i="16" s="1"/>
  <c r="A939" i="16" s="1"/>
  <c r="A940" i="16" s="1"/>
  <c r="A941" i="16" s="1"/>
  <c r="A942" i="16" s="1"/>
  <c r="A943" i="16" s="1"/>
  <c r="A944" i="16" s="1"/>
  <c r="A945" i="16" s="1"/>
  <c r="A946" i="16" s="1"/>
  <c r="A947" i="16" s="1"/>
  <c r="A948" i="16" s="1"/>
  <c r="A949" i="16" s="1"/>
  <c r="A950" i="16" s="1"/>
  <c r="A951" i="16" s="1"/>
  <c r="A952" i="16" s="1"/>
  <c r="A953" i="16" s="1"/>
  <c r="A954" i="16" s="1"/>
  <c r="A955" i="16" s="1"/>
  <c r="A956" i="16" s="1"/>
  <c r="A957" i="16" s="1"/>
  <c r="A958" i="16" s="1"/>
  <c r="A959" i="16" s="1"/>
  <c r="A960" i="16" s="1"/>
  <c r="A961" i="16" s="1"/>
  <c r="A962" i="16" s="1"/>
  <c r="A963" i="16" s="1"/>
  <c r="A964" i="16" s="1"/>
  <c r="A965" i="16" s="1"/>
  <c r="A966" i="16" s="1"/>
  <c r="A967" i="16" s="1"/>
  <c r="A968" i="16" s="1"/>
  <c r="A969" i="16" s="1"/>
  <c r="A970" i="16" s="1"/>
  <c r="A971" i="16" s="1"/>
  <c r="A972" i="16" s="1"/>
  <c r="A973" i="16" s="1"/>
  <c r="A974" i="16" s="1"/>
  <c r="A975" i="16" s="1"/>
  <c r="A976" i="16" s="1"/>
  <c r="A977" i="16" s="1"/>
  <c r="A978" i="16" s="1"/>
  <c r="A979" i="16" s="1"/>
  <c r="A980" i="16" s="1"/>
  <c r="A981" i="16" s="1"/>
  <c r="A982" i="16" s="1"/>
  <c r="A983" i="16" s="1"/>
  <c r="A984" i="16" s="1"/>
  <c r="A985" i="16" s="1"/>
  <c r="A986" i="16" s="1"/>
  <c r="A987" i="16" s="1"/>
  <c r="A988" i="16" s="1"/>
  <c r="A989" i="16" s="1"/>
  <c r="A990" i="16" s="1"/>
  <c r="A991" i="16" s="1"/>
  <c r="A992" i="16" s="1"/>
  <c r="A993" i="16" s="1"/>
  <c r="A994" i="16" s="1"/>
  <c r="A995" i="16" s="1"/>
  <c r="A996" i="16" s="1"/>
  <c r="A997" i="16" s="1"/>
  <c r="A998" i="16" s="1"/>
  <c r="A999" i="16" s="1"/>
  <c r="A1000" i="16" s="1"/>
  <c r="A1001" i="16" s="1"/>
  <c r="A1002" i="16" s="1"/>
  <c r="A1003" i="16" s="1"/>
  <c r="A1004" i="16" s="1"/>
  <c r="A1005" i="16" s="1"/>
  <c r="A1006" i="16" s="1"/>
  <c r="A1007" i="16" s="1"/>
  <c r="A1008" i="16" s="1"/>
  <c r="A1009" i="16" s="1"/>
  <c r="A1010" i="16" s="1"/>
  <c r="A1011" i="16" s="1"/>
  <c r="A1012" i="16" s="1"/>
  <c r="A1013" i="16" s="1"/>
  <c r="A1014" i="16" s="1"/>
  <c r="A1015" i="16" s="1"/>
  <c r="A1016" i="16" s="1"/>
  <c r="A1017" i="16" s="1"/>
  <c r="A1018" i="16" s="1"/>
  <c r="A1019" i="16" s="1"/>
  <c r="A1020" i="16" s="1"/>
  <c r="A1021" i="16" s="1"/>
  <c r="A1022" i="16" s="1"/>
  <c r="A1023" i="16" s="1"/>
  <c r="A1024" i="16" s="1"/>
  <c r="A1025" i="16" s="1"/>
  <c r="A1026" i="16" s="1"/>
  <c r="A1027" i="16" s="1"/>
  <c r="A1028" i="16" s="1"/>
  <c r="A1029" i="16" s="1"/>
  <c r="A1030" i="16" s="1"/>
  <c r="A1031" i="16" s="1"/>
  <c r="A1032" i="16" s="1"/>
  <c r="A1033" i="16" s="1"/>
  <c r="A1034" i="16" s="1"/>
  <c r="A1035" i="16" s="1"/>
  <c r="A1036" i="16" s="1"/>
  <c r="A1037" i="16" s="1"/>
  <c r="A1038" i="16" s="1"/>
  <c r="A1039" i="16" s="1"/>
  <c r="A1040" i="16" s="1"/>
  <c r="A1041" i="16" s="1"/>
  <c r="A1042" i="16" s="1"/>
  <c r="A1043" i="16" s="1"/>
  <c r="A1044" i="16" s="1"/>
  <c r="A1045" i="16" s="1"/>
  <c r="A1046" i="16" s="1"/>
  <c r="A1047" i="16" s="1"/>
  <c r="A1048" i="16" s="1"/>
  <c r="A1049" i="16" s="1"/>
  <c r="A1050" i="16" s="1"/>
  <c r="A1051" i="16" s="1"/>
  <c r="A1052" i="16" s="1"/>
  <c r="A1053" i="16" s="1"/>
  <c r="A1054" i="16" s="1"/>
  <c r="A1055" i="16" s="1"/>
  <c r="A1056" i="16" s="1"/>
  <c r="A1057" i="16" s="1"/>
  <c r="A1058" i="16" s="1"/>
  <c r="A1059" i="16" s="1"/>
  <c r="A1060" i="16" s="1"/>
  <c r="A1061" i="16" s="1"/>
  <c r="A1062" i="16" s="1"/>
  <c r="A1063" i="16" s="1"/>
  <c r="A1064" i="16" s="1"/>
  <c r="A1065" i="16" s="1"/>
  <c r="A1066" i="16" s="1"/>
  <c r="A1067" i="16" s="1"/>
  <c r="A1068" i="16" s="1"/>
  <c r="A1069" i="16" s="1"/>
  <c r="A1070" i="16" s="1"/>
  <c r="A1071" i="16" s="1"/>
  <c r="A1072" i="16" s="1"/>
  <c r="A1073" i="16" s="1"/>
  <c r="A1074" i="16" s="1"/>
  <c r="A1075" i="16" s="1"/>
  <c r="A1076" i="16" s="1"/>
  <c r="A1077" i="16" s="1"/>
  <c r="A1078" i="16" s="1"/>
  <c r="A1079" i="16" s="1"/>
  <c r="A1080" i="16" s="1"/>
  <c r="A1081" i="16" s="1"/>
  <c r="A1082" i="16" s="1"/>
  <c r="A1083" i="16" s="1"/>
  <c r="A1084" i="16" s="1"/>
  <c r="A1085" i="16" s="1"/>
  <c r="A1086" i="16" s="1"/>
  <c r="A1087" i="16" s="1"/>
  <c r="A1088" i="16" s="1"/>
  <c r="A1089" i="16" s="1"/>
  <c r="A1090" i="16" s="1"/>
  <c r="A1091" i="16" s="1"/>
  <c r="A1092" i="16" s="1"/>
  <c r="A1093" i="16" s="1"/>
  <c r="A1094" i="16" s="1"/>
  <c r="A1095" i="16" s="1"/>
  <c r="A1096" i="16" s="1"/>
  <c r="A1097" i="16" s="1"/>
  <c r="A1098" i="16" s="1"/>
  <c r="A1099" i="16" s="1"/>
  <c r="A1100" i="16" s="1"/>
  <c r="A1101" i="16" s="1"/>
  <c r="A1102" i="16" s="1"/>
  <c r="A1103" i="16" s="1"/>
  <c r="A1104" i="16" s="1"/>
  <c r="A1105" i="16" s="1"/>
  <c r="A1106" i="16" s="1"/>
  <c r="A1107" i="16" s="1"/>
  <c r="A1108" i="16" s="1"/>
  <c r="A1109" i="16" s="1"/>
  <c r="A1110" i="16" s="1"/>
  <c r="A1111" i="16" s="1"/>
  <c r="A1112" i="16" s="1"/>
  <c r="A1113" i="16" s="1"/>
  <c r="A1114" i="16" s="1"/>
  <c r="A1115" i="16" s="1"/>
  <c r="A1116" i="16" s="1"/>
  <c r="A1117" i="16" s="1"/>
  <c r="A1118" i="16" s="1"/>
  <c r="A1119" i="16" s="1"/>
  <c r="A1120" i="16" s="1"/>
  <c r="A1121" i="16" s="1"/>
  <c r="A1122" i="16" s="1"/>
  <c r="A1123" i="16" s="1"/>
  <c r="A1124" i="16" s="1"/>
  <c r="A1125" i="16" s="1"/>
  <c r="A1126" i="16" s="1"/>
  <c r="A1127" i="16" s="1"/>
  <c r="A1128" i="16" s="1"/>
  <c r="A1129" i="16" s="1"/>
  <c r="A1130" i="16" s="1"/>
  <c r="A1131" i="16" s="1"/>
  <c r="A1132" i="16" s="1"/>
  <c r="A1133" i="16" s="1"/>
  <c r="A1134" i="16" s="1"/>
  <c r="A1135" i="16" s="1"/>
  <c r="A1136" i="16" s="1"/>
  <c r="A1137" i="16" s="1"/>
  <c r="A1138" i="16" s="1"/>
  <c r="A1139" i="16" s="1"/>
  <c r="A1140" i="16" s="1"/>
  <c r="A1141" i="16" s="1"/>
  <c r="A1142" i="16" s="1"/>
  <c r="A1143" i="16" s="1"/>
  <c r="A1144" i="16" s="1"/>
  <c r="A1145" i="16" s="1"/>
  <c r="A1146" i="16" s="1"/>
  <c r="A1147" i="16" s="1"/>
  <c r="A1148" i="16" s="1"/>
  <c r="A1149" i="16" s="1"/>
  <c r="A1150" i="16" s="1"/>
  <c r="A1151" i="16" s="1"/>
  <c r="A1152" i="16" s="1"/>
  <c r="A1153" i="16" s="1"/>
  <c r="A1154" i="16" s="1"/>
  <c r="A1155" i="16" s="1"/>
  <c r="A1156" i="16" s="1"/>
  <c r="A1157" i="16" s="1"/>
  <c r="A1158" i="16" s="1"/>
  <c r="A1159" i="16" s="1"/>
  <c r="A1160" i="16" s="1"/>
  <c r="A1161" i="16" s="1"/>
  <c r="A1162" i="16" s="1"/>
  <c r="A1163" i="16" s="1"/>
  <c r="A1164" i="16" s="1"/>
  <c r="A1165" i="16" s="1"/>
  <c r="A1166" i="16" s="1"/>
  <c r="A1167" i="16" s="1"/>
  <c r="A1168" i="16" s="1"/>
  <c r="A1169" i="16" s="1"/>
  <c r="A1170" i="16" s="1"/>
  <c r="A1171" i="16" s="1"/>
  <c r="A1172" i="16" s="1"/>
  <c r="A1173" i="16" s="1"/>
  <c r="A1174" i="16" s="1"/>
  <c r="A1175" i="16" s="1"/>
  <c r="A1176" i="16" s="1"/>
  <c r="A1177" i="16" s="1"/>
  <c r="A1178" i="16" s="1"/>
  <c r="A1179" i="16" s="1"/>
  <c r="A1180" i="16" s="1"/>
  <c r="A1181" i="16" s="1"/>
  <c r="A1182" i="16" s="1"/>
  <c r="A1183" i="16" s="1"/>
  <c r="A1184" i="16" s="1"/>
  <c r="A1185" i="16" s="1"/>
  <c r="A1186" i="16" s="1"/>
  <c r="A1187" i="16" s="1"/>
  <c r="A1188" i="16" s="1"/>
  <c r="A1189" i="16" s="1"/>
  <c r="A1190" i="16" s="1"/>
  <c r="A1191" i="16" s="1"/>
  <c r="A1192" i="16" s="1"/>
  <c r="A1193" i="16" s="1"/>
  <c r="A1194" i="16" s="1"/>
  <c r="A1195" i="16" s="1"/>
  <c r="A1196" i="16" s="1"/>
  <c r="A1197" i="16" s="1"/>
  <c r="A1198" i="16" s="1"/>
  <c r="A1199" i="16" s="1"/>
  <c r="A1200" i="16" s="1"/>
  <c r="A1201" i="16" s="1"/>
  <c r="A1202" i="16" s="1"/>
  <c r="A1203" i="16" s="1"/>
  <c r="A1204" i="16" s="1"/>
  <c r="A1205" i="16" s="1"/>
  <c r="A1206" i="16" s="1"/>
  <c r="A1207" i="16" s="1"/>
  <c r="A1208" i="16" s="1"/>
  <c r="A1209" i="16" s="1"/>
  <c r="A1210" i="16" s="1"/>
  <c r="A1211" i="16" s="1"/>
  <c r="A1212" i="16" s="1"/>
  <c r="A1213" i="16" s="1"/>
  <c r="A1214" i="16" s="1"/>
  <c r="A1215" i="16" s="1"/>
  <c r="A1216" i="16" s="1"/>
  <c r="A1217" i="16" s="1"/>
  <c r="A1218" i="16" s="1"/>
  <c r="A1219" i="16" s="1"/>
  <c r="A1220" i="16" s="1"/>
  <c r="A1221" i="16" s="1"/>
  <c r="A1222" i="16" s="1"/>
  <c r="A1223" i="16" s="1"/>
  <c r="A1224" i="16" s="1"/>
  <c r="A1225" i="16" s="1"/>
  <c r="A1226" i="16" s="1"/>
  <c r="A1227" i="16" s="1"/>
  <c r="A1228" i="16" s="1"/>
  <c r="A1229" i="16" s="1"/>
  <c r="A1230" i="16" s="1"/>
  <c r="A1231" i="16" s="1"/>
  <c r="A1232" i="16" s="1"/>
  <c r="A1233" i="16" s="1"/>
  <c r="A1234" i="16" s="1"/>
  <c r="A1235" i="16" s="1"/>
  <c r="A1236" i="16" s="1"/>
  <c r="A1237" i="16" s="1"/>
  <c r="A1238" i="16" s="1"/>
  <c r="A1239" i="16" s="1"/>
  <c r="A1240" i="16" s="1"/>
  <c r="A1241" i="16" s="1"/>
  <c r="A1242" i="16" s="1"/>
  <c r="A1243" i="16" s="1"/>
  <c r="A1244" i="16" s="1"/>
  <c r="A1245" i="16" s="1"/>
  <c r="A1246" i="16" s="1"/>
  <c r="A1247" i="16" s="1"/>
  <c r="A1248" i="16" s="1"/>
  <c r="A1249" i="16" s="1"/>
  <c r="A1250" i="16" s="1"/>
  <c r="A1251" i="16" s="1"/>
  <c r="A1252" i="16" s="1"/>
  <c r="A1253" i="16" s="1"/>
  <c r="A1254" i="16" s="1"/>
  <c r="A1255" i="16" s="1"/>
  <c r="A1256" i="16" s="1"/>
  <c r="A1257" i="16" s="1"/>
  <c r="A1258" i="16" s="1"/>
  <c r="A1259" i="16" s="1"/>
  <c r="A1260" i="16" s="1"/>
  <c r="A1261" i="16" s="1"/>
  <c r="A1262" i="16" s="1"/>
  <c r="A1263" i="16" s="1"/>
  <c r="A1264" i="16" s="1"/>
  <c r="A1265" i="16" s="1"/>
  <c r="A1266" i="16" s="1"/>
  <c r="A1267" i="16" s="1"/>
  <c r="A1268" i="16" s="1"/>
  <c r="A1269" i="16" s="1"/>
  <c r="A1270" i="16" s="1"/>
  <c r="A1271" i="16" s="1"/>
  <c r="A1272" i="16" s="1"/>
  <c r="A1273" i="16" s="1"/>
  <c r="A1274" i="16" s="1"/>
  <c r="A1275" i="16" s="1"/>
  <c r="A1276" i="16" s="1"/>
  <c r="A1277" i="16" s="1"/>
  <c r="A1278" i="16" s="1"/>
  <c r="A1279" i="16" s="1"/>
  <c r="A1280" i="16" s="1"/>
  <c r="A1281" i="16" s="1"/>
  <c r="A1282" i="16" s="1"/>
  <c r="A1283" i="16" s="1"/>
  <c r="A1284" i="16" s="1"/>
  <c r="A1285" i="16" s="1"/>
  <c r="A1286" i="16" s="1"/>
  <c r="A1287" i="16" s="1"/>
  <c r="A1288" i="16" s="1"/>
  <c r="A1289" i="16" s="1"/>
  <c r="A1290" i="16" s="1"/>
  <c r="A1291" i="16" s="1"/>
  <c r="A1292" i="16" s="1"/>
  <c r="A1293" i="16" s="1"/>
  <c r="A1294" i="16" s="1"/>
  <c r="A1295" i="16" s="1"/>
  <c r="A1296" i="16" s="1"/>
  <c r="A1297" i="16" s="1"/>
  <c r="A1298" i="16" s="1"/>
  <c r="A1299" i="16" s="1"/>
  <c r="A1300" i="16" s="1"/>
  <c r="A1301" i="16" s="1"/>
  <c r="A1302" i="16" s="1"/>
  <c r="A1303" i="16" s="1"/>
  <c r="A1304" i="16" s="1"/>
  <c r="A1305" i="16" s="1"/>
  <c r="A1306" i="16" s="1"/>
  <c r="A1307" i="16" s="1"/>
  <c r="A1308" i="16" s="1"/>
  <c r="A1309" i="16" s="1"/>
  <c r="A1310" i="16" s="1"/>
  <c r="A1311" i="16" s="1"/>
  <c r="A1312" i="16" s="1"/>
  <c r="A1313" i="16" s="1"/>
  <c r="A1314" i="16" s="1"/>
  <c r="A1315" i="16" s="1"/>
  <c r="A1316" i="16" s="1"/>
  <c r="A1317" i="16" s="1"/>
  <c r="A1318" i="16" s="1"/>
  <c r="A1319" i="16" s="1"/>
  <c r="A1320" i="16" s="1"/>
  <c r="A1321" i="16" s="1"/>
  <c r="A1322" i="16" s="1"/>
  <c r="A1323" i="16" s="1"/>
  <c r="A1324" i="16" s="1"/>
  <c r="A1325" i="16" s="1"/>
  <c r="A1326" i="16" s="1"/>
  <c r="A1327" i="16" s="1"/>
  <c r="A1328" i="16" s="1"/>
  <c r="A1329" i="16" s="1"/>
  <c r="A1330" i="16" s="1"/>
  <c r="A1331" i="16" s="1"/>
  <c r="A1332" i="16" s="1"/>
  <c r="A1333" i="16" s="1"/>
  <c r="A1334" i="16" s="1"/>
  <c r="A1335" i="16" s="1"/>
  <c r="A1336" i="16" s="1"/>
  <c r="A1337" i="16" s="1"/>
  <c r="A1338" i="16" s="1"/>
  <c r="A1339" i="16" s="1"/>
  <c r="A1340" i="16" s="1"/>
  <c r="A1341" i="16" s="1"/>
  <c r="A1342" i="16" s="1"/>
  <c r="A1343" i="16" s="1"/>
  <c r="A1344" i="16" s="1"/>
  <c r="A1345" i="16" s="1"/>
  <c r="A1346" i="16" s="1"/>
  <c r="A1347" i="16" s="1"/>
  <c r="A1348" i="16" s="1"/>
  <c r="A1349" i="16" s="1"/>
  <c r="A1350" i="16" s="1"/>
  <c r="A1351" i="16" s="1"/>
  <c r="A1352" i="16" s="1"/>
  <c r="A1353" i="16" s="1"/>
  <c r="A1354" i="16" s="1"/>
  <c r="A1355" i="16" s="1"/>
  <c r="A1356" i="16" s="1"/>
  <c r="A1357" i="16" s="1"/>
  <c r="A1358" i="16" s="1"/>
  <c r="A1359" i="16" s="1"/>
  <c r="A1360" i="16" s="1"/>
  <c r="A1361" i="16" s="1"/>
  <c r="A1362" i="16" s="1"/>
  <c r="A1363" i="16" s="1"/>
  <c r="A1364" i="16" s="1"/>
  <c r="A1365" i="16" s="1"/>
  <c r="A1366" i="16" s="1"/>
  <c r="A1367" i="16" s="1"/>
  <c r="A1368" i="16" s="1"/>
  <c r="A1369" i="16" s="1"/>
  <c r="A1370" i="16" s="1"/>
  <c r="A1371" i="16" s="1"/>
  <c r="A1372" i="16" s="1"/>
  <c r="A1373" i="16" s="1"/>
  <c r="A1374" i="16" s="1"/>
  <c r="A1375" i="16" s="1"/>
  <c r="A1376" i="16" s="1"/>
  <c r="A1377" i="16" s="1"/>
  <c r="A1378" i="16" s="1"/>
  <c r="A1379" i="16" s="1"/>
  <c r="A1380" i="16" s="1"/>
  <c r="A1381" i="16" s="1"/>
  <c r="A1382" i="16" s="1"/>
  <c r="A1383" i="16" s="1"/>
  <c r="A1384" i="16" s="1"/>
  <c r="A1385" i="16" s="1"/>
  <c r="A1386" i="16" s="1"/>
  <c r="A1387" i="16" s="1"/>
  <c r="A1388" i="16" s="1"/>
  <c r="A1389" i="16" s="1"/>
  <c r="A1390" i="16" s="1"/>
  <c r="A1391" i="16" s="1"/>
  <c r="A1392" i="16" s="1"/>
  <c r="A1393" i="16" s="1"/>
  <c r="A1394" i="16" s="1"/>
  <c r="A1395" i="16" s="1"/>
  <c r="A1396" i="16" s="1"/>
  <c r="A1397" i="16" s="1"/>
  <c r="A1398" i="16" s="1"/>
  <c r="A1399" i="16" s="1"/>
  <c r="A1400" i="16" s="1"/>
  <c r="A1401" i="16" s="1"/>
  <c r="A1402" i="16" s="1"/>
  <c r="A1403" i="16" s="1"/>
  <c r="A1404" i="16" s="1"/>
  <c r="A1405" i="16" s="1"/>
  <c r="A1406" i="16" s="1"/>
  <c r="A1407" i="16" s="1"/>
  <c r="A1408" i="16" s="1"/>
  <c r="A1409" i="16" s="1"/>
  <c r="A1410" i="16" s="1"/>
  <c r="A1411" i="16" s="1"/>
  <c r="A1412" i="16" s="1"/>
  <c r="A1413" i="16" s="1"/>
  <c r="A1414" i="16" s="1"/>
  <c r="A1415" i="16" s="1"/>
  <c r="A1416" i="16" s="1"/>
  <c r="A1417" i="16" s="1"/>
  <c r="A1418" i="16" s="1"/>
  <c r="A1419" i="16" s="1"/>
  <c r="A1420" i="16" s="1"/>
  <c r="A1421" i="16" s="1"/>
  <c r="A1422" i="16" s="1"/>
  <c r="A1423" i="16" s="1"/>
  <c r="A1424" i="16" s="1"/>
  <c r="A1425" i="16" s="1"/>
  <c r="A1426" i="16" s="1"/>
  <c r="A1427" i="16" s="1"/>
  <c r="A1428" i="16" s="1"/>
  <c r="A1429" i="16" s="1"/>
  <c r="A1430" i="16" s="1"/>
  <c r="A1431" i="16" s="1"/>
  <c r="A1432" i="16" s="1"/>
  <c r="A1433" i="16" s="1"/>
  <c r="A1434" i="16" s="1"/>
  <c r="A1435" i="16" s="1"/>
  <c r="A1436" i="16" s="1"/>
  <c r="A1437" i="16" s="1"/>
  <c r="A1438" i="16" s="1"/>
  <c r="A1439" i="16" s="1"/>
  <c r="A1440" i="16" s="1"/>
  <c r="A1441" i="16" s="1"/>
  <c r="A1442" i="16" s="1"/>
  <c r="A1443" i="16" s="1"/>
  <c r="A1444" i="16" s="1"/>
  <c r="A1445" i="16" s="1"/>
  <c r="A1446" i="16" s="1"/>
  <c r="A1447" i="16" s="1"/>
  <c r="A1448" i="16" s="1"/>
  <c r="A1449" i="16" s="1"/>
  <c r="A1450" i="16" s="1"/>
  <c r="A1451" i="16" s="1"/>
  <c r="A1452" i="16" s="1"/>
  <c r="A1453" i="16" s="1"/>
  <c r="A1454" i="16" s="1"/>
  <c r="A1455" i="16" s="1"/>
  <c r="A1456" i="16" s="1"/>
  <c r="A1457" i="16" s="1"/>
  <c r="A1458" i="16" s="1"/>
  <c r="A1459" i="16" s="1"/>
  <c r="A1460" i="16" s="1"/>
  <c r="A1461" i="16" s="1"/>
  <c r="A1462" i="16" s="1"/>
  <c r="A1463" i="16" s="1"/>
  <c r="A1464" i="16" s="1"/>
  <c r="A1465" i="16" s="1"/>
  <c r="A1466" i="16" s="1"/>
  <c r="A1467" i="16" s="1"/>
  <c r="A1468" i="16" s="1"/>
  <c r="A1469" i="16" s="1"/>
  <c r="A1470" i="16" s="1"/>
  <c r="A1471" i="16" s="1"/>
  <c r="A1472" i="16" s="1"/>
  <c r="A1473" i="16" s="1"/>
  <c r="A1474" i="16" s="1"/>
  <c r="A1475" i="16" s="1"/>
  <c r="A1476" i="16" s="1"/>
  <c r="A1477" i="16" s="1"/>
  <c r="A1478" i="16" s="1"/>
  <c r="A1479" i="16" s="1"/>
  <c r="A1480" i="16" s="1"/>
  <c r="A1481" i="16" s="1"/>
  <c r="A1482" i="16" s="1"/>
  <c r="A1483" i="16" s="1"/>
  <c r="A1484" i="16" s="1"/>
  <c r="A1485" i="16" s="1"/>
  <c r="A1486" i="16" s="1"/>
  <c r="A1487" i="16" s="1"/>
  <c r="A1488" i="16" s="1"/>
  <c r="A1489" i="16" s="1"/>
  <c r="A1490" i="16" s="1"/>
  <c r="A1491" i="16" s="1"/>
  <c r="A1492" i="16" s="1"/>
  <c r="A1493" i="16" s="1"/>
  <c r="A1494" i="16" s="1"/>
  <c r="A1495" i="16" s="1"/>
  <c r="A1496" i="16" s="1"/>
  <c r="A1497" i="16" s="1"/>
  <c r="A1498" i="16" s="1"/>
  <c r="A1499" i="16" s="1"/>
  <c r="A1500" i="16" s="1"/>
  <c r="A1501" i="16" s="1"/>
  <c r="A1502" i="16" s="1"/>
  <c r="A1503" i="16" s="1"/>
  <c r="A1504" i="16" s="1"/>
  <c r="A1505" i="16" s="1"/>
  <c r="A1506" i="16" s="1"/>
  <c r="A1507" i="16" s="1"/>
  <c r="A1508" i="16" s="1"/>
  <c r="A1509" i="16" s="1"/>
  <c r="A1510" i="16" s="1"/>
  <c r="A1511" i="16" s="1"/>
  <c r="A1512" i="16" s="1"/>
  <c r="A1513" i="16" s="1"/>
  <c r="A1514" i="16" s="1"/>
  <c r="A1515" i="16" s="1"/>
  <c r="A1516" i="16" s="1"/>
  <c r="A1517" i="16" s="1"/>
  <c r="A1518" i="16" s="1"/>
  <c r="A1519" i="16" s="1"/>
  <c r="A1520" i="16" s="1"/>
  <c r="A1521" i="16" s="1"/>
  <c r="A1522" i="16" s="1"/>
  <c r="A1523" i="16" s="1"/>
  <c r="A1524" i="16" s="1"/>
  <c r="A1525" i="16" s="1"/>
  <c r="A1526" i="16" s="1"/>
  <c r="A1527" i="16" s="1"/>
  <c r="A1528" i="16" s="1"/>
  <c r="A1529" i="16" s="1"/>
  <c r="A1530" i="16" s="1"/>
  <c r="A1531" i="16" s="1"/>
  <c r="A1532" i="16" s="1"/>
  <c r="A1533" i="16" s="1"/>
  <c r="A1534" i="16" s="1"/>
  <c r="A1535" i="16" s="1"/>
  <c r="A1536" i="16" s="1"/>
  <c r="A1537" i="16" s="1"/>
  <c r="A1538" i="16" s="1"/>
  <c r="A1539" i="16" s="1"/>
  <c r="A1540" i="16" s="1"/>
  <c r="A1541" i="16" s="1"/>
  <c r="A1542" i="16" s="1"/>
  <c r="A1543" i="16" s="1"/>
  <c r="A1544" i="16" s="1"/>
  <c r="A1545" i="16" s="1"/>
  <c r="A1546" i="16" s="1"/>
  <c r="A1547" i="16" s="1"/>
  <c r="A1548" i="16" s="1"/>
  <c r="A1549" i="16" s="1"/>
  <c r="A1550" i="16" s="1"/>
  <c r="A1551" i="16" s="1"/>
  <c r="A1552" i="16" s="1"/>
  <c r="A1553" i="16" s="1"/>
  <c r="A1554" i="16" s="1"/>
  <c r="A1555" i="16" s="1"/>
  <c r="A1556" i="16" s="1"/>
  <c r="A1557" i="16" s="1"/>
  <c r="A1558" i="16" s="1"/>
  <c r="A1559" i="16" s="1"/>
  <c r="A1560" i="16" s="1"/>
  <c r="A1561" i="16" s="1"/>
  <c r="A1562" i="16" s="1"/>
  <c r="A1563" i="16" s="1"/>
  <c r="A1564" i="16" s="1"/>
  <c r="A1565" i="16" s="1"/>
  <c r="A1566" i="16" s="1"/>
  <c r="A1567" i="16" s="1"/>
  <c r="A1568" i="16" s="1"/>
  <c r="A1569" i="16" s="1"/>
  <c r="A1570" i="16" s="1"/>
  <c r="A1571" i="16" s="1"/>
  <c r="A1572" i="16" s="1"/>
  <c r="A1573" i="16" s="1"/>
  <c r="A1574" i="16" s="1"/>
  <c r="A1575" i="16" s="1"/>
  <c r="A1576" i="16" s="1"/>
  <c r="A1577" i="16" s="1"/>
  <c r="A1578" i="16" s="1"/>
  <c r="A1579" i="16" s="1"/>
  <c r="A1580" i="16" s="1"/>
  <c r="A1581" i="16" s="1"/>
  <c r="A1582" i="16" s="1"/>
  <c r="A1583" i="16" s="1"/>
  <c r="A1584" i="16" s="1"/>
  <c r="A1585" i="16" s="1"/>
  <c r="A1586" i="16" s="1"/>
  <c r="A1587" i="16" s="1"/>
  <c r="A1588" i="16" s="1"/>
  <c r="A1589" i="16" s="1"/>
  <c r="A1590" i="16" s="1"/>
  <c r="A1591" i="16" s="1"/>
  <c r="A1592" i="16" s="1"/>
  <c r="A1593" i="16" s="1"/>
  <c r="A1594" i="16" s="1"/>
  <c r="A1595" i="16" s="1"/>
  <c r="A1596" i="16" s="1"/>
  <c r="A1597" i="16" s="1"/>
  <c r="A1598" i="16" s="1"/>
  <c r="A1599" i="16" s="1"/>
  <c r="A1600" i="16" s="1"/>
  <c r="A1601" i="16" s="1"/>
  <c r="A1602" i="16" s="1"/>
  <c r="A1603" i="16" s="1"/>
  <c r="A1604" i="16" s="1"/>
  <c r="A1605" i="16" s="1"/>
  <c r="A1606" i="16" s="1"/>
  <c r="A1607" i="16" s="1"/>
  <c r="A1608" i="16" s="1"/>
  <c r="A1609" i="16" s="1"/>
  <c r="A1610" i="16" s="1"/>
  <c r="A1611" i="16" s="1"/>
  <c r="A1612" i="16" s="1"/>
  <c r="A1613" i="16" s="1"/>
  <c r="A1614" i="16" s="1"/>
  <c r="A1615" i="16" s="1"/>
  <c r="A1616" i="16" s="1"/>
  <c r="A1617" i="16" s="1"/>
  <c r="A1618" i="16" s="1"/>
  <c r="A1619" i="16" s="1"/>
  <c r="A1620" i="16" s="1"/>
  <c r="A1621" i="16" s="1"/>
  <c r="A1622" i="16" s="1"/>
  <c r="A1623" i="16" s="1"/>
  <c r="A1624" i="16" s="1"/>
  <c r="A1625" i="16" s="1"/>
  <c r="A1626" i="16" s="1"/>
  <c r="A1627" i="16" s="1"/>
  <c r="A1628" i="16" s="1"/>
  <c r="A1629" i="16" s="1"/>
  <c r="A1630" i="16" s="1"/>
  <c r="A1631" i="16" s="1"/>
  <c r="A1632" i="16" s="1"/>
  <c r="A1633" i="16" s="1"/>
  <c r="A1634" i="16" s="1"/>
  <c r="A1635" i="16" s="1"/>
  <c r="A1636" i="16" s="1"/>
  <c r="A1637" i="16" s="1"/>
  <c r="A1638" i="16" s="1"/>
  <c r="A1639" i="16" s="1"/>
  <c r="A1640" i="16" s="1"/>
  <c r="A1641" i="16" s="1"/>
  <c r="A1642" i="16" s="1"/>
  <c r="A1643" i="16" s="1"/>
  <c r="A1644" i="16" s="1"/>
  <c r="A1645" i="16" s="1"/>
  <c r="A1646" i="16" s="1"/>
  <c r="A1647" i="16" s="1"/>
  <c r="A1648" i="16" s="1"/>
  <c r="A1649" i="16" s="1"/>
  <c r="A1650" i="16" s="1"/>
  <c r="A1651" i="16" s="1"/>
  <c r="A1652" i="16" s="1"/>
  <c r="A1653" i="16" s="1"/>
  <c r="A1654" i="16" s="1"/>
  <c r="A1655" i="16" s="1"/>
  <c r="A1656" i="16" s="1"/>
  <c r="A1657" i="16" s="1"/>
  <c r="A1658" i="16" s="1"/>
  <c r="A1659" i="16" s="1"/>
  <c r="A1660" i="16" s="1"/>
  <c r="A1661" i="16" s="1"/>
  <c r="A1662" i="16" s="1"/>
  <c r="A1663" i="16" s="1"/>
  <c r="A1664" i="16" s="1"/>
  <c r="A1665" i="16" s="1"/>
  <c r="A1666" i="16" s="1"/>
  <c r="A1667" i="16" s="1"/>
  <c r="A1668" i="16" s="1"/>
  <c r="A1669" i="16" s="1"/>
  <c r="A1670" i="16" s="1"/>
  <c r="A1671" i="16" s="1"/>
  <c r="A1672" i="16" s="1"/>
  <c r="A1673" i="16" s="1"/>
  <c r="A1674" i="16" s="1"/>
  <c r="A1675" i="16" s="1"/>
  <c r="A1676" i="16" s="1"/>
  <c r="A1677" i="16" s="1"/>
  <c r="A1678" i="16" s="1"/>
  <c r="A1679" i="16" s="1"/>
  <c r="A1680" i="16" s="1"/>
  <c r="A1681" i="16" s="1"/>
  <c r="A1682" i="16" s="1"/>
  <c r="A1683" i="16" s="1"/>
  <c r="A1684" i="16" s="1"/>
  <c r="A1685" i="16" s="1"/>
  <c r="A1686" i="16" s="1"/>
  <c r="A1687" i="16" s="1"/>
  <c r="A1688" i="16" s="1"/>
  <c r="A1689" i="16" s="1"/>
  <c r="A1690" i="16" s="1"/>
  <c r="A1691" i="16" s="1"/>
  <c r="A1692" i="16" s="1"/>
  <c r="A1693" i="16" s="1"/>
  <c r="A1694" i="16" s="1"/>
  <c r="A1695" i="16" s="1"/>
  <c r="A1696" i="16" s="1"/>
  <c r="A1697" i="16" s="1"/>
  <c r="A1698" i="16" s="1"/>
  <c r="A1699" i="16" s="1"/>
  <c r="A1700" i="16" s="1"/>
  <c r="A1701" i="16" s="1"/>
  <c r="A1702" i="16" s="1"/>
  <c r="A1703" i="16" s="1"/>
  <c r="A1704" i="16" s="1"/>
  <c r="A1705" i="16" s="1"/>
  <c r="A1706" i="16" s="1"/>
  <c r="A1707" i="16" s="1"/>
  <c r="A1708" i="16" s="1"/>
  <c r="A1709" i="16" s="1"/>
  <c r="A1710" i="16" s="1"/>
  <c r="A1711" i="16" s="1"/>
  <c r="A1712" i="16" s="1"/>
  <c r="A1713" i="16" s="1"/>
  <c r="A1714" i="16" s="1"/>
  <c r="A1715" i="16" s="1"/>
  <c r="A1716" i="16" s="1"/>
  <c r="A1717" i="16" s="1"/>
  <c r="A1718" i="16" s="1"/>
  <c r="A1719" i="16" s="1"/>
  <c r="A1720" i="16" s="1"/>
  <c r="A1721" i="16" s="1"/>
  <c r="A1722" i="16" s="1"/>
  <c r="A1723" i="16" s="1"/>
  <c r="A1724" i="16" s="1"/>
  <c r="A1725" i="16" s="1"/>
  <c r="A1726" i="16" s="1"/>
  <c r="A1727" i="16" s="1"/>
  <c r="A1728" i="16" s="1"/>
  <c r="A1729" i="16" s="1"/>
  <c r="A1730" i="16" s="1"/>
  <c r="A1731" i="16" s="1"/>
  <c r="A1732" i="16" s="1"/>
  <c r="A1733" i="16" s="1"/>
  <c r="A1734" i="16" s="1"/>
  <c r="A1735" i="16" s="1"/>
  <c r="A1736" i="16" s="1"/>
  <c r="A1737" i="16" s="1"/>
  <c r="A1738" i="16" s="1"/>
  <c r="A1739" i="16" s="1"/>
  <c r="A1740" i="16" s="1"/>
  <c r="A1741" i="16" s="1"/>
  <c r="A1742" i="16" s="1"/>
  <c r="A1743" i="16" s="1"/>
  <c r="A1744" i="16" s="1"/>
  <c r="A1745" i="16" s="1"/>
  <c r="A1746" i="16" s="1"/>
  <c r="A1747" i="16" s="1"/>
  <c r="A1748" i="16" s="1"/>
  <c r="A1749" i="16" s="1"/>
  <c r="A1750" i="16" s="1"/>
  <c r="A1751" i="16" s="1"/>
  <c r="A1752" i="16" s="1"/>
  <c r="A1753" i="16" s="1"/>
  <c r="A1754" i="16" s="1"/>
  <c r="A1755" i="16" s="1"/>
  <c r="A1756" i="16" s="1"/>
  <c r="A1757" i="16" s="1"/>
  <c r="A1758" i="16" s="1"/>
  <c r="A1759" i="16" s="1"/>
  <c r="A1760" i="16" s="1"/>
  <c r="A1761" i="16" s="1"/>
  <c r="A1762" i="16" s="1"/>
  <c r="A1763" i="16" s="1"/>
  <c r="A1764" i="16" s="1"/>
  <c r="A1765" i="16" s="1"/>
  <c r="A1766" i="16" s="1"/>
  <c r="A1767" i="16" s="1"/>
  <c r="A1768" i="16" s="1"/>
  <c r="A1769" i="16" s="1"/>
  <c r="A1770" i="16" s="1"/>
  <c r="A1771" i="16" s="1"/>
  <c r="A1772" i="16" s="1"/>
  <c r="A1773" i="16" s="1"/>
  <c r="A1774" i="16" s="1"/>
  <c r="A1775" i="16" s="1"/>
  <c r="A1776" i="16" s="1"/>
  <c r="A1777" i="16" s="1"/>
  <c r="A1778" i="16" s="1"/>
  <c r="A1779" i="16" s="1"/>
  <c r="A1780" i="16" s="1"/>
  <c r="A1781" i="16" s="1"/>
  <c r="A1782" i="16" s="1"/>
  <c r="A1783" i="16" s="1"/>
  <c r="A1784" i="16" s="1"/>
  <c r="A1785" i="16" s="1"/>
  <c r="A1786" i="16" s="1"/>
  <c r="A1787" i="16" s="1"/>
  <c r="A1788" i="16" s="1"/>
  <c r="A1789" i="16" s="1"/>
  <c r="A1790" i="16" s="1"/>
  <c r="A1791" i="16" s="1"/>
  <c r="A1792" i="16" s="1"/>
  <c r="A1793" i="16" s="1"/>
  <c r="A1794" i="16" s="1"/>
  <c r="A1795" i="16" s="1"/>
  <c r="A1796" i="16" s="1"/>
  <c r="A1797" i="16" s="1"/>
  <c r="A1798" i="16" s="1"/>
  <c r="A1799" i="16" s="1"/>
  <c r="A1800" i="16" s="1"/>
  <c r="A1801" i="16" s="1"/>
  <c r="A1802" i="16" s="1"/>
  <c r="A1803" i="16" s="1"/>
  <c r="A1804" i="16" s="1"/>
  <c r="A1805" i="16" s="1"/>
  <c r="A1806" i="16" s="1"/>
  <c r="A1807" i="16" s="1"/>
  <c r="A1808" i="16" s="1"/>
  <c r="A1809" i="16" s="1"/>
  <c r="A1810" i="16" s="1"/>
  <c r="A1811" i="16" s="1"/>
  <c r="A1812" i="16" s="1"/>
  <c r="A1813" i="16" s="1"/>
  <c r="A1814" i="16" s="1"/>
  <c r="A1815" i="16" s="1"/>
  <c r="A1816" i="16" s="1"/>
  <c r="A1817" i="16" s="1"/>
  <c r="A1818" i="16" s="1"/>
  <c r="A1819" i="16" s="1"/>
  <c r="A1820" i="16" s="1"/>
  <c r="A1821" i="16" s="1"/>
  <c r="A1822" i="16" s="1"/>
  <c r="A1823" i="16" s="1"/>
  <c r="A1824" i="16" s="1"/>
  <c r="A1825" i="16" s="1"/>
  <c r="A1826" i="16" s="1"/>
  <c r="A1827" i="16" s="1"/>
  <c r="A1828" i="16" s="1"/>
  <c r="A1829" i="16" s="1"/>
  <c r="A1830" i="16" s="1"/>
  <c r="A1831" i="16" s="1"/>
  <c r="A1832" i="16" s="1"/>
  <c r="A1833" i="16" s="1"/>
  <c r="A1834" i="16" s="1"/>
  <c r="A1835" i="16" s="1"/>
  <c r="A1836" i="16" s="1"/>
  <c r="A1837" i="16" s="1"/>
  <c r="A1838" i="16" s="1"/>
  <c r="A1839" i="16" s="1"/>
  <c r="A1840" i="16" s="1"/>
  <c r="A1841" i="16" s="1"/>
  <c r="A1842" i="16" s="1"/>
  <c r="A1843" i="16" s="1"/>
  <c r="A1844" i="16" s="1"/>
  <c r="A1845" i="16" s="1"/>
  <c r="A1846" i="16" s="1"/>
  <c r="A1847" i="16" s="1"/>
  <c r="A1848" i="16" s="1"/>
  <c r="A1849" i="16" s="1"/>
  <c r="A1850" i="16" s="1"/>
  <c r="A1851" i="16" s="1"/>
  <c r="A1852" i="16" s="1"/>
  <c r="A1853" i="16" s="1"/>
  <c r="A1854" i="16" s="1"/>
  <c r="A1855" i="16" s="1"/>
  <c r="A1856" i="16" s="1"/>
  <c r="A1857" i="16" s="1"/>
  <c r="A1858" i="16" s="1"/>
  <c r="A1859" i="16" s="1"/>
  <c r="A1860" i="16" s="1"/>
  <c r="A1861" i="16" s="1"/>
  <c r="A1862" i="16" s="1"/>
  <c r="A1863" i="16" s="1"/>
  <c r="A1864" i="16" s="1"/>
  <c r="A1865" i="16" s="1"/>
  <c r="A1866" i="16" s="1"/>
  <c r="A1867" i="16" s="1"/>
  <c r="A1868" i="16" s="1"/>
  <c r="A1869" i="16" s="1"/>
  <c r="A1870" i="16" s="1"/>
  <c r="A1871" i="16" s="1"/>
  <c r="A1872" i="16" s="1"/>
  <c r="A1873" i="16" s="1"/>
  <c r="A1874" i="16" s="1"/>
  <c r="A1875" i="16" s="1"/>
  <c r="A1876" i="16" s="1"/>
  <c r="A1877" i="16" s="1"/>
  <c r="A1878" i="16" s="1"/>
  <c r="A1879" i="16" s="1"/>
  <c r="A1880" i="16" s="1"/>
  <c r="A1881" i="16" s="1"/>
  <c r="A1882" i="16" s="1"/>
  <c r="A1883" i="16" s="1"/>
  <c r="A1884" i="16" s="1"/>
  <c r="A1885" i="16" s="1"/>
  <c r="A1886" i="16" s="1"/>
  <c r="A1887" i="16" s="1"/>
  <c r="A1888" i="16" s="1"/>
  <c r="A1889" i="16" s="1"/>
  <c r="A1890" i="16" s="1"/>
  <c r="A1891" i="16" s="1"/>
  <c r="A1892" i="16" s="1"/>
  <c r="A1893" i="16" s="1"/>
  <c r="A1894" i="16" s="1"/>
  <c r="A1895" i="16" s="1"/>
  <c r="A1896" i="16" s="1"/>
  <c r="A1897" i="16" s="1"/>
  <c r="A1898" i="16" s="1"/>
  <c r="A1899" i="16" s="1"/>
  <c r="A1900" i="16" s="1"/>
  <c r="A1901" i="16" s="1"/>
  <c r="A1902" i="16" s="1"/>
  <c r="A1903" i="16" s="1"/>
  <c r="A1904" i="16" s="1"/>
  <c r="A1905" i="16" s="1"/>
  <c r="A1906" i="16" s="1"/>
  <c r="A1907" i="16" s="1"/>
  <c r="A1908" i="16" s="1"/>
  <c r="A1909" i="16" s="1"/>
  <c r="A1910" i="16" s="1"/>
  <c r="A1911" i="16" s="1"/>
  <c r="A1912" i="16" s="1"/>
  <c r="A1913" i="16" s="1"/>
  <c r="A1914" i="16" s="1"/>
  <c r="A1915" i="16" s="1"/>
  <c r="A1916" i="16" s="1"/>
  <c r="A1917" i="16" s="1"/>
  <c r="A1918" i="16" s="1"/>
  <c r="A1919" i="16" s="1"/>
  <c r="A1920" i="16" s="1"/>
  <c r="A1921" i="16" s="1"/>
  <c r="A1922" i="16" s="1"/>
  <c r="A1923" i="16" s="1"/>
  <c r="A1924" i="16" s="1"/>
  <c r="A1925" i="16" s="1"/>
  <c r="A1926" i="16" s="1"/>
  <c r="A1927" i="16" s="1"/>
  <c r="A1928" i="16" s="1"/>
  <c r="A1929" i="16" s="1"/>
  <c r="A1930" i="16" s="1"/>
  <c r="A1931" i="16" s="1"/>
  <c r="A1932" i="16" s="1"/>
  <c r="A1933" i="16" s="1"/>
  <c r="A1934" i="16" s="1"/>
  <c r="A1935" i="16" s="1"/>
  <c r="A1936" i="16" s="1"/>
  <c r="A1937" i="16" s="1"/>
  <c r="A1938" i="16" s="1"/>
  <c r="A1939" i="16" s="1"/>
  <c r="A1940" i="16" s="1"/>
  <c r="A1941" i="16" s="1"/>
  <c r="A1942" i="16" s="1"/>
  <c r="A1943" i="16" s="1"/>
  <c r="A1944" i="16" s="1"/>
  <c r="A1945" i="16" s="1"/>
  <c r="A1946" i="16" s="1"/>
  <c r="A1947" i="16" s="1"/>
  <c r="A1948" i="16" s="1"/>
  <c r="A1949" i="16" s="1"/>
  <c r="A1950" i="16" s="1"/>
  <c r="A1951" i="16" s="1"/>
  <c r="A1952" i="16" s="1"/>
  <c r="A1953" i="16" s="1"/>
  <c r="A1954" i="16" s="1"/>
  <c r="A1955" i="16" s="1"/>
  <c r="A1956" i="16" s="1"/>
  <c r="A1957" i="16" s="1"/>
  <c r="A1958" i="16" s="1"/>
  <c r="A1959" i="16" s="1"/>
  <c r="A1960" i="16" s="1"/>
  <c r="A1961" i="16" s="1"/>
  <c r="A1962" i="16" s="1"/>
  <c r="A1963" i="16" s="1"/>
  <c r="A1964" i="16" s="1"/>
  <c r="A1965" i="16" s="1"/>
  <c r="A1966" i="16" s="1"/>
  <c r="A1967" i="16" s="1"/>
  <c r="A1968" i="16" s="1"/>
  <c r="A1969" i="16" s="1"/>
  <c r="A1970" i="16" s="1"/>
  <c r="A1971" i="16" s="1"/>
  <c r="A1972" i="16" s="1"/>
  <c r="A1973" i="16" s="1"/>
  <c r="A1974" i="16" s="1"/>
  <c r="A1975" i="16" s="1"/>
  <c r="A1976" i="16" s="1"/>
  <c r="A1977" i="16" s="1"/>
  <c r="A1978" i="16" s="1"/>
  <c r="A1979" i="16" s="1"/>
  <c r="A1980" i="16" s="1"/>
  <c r="A1981" i="16" s="1"/>
  <c r="A1982" i="16" s="1"/>
  <c r="A1983" i="16" s="1"/>
  <c r="A1984" i="16" s="1"/>
  <c r="A1985" i="16" s="1"/>
  <c r="A1986" i="16" s="1"/>
  <c r="A1987" i="16" s="1"/>
  <c r="A1988" i="16" s="1"/>
  <c r="A5" i="15"/>
  <c r="A6" i="15" s="1"/>
  <c r="A7" i="15" s="1"/>
  <c r="A8" i="15" s="1"/>
  <c r="A9" i="15" s="1"/>
  <c r="A10" i="15" s="1"/>
  <c r="A11" i="15" s="1"/>
  <c r="A12" i="15" s="1"/>
  <c r="A13" i="15" s="1"/>
  <c r="A14" i="15" s="1"/>
  <c r="A15" i="15" s="1"/>
  <c r="A16" i="15" s="1"/>
  <c r="A17" i="15" s="1"/>
  <c r="A18" i="15" s="1"/>
  <c r="A19" i="15" s="1"/>
  <c r="A20" i="15" s="1"/>
  <c r="A21" i="15" s="1"/>
  <c r="A22" i="15" s="1"/>
  <c r="A23" i="15" s="1"/>
  <c r="A24" i="15" s="1"/>
  <c r="A25" i="15" s="1"/>
  <c r="A26" i="15" s="1"/>
  <c r="A27" i="15" s="1"/>
  <c r="A28" i="15" s="1"/>
  <c r="A29" i="15" s="1"/>
  <c r="A30" i="15" s="1"/>
  <c r="A31" i="15" s="1"/>
  <c r="A32" i="15" s="1"/>
  <c r="A33" i="15" s="1"/>
  <c r="A34" i="15" s="1"/>
  <c r="A35" i="15" s="1"/>
  <c r="A36" i="15" s="1"/>
  <c r="A37" i="15" s="1"/>
  <c r="A38" i="15" s="1"/>
  <c r="A39" i="15" s="1"/>
  <c r="A40" i="15" s="1"/>
  <c r="A41" i="15" s="1"/>
  <c r="A42" i="15" s="1"/>
  <c r="A43" i="15" s="1"/>
  <c r="A44" i="15" s="1"/>
  <c r="A45" i="15" s="1"/>
  <c r="A46" i="15" s="1"/>
  <c r="A47" i="15" s="1"/>
  <c r="A48" i="15" s="1"/>
  <c r="A49" i="15" s="1"/>
  <c r="A50" i="15" s="1"/>
  <c r="A51" i="15" s="1"/>
  <c r="A52" i="15" s="1"/>
  <c r="A53" i="15" s="1"/>
  <c r="A54" i="15" s="1"/>
  <c r="A55" i="15" s="1"/>
  <c r="A56" i="15" s="1"/>
  <c r="A57" i="15" s="1"/>
  <c r="A58" i="15" s="1"/>
  <c r="A59" i="15" s="1"/>
  <c r="A60" i="15" s="1"/>
  <c r="A61" i="15" s="1"/>
  <c r="A62" i="15" s="1"/>
  <c r="A63" i="15" s="1"/>
  <c r="A64" i="15" s="1"/>
  <c r="A65" i="15" s="1"/>
  <c r="A66" i="15" s="1"/>
  <c r="A67" i="15" s="1"/>
  <c r="A68" i="15" s="1"/>
  <c r="A69" i="15" s="1"/>
  <c r="A70" i="15" s="1"/>
  <c r="A71" i="15" s="1"/>
  <c r="A72" i="15" s="1"/>
  <c r="A73" i="15" s="1"/>
  <c r="A74" i="15" s="1"/>
  <c r="A75" i="15" s="1"/>
  <c r="A76" i="15" s="1"/>
  <c r="A77" i="15" s="1"/>
  <c r="A78" i="15" s="1"/>
  <c r="A79" i="15" s="1"/>
  <c r="A80" i="15" s="1"/>
  <c r="A81" i="15" s="1"/>
  <c r="A82" i="15" s="1"/>
  <c r="A83" i="15" s="1"/>
  <c r="A84" i="15" s="1"/>
  <c r="A85" i="15" s="1"/>
  <c r="A86" i="15" s="1"/>
  <c r="A87" i="15" s="1"/>
  <c r="A88" i="15" s="1"/>
  <c r="A89" i="15" s="1"/>
  <c r="A90" i="15" s="1"/>
  <c r="A91" i="15" s="1"/>
  <c r="A92" i="15" s="1"/>
  <c r="A93" i="15" s="1"/>
  <c r="A94" i="15" s="1"/>
  <c r="A95" i="15" s="1"/>
  <c r="A96" i="15" s="1"/>
  <c r="A97" i="15" s="1"/>
  <c r="A98" i="15" s="1"/>
  <c r="A99" i="15" s="1"/>
  <c r="A100" i="15" s="1"/>
  <c r="A101" i="15" s="1"/>
  <c r="A102" i="15" s="1"/>
  <c r="A103" i="15" s="1"/>
  <c r="A104" i="15" s="1"/>
  <c r="A105" i="15" s="1"/>
  <c r="A106" i="15" s="1"/>
  <c r="A107" i="15" s="1"/>
  <c r="A108" i="15" s="1"/>
  <c r="A109" i="15" s="1"/>
  <c r="A110" i="15" s="1"/>
  <c r="A111" i="15" s="1"/>
  <c r="A112" i="15" s="1"/>
  <c r="A113" i="15" s="1"/>
  <c r="A114" i="15" s="1"/>
  <c r="A115" i="15" s="1"/>
  <c r="A116" i="15" s="1"/>
  <c r="A117" i="15" s="1"/>
  <c r="A118" i="15" s="1"/>
  <c r="A119" i="15" s="1"/>
  <c r="A120" i="15" s="1"/>
  <c r="A121" i="15" s="1"/>
  <c r="A122" i="15" s="1"/>
  <c r="A123" i="15" s="1"/>
  <c r="A124" i="15" s="1"/>
  <c r="A125" i="15" s="1"/>
  <c r="A126" i="15" s="1"/>
  <c r="A127" i="15" s="1"/>
  <c r="A128" i="15" s="1"/>
  <c r="A129" i="15" s="1"/>
  <c r="A130" i="15" s="1"/>
  <c r="A131" i="15" s="1"/>
  <c r="A132" i="15" s="1"/>
  <c r="A133" i="15" s="1"/>
  <c r="A134" i="15" s="1"/>
  <c r="A135" i="15" s="1"/>
  <c r="A136" i="15" s="1"/>
  <c r="A137" i="15" s="1"/>
  <c r="A138" i="15" s="1"/>
  <c r="A139" i="15" s="1"/>
  <c r="A140" i="15" s="1"/>
  <c r="A141" i="15" s="1"/>
  <c r="A142" i="15" s="1"/>
  <c r="A143" i="15" s="1"/>
  <c r="A144" i="15" s="1"/>
  <c r="A145" i="15" s="1"/>
  <c r="A146" i="15" s="1"/>
  <c r="A147" i="15" s="1"/>
  <c r="A148" i="15" s="1"/>
  <c r="A149" i="15" s="1"/>
  <c r="A150" i="15" s="1"/>
  <c r="A151" i="15" s="1"/>
  <c r="A152" i="15" s="1"/>
  <c r="A153" i="15" s="1"/>
  <c r="A154" i="15" s="1"/>
  <c r="A155" i="15" s="1"/>
  <c r="A156" i="15" s="1"/>
  <c r="A157" i="15" s="1"/>
  <c r="A158" i="15" s="1"/>
  <c r="A159" i="15" s="1"/>
  <c r="A160" i="15" s="1"/>
  <c r="A161" i="15" s="1"/>
  <c r="A162" i="15" s="1"/>
  <c r="A163" i="15" s="1"/>
  <c r="A164" i="15" s="1"/>
  <c r="A165" i="15" s="1"/>
  <c r="A166" i="15" s="1"/>
  <c r="A167" i="15" s="1"/>
  <c r="A168" i="15" s="1"/>
  <c r="A169" i="15" s="1"/>
  <c r="A170" i="15" s="1"/>
  <c r="A171" i="15" s="1"/>
  <c r="A172" i="15" s="1"/>
  <c r="A173" i="15" s="1"/>
  <c r="A174" i="15" s="1"/>
  <c r="A175" i="15" s="1"/>
  <c r="A176" i="15" s="1"/>
  <c r="A177" i="15" s="1"/>
  <c r="A178" i="15" s="1"/>
  <c r="A179" i="15" s="1"/>
  <c r="A180" i="15" s="1"/>
  <c r="A181" i="15" s="1"/>
  <c r="A182" i="15" s="1"/>
  <c r="A183" i="15" s="1"/>
  <c r="A184" i="15" s="1"/>
  <c r="A185" i="15" s="1"/>
  <c r="A186" i="15" s="1"/>
  <c r="A187" i="15" s="1"/>
  <c r="A188" i="15" s="1"/>
  <c r="A189" i="15" s="1"/>
  <c r="A190" i="15" s="1"/>
  <c r="A191" i="15" s="1"/>
  <c r="A192" i="15" s="1"/>
  <c r="A193" i="15" s="1"/>
  <c r="A194" i="15" s="1"/>
  <c r="A195" i="15" s="1"/>
  <c r="A196" i="15" s="1"/>
  <c r="A197" i="15" s="1"/>
  <c r="A198" i="15" s="1"/>
  <c r="A199" i="15" s="1"/>
  <c r="A200" i="15" s="1"/>
  <c r="A201" i="15" s="1"/>
  <c r="A202" i="15" s="1"/>
  <c r="A203" i="15" s="1"/>
  <c r="A204" i="15" s="1"/>
  <c r="A205" i="15" s="1"/>
  <c r="A206" i="15" s="1"/>
  <c r="A207" i="15" s="1"/>
  <c r="A208" i="15" s="1"/>
  <c r="A209" i="15" s="1"/>
  <c r="A210" i="15" s="1"/>
  <c r="A211" i="15" s="1"/>
  <c r="A212" i="15" s="1"/>
  <c r="A213" i="15" s="1"/>
  <c r="A214" i="15" s="1"/>
  <c r="A215" i="15" s="1"/>
  <c r="A216" i="15" s="1"/>
  <c r="A217" i="15" s="1"/>
  <c r="A218" i="15" s="1"/>
  <c r="A219" i="15" s="1"/>
  <c r="A220" i="15" s="1"/>
  <c r="A221" i="15" s="1"/>
  <c r="A222" i="15" s="1"/>
  <c r="A223" i="15" s="1"/>
  <c r="A224" i="15" s="1"/>
  <c r="A225" i="15" s="1"/>
  <c r="A226" i="15" s="1"/>
  <c r="A227" i="15" s="1"/>
  <c r="A228" i="15" s="1"/>
  <c r="A229" i="15" s="1"/>
  <c r="A230" i="15" s="1"/>
  <c r="A231" i="15" s="1"/>
  <c r="A232" i="15" s="1"/>
  <c r="A233" i="15" s="1"/>
  <c r="A234" i="15" s="1"/>
  <c r="A235" i="15" s="1"/>
  <c r="A236" i="15" s="1"/>
  <c r="A237" i="15" s="1"/>
  <c r="A238" i="15" s="1"/>
  <c r="A239" i="15" s="1"/>
  <c r="A240" i="15" s="1"/>
  <c r="A241" i="15" s="1"/>
  <c r="A242" i="15" s="1"/>
  <c r="A243" i="15" s="1"/>
  <c r="A244" i="15" s="1"/>
  <c r="A245" i="15" s="1"/>
  <c r="A246" i="15" s="1"/>
  <c r="A247" i="15" s="1"/>
  <c r="A248" i="15" s="1"/>
  <c r="A249" i="15" s="1"/>
  <c r="A250" i="15" s="1"/>
  <c r="A251" i="15" s="1"/>
  <c r="A252" i="15" s="1"/>
  <c r="A253" i="15" s="1"/>
  <c r="A254" i="15" s="1"/>
  <c r="A255" i="15" s="1"/>
  <c r="A256" i="15" s="1"/>
  <c r="A257" i="15" s="1"/>
  <c r="A258" i="15" s="1"/>
  <c r="A259" i="15" s="1"/>
  <c r="A260" i="15" s="1"/>
  <c r="A261" i="15" s="1"/>
  <c r="A262" i="15" s="1"/>
  <c r="A263" i="15" s="1"/>
  <c r="A264" i="15" s="1"/>
  <c r="A265" i="15" s="1"/>
  <c r="A266" i="15" s="1"/>
  <c r="A267" i="15" s="1"/>
  <c r="A268" i="15" s="1"/>
  <c r="A269" i="15" s="1"/>
  <c r="A270" i="15" s="1"/>
  <c r="A271" i="15" s="1"/>
  <c r="A272" i="15" s="1"/>
  <c r="A273" i="15" s="1"/>
  <c r="A274" i="15" s="1"/>
  <c r="A275" i="15" s="1"/>
  <c r="A276" i="15" s="1"/>
  <c r="A277" i="15" s="1"/>
  <c r="A278" i="15" s="1"/>
  <c r="A279" i="15" s="1"/>
  <c r="A280" i="15" s="1"/>
  <c r="A281" i="15" s="1"/>
  <c r="A282" i="15" s="1"/>
  <c r="A283" i="15" s="1"/>
  <c r="A284" i="15" s="1"/>
  <c r="A285" i="15" s="1"/>
  <c r="A286" i="15" s="1"/>
  <c r="A287" i="15" s="1"/>
  <c r="A288" i="15" s="1"/>
  <c r="A289" i="15" s="1"/>
  <c r="A290" i="15" s="1"/>
  <c r="A291" i="15" s="1"/>
  <c r="A292" i="15" s="1"/>
  <c r="A293" i="15" s="1"/>
  <c r="A294" i="15" s="1"/>
  <c r="A295" i="15" s="1"/>
  <c r="A296" i="15" s="1"/>
  <c r="A297" i="15" s="1"/>
  <c r="A298" i="15" s="1"/>
  <c r="A299" i="15" s="1"/>
  <c r="A300" i="15" s="1"/>
  <c r="A301" i="15" s="1"/>
  <c r="A302" i="15" s="1"/>
  <c r="A303" i="15" s="1"/>
  <c r="A304" i="15" s="1"/>
  <c r="A305" i="15" s="1"/>
  <c r="A306" i="15" s="1"/>
  <c r="A307" i="15" s="1"/>
  <c r="A308" i="15" s="1"/>
  <c r="A309" i="15" s="1"/>
  <c r="A310" i="15" s="1"/>
  <c r="A311" i="15" s="1"/>
  <c r="A312" i="15" s="1"/>
  <c r="A313" i="15" s="1"/>
  <c r="A314" i="15" s="1"/>
  <c r="A315" i="15" s="1"/>
  <c r="A316" i="15" s="1"/>
  <c r="A317" i="15" s="1"/>
  <c r="A318" i="15" s="1"/>
  <c r="A319" i="15" s="1"/>
  <c r="A320" i="15" s="1"/>
  <c r="A321" i="15" s="1"/>
  <c r="A322" i="15" s="1"/>
  <c r="A323" i="15" s="1"/>
  <c r="A324" i="15" s="1"/>
  <c r="A325" i="15" s="1"/>
  <c r="A326" i="15" s="1"/>
  <c r="A327" i="15" s="1"/>
  <c r="A328" i="15" s="1"/>
  <c r="A329" i="15" s="1"/>
  <c r="A330" i="15" s="1"/>
  <c r="A331" i="15" s="1"/>
  <c r="A332" i="15" s="1"/>
  <c r="A333" i="15" s="1"/>
  <c r="A334" i="15" s="1"/>
  <c r="A335" i="15" s="1"/>
  <c r="A336" i="15" s="1"/>
  <c r="A337" i="15" s="1"/>
  <c r="A338" i="15" s="1"/>
  <c r="A339" i="15" s="1"/>
  <c r="A340" i="15" s="1"/>
  <c r="A341" i="15" s="1"/>
  <c r="A342" i="15" s="1"/>
  <c r="A343" i="15" s="1"/>
  <c r="A344" i="15" s="1"/>
  <c r="A345" i="15" s="1"/>
  <c r="A346" i="15" s="1"/>
  <c r="A347" i="15" s="1"/>
  <c r="A348" i="15" s="1"/>
  <c r="A349" i="15" s="1"/>
  <c r="A350" i="15" s="1"/>
  <c r="A351" i="15" s="1"/>
  <c r="A352" i="15" s="1"/>
  <c r="A353" i="15" s="1"/>
  <c r="A354" i="15" s="1"/>
  <c r="A355" i="15" s="1"/>
  <c r="A356" i="15" s="1"/>
  <c r="A357" i="15" s="1"/>
  <c r="A358" i="15" s="1"/>
  <c r="A359" i="15" s="1"/>
  <c r="A360" i="15" s="1"/>
  <c r="A361" i="15" s="1"/>
  <c r="A362" i="15" s="1"/>
  <c r="A363" i="15" s="1"/>
  <c r="A364" i="15" s="1"/>
  <c r="A365" i="15" s="1"/>
  <c r="A366" i="15" s="1"/>
  <c r="A367" i="15" s="1"/>
  <c r="A368" i="15" s="1"/>
  <c r="A369" i="15" s="1"/>
  <c r="A370" i="15" s="1"/>
  <c r="A371" i="15" s="1"/>
  <c r="A372" i="15" s="1"/>
  <c r="A373" i="15" s="1"/>
  <c r="A374" i="15" s="1"/>
  <c r="A375" i="15" s="1"/>
  <c r="A376" i="15" s="1"/>
  <c r="A377" i="15" s="1"/>
  <c r="A378" i="15" s="1"/>
  <c r="A379" i="15" s="1"/>
  <c r="A380" i="15" s="1"/>
  <c r="A381" i="15" s="1"/>
  <c r="A382" i="15" s="1"/>
  <c r="A383" i="15" s="1"/>
  <c r="A384" i="15" s="1"/>
  <c r="A385" i="15" s="1"/>
  <c r="A386" i="15" s="1"/>
  <c r="A387" i="15" s="1"/>
  <c r="A388" i="15" s="1"/>
  <c r="A389" i="15" s="1"/>
  <c r="A390" i="15" s="1"/>
  <c r="A391" i="15" s="1"/>
  <c r="A392" i="15" s="1"/>
  <c r="A393" i="15" s="1"/>
  <c r="A394" i="15" s="1"/>
  <c r="A395" i="15" s="1"/>
  <c r="A396" i="15" s="1"/>
  <c r="A397" i="15" s="1"/>
  <c r="A398" i="15" s="1"/>
  <c r="A399" i="15" s="1"/>
  <c r="A400" i="15" s="1"/>
  <c r="A401" i="15" s="1"/>
  <c r="A402" i="15" s="1"/>
  <c r="A403" i="15" s="1"/>
  <c r="A404" i="15" s="1"/>
  <c r="A405" i="15" s="1"/>
  <c r="A406" i="15" s="1"/>
  <c r="A407" i="15" s="1"/>
  <c r="A408" i="15" s="1"/>
  <c r="A409" i="15" s="1"/>
  <c r="A410" i="15" s="1"/>
  <c r="A411" i="15" s="1"/>
  <c r="A412" i="15" s="1"/>
  <c r="A413" i="15" s="1"/>
  <c r="A414" i="15" s="1"/>
  <c r="A415" i="15" s="1"/>
  <c r="A416" i="15" s="1"/>
  <c r="A417" i="15" s="1"/>
  <c r="A418" i="15" s="1"/>
  <c r="A419" i="15" s="1"/>
  <c r="A420" i="15" s="1"/>
  <c r="A421" i="15" s="1"/>
  <c r="A422" i="15" s="1"/>
  <c r="A423" i="15" s="1"/>
  <c r="A424" i="15" s="1"/>
  <c r="A425" i="15" s="1"/>
  <c r="A426" i="15" s="1"/>
  <c r="A427" i="15" s="1"/>
  <c r="A428" i="15" s="1"/>
  <c r="A429" i="15" s="1"/>
  <c r="A430" i="15" s="1"/>
  <c r="A431" i="15" s="1"/>
  <c r="A432" i="15" s="1"/>
  <c r="A433" i="15" s="1"/>
  <c r="A434" i="15" s="1"/>
  <c r="A435" i="15" s="1"/>
  <c r="A436" i="15" s="1"/>
  <c r="A437" i="15" s="1"/>
  <c r="A438" i="15" s="1"/>
  <c r="A439" i="15" s="1"/>
  <c r="A440" i="15" s="1"/>
  <c r="A441" i="15" s="1"/>
  <c r="A442" i="15" s="1"/>
  <c r="A443" i="15" s="1"/>
  <c r="A444" i="15" s="1"/>
  <c r="A445" i="15" s="1"/>
  <c r="A446" i="15" s="1"/>
  <c r="A447" i="15" s="1"/>
  <c r="A448" i="15" s="1"/>
  <c r="A449" i="15" s="1"/>
  <c r="A450" i="15" s="1"/>
  <c r="A451" i="15" s="1"/>
  <c r="A452" i="15" s="1"/>
  <c r="A453" i="15" s="1"/>
  <c r="A454" i="15" s="1"/>
  <c r="A455" i="15" s="1"/>
  <c r="A456" i="15" s="1"/>
  <c r="A457" i="15" s="1"/>
  <c r="A458" i="15" s="1"/>
  <c r="A459" i="15" s="1"/>
  <c r="A460" i="15" s="1"/>
  <c r="A461" i="15" s="1"/>
  <c r="A462" i="15" s="1"/>
  <c r="A463" i="15" s="1"/>
  <c r="A464" i="15" s="1"/>
  <c r="A465" i="15" s="1"/>
  <c r="A466" i="15" s="1"/>
  <c r="A467" i="15" s="1"/>
  <c r="A468" i="15" s="1"/>
  <c r="A469" i="15" s="1"/>
  <c r="A470" i="15" s="1"/>
  <c r="A471" i="15" s="1"/>
  <c r="A472" i="15" s="1"/>
  <c r="A473" i="15" s="1"/>
  <c r="A474" i="15" s="1"/>
  <c r="A475" i="15" s="1"/>
  <c r="A476" i="15" s="1"/>
  <c r="A477" i="15" s="1"/>
  <c r="A478" i="15" s="1"/>
  <c r="A479" i="15" s="1"/>
  <c r="A480" i="15" s="1"/>
  <c r="A481" i="15" s="1"/>
  <c r="A482" i="15" s="1"/>
  <c r="A483" i="15" s="1"/>
  <c r="A484" i="15" s="1"/>
  <c r="A485" i="15" s="1"/>
  <c r="A486" i="15" s="1"/>
  <c r="A487" i="15" s="1"/>
  <c r="A488" i="15" s="1"/>
  <c r="A489" i="15" s="1"/>
  <c r="A490" i="15" s="1"/>
  <c r="A491" i="15" s="1"/>
  <c r="A492" i="15" s="1"/>
  <c r="A493" i="15" s="1"/>
  <c r="A494" i="15" s="1"/>
  <c r="A495" i="15" s="1"/>
  <c r="A496" i="15" s="1"/>
  <c r="A497" i="15" s="1"/>
  <c r="A498" i="15" s="1"/>
  <c r="A499" i="15" s="1"/>
  <c r="A500" i="15" s="1"/>
  <c r="A501" i="15" s="1"/>
  <c r="A502" i="15" s="1"/>
  <c r="A503" i="15" s="1"/>
  <c r="A504" i="15" s="1"/>
  <c r="A505" i="15" s="1"/>
  <c r="A506" i="15" s="1"/>
  <c r="A507" i="15" s="1"/>
  <c r="A508" i="15" s="1"/>
  <c r="A509" i="15" s="1"/>
  <c r="A510" i="15" s="1"/>
  <c r="A511" i="15" s="1"/>
  <c r="A512" i="15" s="1"/>
  <c r="A513" i="15" s="1"/>
  <c r="A514" i="15" s="1"/>
  <c r="A515" i="15" s="1"/>
  <c r="A516" i="15" s="1"/>
  <c r="A517" i="15" s="1"/>
  <c r="A518" i="15" s="1"/>
  <c r="A519" i="15" s="1"/>
  <c r="A520" i="15" s="1"/>
  <c r="A521" i="15" s="1"/>
  <c r="A522" i="15" s="1"/>
  <c r="A523" i="15" s="1"/>
  <c r="A524" i="15" s="1"/>
  <c r="A525" i="15" s="1"/>
  <c r="A526" i="15" s="1"/>
  <c r="A527" i="15" s="1"/>
  <c r="A528" i="15" s="1"/>
  <c r="A529" i="15" s="1"/>
  <c r="A530" i="15" s="1"/>
  <c r="A531" i="15" s="1"/>
  <c r="A532" i="15" s="1"/>
  <c r="A533" i="15" s="1"/>
  <c r="A534" i="15" s="1"/>
  <c r="A535" i="15" s="1"/>
  <c r="A536" i="15" s="1"/>
  <c r="A537" i="15" s="1"/>
  <c r="A538" i="15" s="1"/>
  <c r="A539" i="15" s="1"/>
  <c r="A540" i="15" s="1"/>
  <c r="A541" i="15" s="1"/>
  <c r="A542" i="15" s="1"/>
  <c r="A543" i="15" s="1"/>
  <c r="A544" i="15" s="1"/>
  <c r="A545" i="15" s="1"/>
  <c r="A546" i="15" s="1"/>
  <c r="A547" i="15" s="1"/>
  <c r="A548" i="15" s="1"/>
  <c r="A549" i="15" s="1"/>
  <c r="A550" i="15" s="1"/>
  <c r="A551" i="15" s="1"/>
  <c r="A552" i="15" s="1"/>
  <c r="A553" i="15" s="1"/>
  <c r="A554" i="15" s="1"/>
  <c r="A555" i="15" s="1"/>
  <c r="A556" i="15" s="1"/>
  <c r="A557" i="15" s="1"/>
  <c r="A558" i="15" s="1"/>
  <c r="A559" i="15" s="1"/>
  <c r="A560" i="15" s="1"/>
  <c r="A561" i="15" s="1"/>
  <c r="A562" i="15" s="1"/>
  <c r="A563" i="15" s="1"/>
  <c r="A564" i="15" s="1"/>
  <c r="A565" i="15" s="1"/>
  <c r="A566" i="15" s="1"/>
  <c r="A567" i="15" s="1"/>
  <c r="A568" i="15" s="1"/>
  <c r="A569" i="15" s="1"/>
  <c r="A570" i="15" s="1"/>
  <c r="A571" i="15" s="1"/>
  <c r="A572" i="15" s="1"/>
  <c r="A573" i="15" s="1"/>
  <c r="A574" i="15" s="1"/>
  <c r="A575" i="15" s="1"/>
  <c r="A576" i="15" s="1"/>
  <c r="A577" i="15" s="1"/>
  <c r="A578" i="15" s="1"/>
  <c r="A579" i="15" s="1"/>
  <c r="A580" i="15" s="1"/>
  <c r="A581" i="15" s="1"/>
  <c r="A582" i="15" s="1"/>
  <c r="A583" i="15" s="1"/>
  <c r="A584" i="15" s="1"/>
  <c r="A585" i="15" s="1"/>
  <c r="A586" i="15" s="1"/>
  <c r="A587" i="15" s="1"/>
  <c r="A588" i="15" s="1"/>
  <c r="A589" i="15" s="1"/>
  <c r="A590" i="15" s="1"/>
  <c r="A591" i="15" s="1"/>
  <c r="A592" i="15" s="1"/>
  <c r="A593" i="15" s="1"/>
  <c r="A594" i="15" s="1"/>
  <c r="A595" i="15" s="1"/>
  <c r="A596" i="15" s="1"/>
  <c r="A597" i="15" s="1"/>
  <c r="A598" i="15" s="1"/>
  <c r="A599" i="15" s="1"/>
  <c r="A600" i="15" s="1"/>
  <c r="A601" i="15" s="1"/>
  <c r="A602" i="15" s="1"/>
  <c r="A603" i="15" s="1"/>
  <c r="A604" i="15" s="1"/>
  <c r="A605" i="15" s="1"/>
  <c r="A606" i="15" s="1"/>
  <c r="A607" i="15" s="1"/>
  <c r="A608" i="15" s="1"/>
  <c r="A609" i="15" s="1"/>
  <c r="A610" i="15" s="1"/>
  <c r="A611" i="15" s="1"/>
  <c r="A612" i="15" s="1"/>
  <c r="A613" i="15" s="1"/>
  <c r="A614" i="15" s="1"/>
  <c r="A615" i="15" s="1"/>
  <c r="A616" i="15" s="1"/>
  <c r="A617" i="15" s="1"/>
  <c r="A618" i="15" s="1"/>
  <c r="A619" i="15" s="1"/>
  <c r="A620" i="15" s="1"/>
  <c r="A621" i="15" s="1"/>
  <c r="A622" i="15" s="1"/>
  <c r="A623" i="15" s="1"/>
  <c r="A624" i="15" s="1"/>
  <c r="A625" i="15" s="1"/>
  <c r="A626" i="15" s="1"/>
  <c r="A627" i="15" s="1"/>
  <c r="A628" i="15" s="1"/>
  <c r="A629" i="15" s="1"/>
  <c r="A630" i="15" s="1"/>
  <c r="A631" i="15" s="1"/>
  <c r="A632" i="15" s="1"/>
  <c r="A633" i="15" s="1"/>
  <c r="A634" i="15" s="1"/>
  <c r="A635" i="15" s="1"/>
  <c r="A636" i="15" s="1"/>
  <c r="A637" i="15" s="1"/>
  <c r="A638" i="15" s="1"/>
  <c r="A639" i="15" s="1"/>
  <c r="A640" i="15" s="1"/>
  <c r="A641" i="15" s="1"/>
  <c r="A642" i="15" s="1"/>
  <c r="A643" i="15" s="1"/>
  <c r="A644" i="15" s="1"/>
  <c r="A645" i="15" s="1"/>
  <c r="A646" i="15" s="1"/>
  <c r="A647" i="15" s="1"/>
  <c r="A648" i="15" s="1"/>
  <c r="A649" i="15" s="1"/>
  <c r="A650" i="15" s="1"/>
  <c r="A651" i="15" s="1"/>
  <c r="A652" i="15" s="1"/>
  <c r="A653" i="15" s="1"/>
  <c r="A654" i="15" s="1"/>
  <c r="A655" i="15" s="1"/>
  <c r="A656" i="15" s="1"/>
  <c r="A657" i="15" s="1"/>
  <c r="A658" i="15" s="1"/>
  <c r="A659" i="15" s="1"/>
  <c r="A660" i="15" s="1"/>
  <c r="A661" i="15" s="1"/>
  <c r="A662" i="15" s="1"/>
  <c r="A663" i="15" s="1"/>
  <c r="A664" i="15" s="1"/>
  <c r="A665" i="15" s="1"/>
  <c r="A666" i="15" s="1"/>
  <c r="A667" i="15" s="1"/>
  <c r="A668" i="15" s="1"/>
  <c r="A669" i="15" s="1"/>
  <c r="A670" i="15" s="1"/>
  <c r="A671" i="15" s="1"/>
  <c r="A672" i="15" s="1"/>
  <c r="A673" i="15" s="1"/>
  <c r="A674" i="15" s="1"/>
  <c r="A675" i="15" s="1"/>
  <c r="A676" i="15" s="1"/>
  <c r="A677" i="15" s="1"/>
  <c r="A678" i="15" s="1"/>
  <c r="A679" i="15" s="1"/>
  <c r="A680" i="15" s="1"/>
  <c r="A681" i="15" s="1"/>
  <c r="A682" i="15" s="1"/>
  <c r="A683" i="15" s="1"/>
  <c r="A684" i="15" s="1"/>
  <c r="A685" i="15" s="1"/>
  <c r="A686" i="15" s="1"/>
  <c r="A687" i="15" s="1"/>
  <c r="A688" i="15" s="1"/>
  <c r="A689" i="15" s="1"/>
  <c r="A690" i="15" s="1"/>
  <c r="A691" i="15" s="1"/>
  <c r="A692" i="15" s="1"/>
  <c r="A693" i="15" s="1"/>
  <c r="A694" i="15" s="1"/>
  <c r="A695" i="15" s="1"/>
  <c r="A696" i="15" s="1"/>
  <c r="A697" i="15" s="1"/>
  <c r="A698" i="15" s="1"/>
  <c r="A699" i="15" s="1"/>
  <c r="A700" i="15" s="1"/>
  <c r="A701" i="15" s="1"/>
  <c r="A702" i="15" s="1"/>
  <c r="A703" i="15" s="1"/>
  <c r="A704" i="15" s="1"/>
  <c r="A705" i="15" s="1"/>
  <c r="A706" i="15" s="1"/>
  <c r="A707" i="15" s="1"/>
  <c r="A708" i="15" s="1"/>
  <c r="A709" i="15" s="1"/>
  <c r="A710" i="15" s="1"/>
  <c r="A711" i="15" s="1"/>
  <c r="A712" i="15" s="1"/>
  <c r="A713" i="15" s="1"/>
  <c r="A714" i="15" s="1"/>
  <c r="A715" i="15" s="1"/>
  <c r="A716" i="15" s="1"/>
  <c r="A717" i="15" s="1"/>
  <c r="A718" i="15" s="1"/>
  <c r="A719" i="15" s="1"/>
  <c r="A720" i="15" s="1"/>
  <c r="A721" i="15" s="1"/>
  <c r="A722" i="15" s="1"/>
  <c r="A723" i="15" s="1"/>
  <c r="A724" i="15" s="1"/>
  <c r="A725" i="15" s="1"/>
  <c r="A726" i="15" s="1"/>
  <c r="A727" i="15" s="1"/>
  <c r="A728" i="15" s="1"/>
  <c r="A729" i="15" s="1"/>
  <c r="A730" i="15" s="1"/>
  <c r="A731" i="15" s="1"/>
  <c r="A732" i="15" s="1"/>
  <c r="A733" i="15" s="1"/>
  <c r="A734" i="15" s="1"/>
  <c r="A735" i="15" s="1"/>
  <c r="A736" i="15" s="1"/>
  <c r="A737" i="15" s="1"/>
  <c r="A738" i="15" s="1"/>
  <c r="A739" i="15" s="1"/>
  <c r="A740" i="15" s="1"/>
  <c r="A741" i="15" s="1"/>
  <c r="A742" i="15" s="1"/>
  <c r="A743" i="15" s="1"/>
  <c r="A744" i="15" s="1"/>
  <c r="A745" i="15" s="1"/>
  <c r="A746" i="15" s="1"/>
  <c r="A747" i="15" s="1"/>
  <c r="A748" i="15" s="1"/>
  <c r="A749" i="15" s="1"/>
  <c r="A750" i="15" s="1"/>
  <c r="A751" i="15" s="1"/>
  <c r="A752" i="15" s="1"/>
  <c r="A753" i="15" s="1"/>
  <c r="A754" i="15" s="1"/>
  <c r="A755" i="15" s="1"/>
  <c r="A756" i="15" s="1"/>
  <c r="A757" i="15" s="1"/>
  <c r="A758" i="15" s="1"/>
  <c r="A759" i="15" s="1"/>
  <c r="A760" i="15" s="1"/>
  <c r="A761" i="15" s="1"/>
  <c r="A762" i="15" s="1"/>
  <c r="A763" i="15" s="1"/>
  <c r="A764" i="15" s="1"/>
  <c r="A765" i="15" s="1"/>
  <c r="A766" i="15" s="1"/>
  <c r="A767" i="15" s="1"/>
  <c r="A768" i="15" s="1"/>
  <c r="A769" i="15" s="1"/>
  <c r="A770" i="15" s="1"/>
  <c r="A771" i="15" s="1"/>
  <c r="A772" i="15" s="1"/>
  <c r="A773" i="15" s="1"/>
  <c r="A774" i="15" s="1"/>
  <c r="A775" i="15" s="1"/>
  <c r="A776" i="15" s="1"/>
  <c r="A777" i="15" s="1"/>
  <c r="A778" i="15" s="1"/>
  <c r="A779" i="15" s="1"/>
  <c r="A780" i="15" s="1"/>
  <c r="A781" i="15" s="1"/>
  <c r="A782" i="15" s="1"/>
  <c r="A783" i="15" s="1"/>
  <c r="A784" i="15" s="1"/>
  <c r="A785" i="15" s="1"/>
  <c r="A786" i="15" s="1"/>
  <c r="A787" i="15" s="1"/>
  <c r="A788" i="15" s="1"/>
  <c r="A789" i="15" s="1"/>
  <c r="A790" i="15" s="1"/>
  <c r="A791" i="15" s="1"/>
  <c r="A792" i="15" s="1"/>
  <c r="A793" i="15" s="1"/>
  <c r="A794" i="15" s="1"/>
  <c r="A795" i="15" s="1"/>
  <c r="A796" i="15" s="1"/>
  <c r="A797" i="15" s="1"/>
  <c r="A798" i="15" s="1"/>
  <c r="A799" i="15" s="1"/>
  <c r="A800" i="15" s="1"/>
  <c r="A801" i="15" s="1"/>
  <c r="A802" i="15" s="1"/>
  <c r="A803" i="15" s="1"/>
  <c r="A804" i="15" s="1"/>
  <c r="A805" i="15" s="1"/>
  <c r="A806" i="15" s="1"/>
  <c r="A807" i="15" s="1"/>
  <c r="A808" i="15" s="1"/>
  <c r="A809" i="15" s="1"/>
  <c r="A810" i="15" s="1"/>
  <c r="A811" i="15" s="1"/>
  <c r="A812" i="15" s="1"/>
  <c r="A813" i="15" s="1"/>
  <c r="A814" i="15" s="1"/>
  <c r="A815" i="15" s="1"/>
  <c r="A816" i="15" s="1"/>
  <c r="A817" i="15" s="1"/>
  <c r="A818" i="15" s="1"/>
  <c r="A819" i="15" s="1"/>
  <c r="A820" i="15" s="1"/>
  <c r="A821" i="15" s="1"/>
  <c r="A822" i="15" s="1"/>
  <c r="A823" i="15" s="1"/>
  <c r="A824" i="15" s="1"/>
  <c r="A825" i="15" s="1"/>
  <c r="A826" i="15" s="1"/>
  <c r="A827" i="15" s="1"/>
  <c r="A828" i="15" s="1"/>
  <c r="A829" i="15" s="1"/>
  <c r="A830" i="15" s="1"/>
  <c r="A831" i="15" s="1"/>
  <c r="A832" i="15" s="1"/>
  <c r="A833" i="15" s="1"/>
  <c r="A834" i="15" s="1"/>
  <c r="A835" i="15" s="1"/>
  <c r="A836" i="15" s="1"/>
  <c r="A837" i="15" s="1"/>
  <c r="A838" i="15" s="1"/>
  <c r="A839" i="15" s="1"/>
  <c r="A840" i="15" s="1"/>
  <c r="A841" i="15" s="1"/>
  <c r="A842" i="15" s="1"/>
  <c r="A843" i="15" s="1"/>
  <c r="A844" i="15" s="1"/>
  <c r="A845" i="15" s="1"/>
  <c r="A846" i="15" s="1"/>
  <c r="A847" i="15" s="1"/>
  <c r="A848" i="15" s="1"/>
  <c r="A849" i="15" s="1"/>
  <c r="A850" i="15" s="1"/>
  <c r="A851" i="15" s="1"/>
  <c r="A852" i="15" s="1"/>
  <c r="A853" i="15" s="1"/>
  <c r="A854" i="15" s="1"/>
  <c r="A855" i="15" s="1"/>
  <c r="A856" i="15" s="1"/>
  <c r="A857" i="15" s="1"/>
  <c r="A858" i="15" s="1"/>
  <c r="A859" i="15" s="1"/>
  <c r="A860" i="15" s="1"/>
  <c r="A861" i="15" s="1"/>
  <c r="A862" i="15" s="1"/>
  <c r="A863" i="15" s="1"/>
  <c r="A864" i="15" s="1"/>
  <c r="A865" i="15" s="1"/>
  <c r="A866" i="15" s="1"/>
  <c r="A867" i="15" s="1"/>
  <c r="A868" i="15" s="1"/>
  <c r="A869" i="15" s="1"/>
  <c r="A870" i="15" s="1"/>
  <c r="A871" i="15" s="1"/>
  <c r="A872" i="15" s="1"/>
  <c r="A873" i="15" s="1"/>
  <c r="A874" i="15" s="1"/>
  <c r="A875" i="15" s="1"/>
  <c r="A876" i="15" s="1"/>
  <c r="A877" i="15" s="1"/>
  <c r="A878" i="15" s="1"/>
  <c r="A879" i="15" s="1"/>
  <c r="A880" i="15" s="1"/>
  <c r="A881" i="15" s="1"/>
  <c r="A882" i="15" s="1"/>
  <c r="A883" i="15" s="1"/>
  <c r="A884" i="15" s="1"/>
  <c r="A885" i="15" s="1"/>
  <c r="A886" i="15" s="1"/>
  <c r="A887" i="15" s="1"/>
  <c r="A888" i="15" s="1"/>
  <c r="A889" i="15" s="1"/>
  <c r="A890" i="15" s="1"/>
  <c r="A891" i="15" s="1"/>
  <c r="A892" i="15" s="1"/>
  <c r="A893" i="15" s="1"/>
  <c r="A894" i="15" s="1"/>
  <c r="A895" i="15" s="1"/>
  <c r="A896" i="15" s="1"/>
  <c r="A897" i="15" s="1"/>
  <c r="A898" i="15" s="1"/>
  <c r="A899" i="15" s="1"/>
  <c r="A900" i="15" s="1"/>
  <c r="A901" i="15" s="1"/>
  <c r="A902" i="15" s="1"/>
  <c r="A903" i="15" s="1"/>
  <c r="A904" i="15" s="1"/>
  <c r="A905" i="15" s="1"/>
  <c r="A906" i="15" s="1"/>
  <c r="A907" i="15" s="1"/>
  <c r="A908" i="15" s="1"/>
  <c r="A909" i="15" s="1"/>
  <c r="A910" i="15" s="1"/>
  <c r="A911" i="15" s="1"/>
  <c r="A912" i="15" s="1"/>
  <c r="A913" i="15" s="1"/>
  <c r="A914" i="15" s="1"/>
  <c r="A915" i="15" s="1"/>
  <c r="A916" i="15" s="1"/>
  <c r="A917" i="15" s="1"/>
  <c r="A918" i="15" s="1"/>
  <c r="A919" i="15" s="1"/>
  <c r="A920" i="15" s="1"/>
  <c r="A921" i="15" s="1"/>
  <c r="A922" i="15" s="1"/>
  <c r="A923" i="15" s="1"/>
  <c r="A924" i="15" s="1"/>
  <c r="A925" i="15" s="1"/>
  <c r="A926" i="15" s="1"/>
  <c r="A927" i="15" s="1"/>
  <c r="A928" i="15" s="1"/>
  <c r="A929" i="15" s="1"/>
  <c r="A930" i="15" s="1"/>
  <c r="A931" i="15" s="1"/>
  <c r="A932" i="15" s="1"/>
  <c r="A933" i="15" s="1"/>
  <c r="A934" i="15" s="1"/>
  <c r="A935" i="15" s="1"/>
  <c r="A936" i="15" s="1"/>
  <c r="A937" i="15" s="1"/>
  <c r="A938" i="15" s="1"/>
  <c r="A939" i="15" s="1"/>
  <c r="A940" i="15" s="1"/>
  <c r="A941" i="15" s="1"/>
  <c r="A942" i="15" s="1"/>
  <c r="A943" i="15" s="1"/>
  <c r="A944" i="15" s="1"/>
  <c r="A945" i="15" s="1"/>
  <c r="A946" i="15" s="1"/>
  <c r="A947" i="15" s="1"/>
  <c r="A948" i="15" s="1"/>
  <c r="A949" i="15" s="1"/>
  <c r="A950" i="15" s="1"/>
  <c r="A951" i="15" s="1"/>
  <c r="A952" i="15" s="1"/>
  <c r="A953" i="15" s="1"/>
  <c r="A954" i="15" s="1"/>
  <c r="A955" i="15" s="1"/>
  <c r="A956" i="15" s="1"/>
  <c r="A957" i="15" s="1"/>
  <c r="A958" i="15" s="1"/>
  <c r="A959" i="15" s="1"/>
  <c r="A960" i="15" s="1"/>
  <c r="A961" i="15" s="1"/>
  <c r="A962" i="15" s="1"/>
  <c r="A963" i="15" s="1"/>
  <c r="A964" i="15" s="1"/>
  <c r="A965" i="15" s="1"/>
  <c r="A966" i="15" s="1"/>
  <c r="A967" i="15" s="1"/>
  <c r="A968" i="15" s="1"/>
  <c r="A969" i="15" s="1"/>
  <c r="A970" i="15" s="1"/>
  <c r="A971" i="15" s="1"/>
  <c r="A972" i="15" s="1"/>
  <c r="A973" i="15" s="1"/>
  <c r="A974" i="15" s="1"/>
  <c r="A975" i="15" s="1"/>
  <c r="A976" i="15" s="1"/>
  <c r="A977" i="15" s="1"/>
  <c r="A978" i="15" s="1"/>
  <c r="A979" i="15" s="1"/>
  <c r="A980" i="15" s="1"/>
  <c r="A981" i="15" s="1"/>
  <c r="A982" i="15" s="1"/>
  <c r="A983" i="15" s="1"/>
  <c r="A984" i="15" s="1"/>
  <c r="A985" i="15" s="1"/>
  <c r="A986" i="15" s="1"/>
  <c r="A987" i="15" s="1"/>
  <c r="A988" i="15" s="1"/>
  <c r="A989" i="15" s="1"/>
  <c r="A990" i="15" s="1"/>
  <c r="A991" i="15" s="1"/>
  <c r="A992" i="15" s="1"/>
  <c r="A993" i="15" s="1"/>
  <c r="A994" i="15" s="1"/>
  <c r="A995" i="15" s="1"/>
  <c r="A996" i="15" s="1"/>
  <c r="A997" i="15" s="1"/>
  <c r="A998" i="15" s="1"/>
  <c r="A999" i="15" s="1"/>
  <c r="A1000" i="15" s="1"/>
  <c r="A1001" i="15" s="1"/>
  <c r="A1002" i="15" s="1"/>
  <c r="A1003" i="15" s="1"/>
  <c r="A1004" i="15" s="1"/>
  <c r="A1005" i="15" s="1"/>
  <c r="A1006" i="15" s="1"/>
  <c r="A1007" i="15" s="1"/>
  <c r="A1008" i="15" s="1"/>
  <c r="A1009" i="15" s="1"/>
  <c r="A1010" i="15" s="1"/>
  <c r="A1011" i="15" s="1"/>
  <c r="A1012" i="15" s="1"/>
  <c r="A1013" i="15" s="1"/>
  <c r="A1014" i="15" s="1"/>
  <c r="A1015" i="15" s="1"/>
  <c r="A1016" i="15" s="1"/>
  <c r="A1017" i="15" s="1"/>
  <c r="A1018" i="15" s="1"/>
  <c r="A1019" i="15" s="1"/>
  <c r="A1020" i="15" s="1"/>
  <c r="A1021" i="15" s="1"/>
  <c r="A1022" i="15" s="1"/>
  <c r="A1023" i="15" s="1"/>
  <c r="A1024" i="15" s="1"/>
  <c r="A1025" i="15" s="1"/>
  <c r="A1026" i="15" s="1"/>
  <c r="A1027" i="15" s="1"/>
  <c r="A1028" i="15" s="1"/>
  <c r="A1029" i="15" s="1"/>
  <c r="A1030" i="15" s="1"/>
  <c r="A1031" i="15" s="1"/>
  <c r="A1032" i="15" s="1"/>
  <c r="A1033" i="15" s="1"/>
  <c r="A1034" i="15" s="1"/>
  <c r="A1035" i="15" s="1"/>
  <c r="A1036" i="15" s="1"/>
  <c r="A1037" i="15" s="1"/>
  <c r="A1038" i="15" s="1"/>
  <c r="A1039" i="15" s="1"/>
  <c r="A1040" i="15" s="1"/>
  <c r="A1041" i="15" s="1"/>
  <c r="A1042" i="15" s="1"/>
  <c r="A1043" i="15" s="1"/>
  <c r="A1044" i="15" s="1"/>
  <c r="A1045" i="15" s="1"/>
  <c r="A1046" i="15" s="1"/>
  <c r="A1047" i="15" s="1"/>
  <c r="A1048" i="15" s="1"/>
  <c r="A1049" i="15" s="1"/>
  <c r="A1050" i="15" s="1"/>
  <c r="A1051" i="15" s="1"/>
  <c r="A1052" i="15" s="1"/>
  <c r="A1053" i="15" s="1"/>
  <c r="A1054" i="15" s="1"/>
  <c r="A1055" i="15" s="1"/>
  <c r="A1056" i="15" s="1"/>
  <c r="A1057" i="15" s="1"/>
  <c r="A1058" i="15" s="1"/>
  <c r="A1059" i="15" s="1"/>
  <c r="A1060" i="15" s="1"/>
  <c r="A1061" i="15" s="1"/>
  <c r="A1062" i="15" s="1"/>
  <c r="A1063" i="15" s="1"/>
  <c r="A1064" i="15" s="1"/>
  <c r="A1065" i="15" s="1"/>
  <c r="A1066" i="15" s="1"/>
  <c r="A1067" i="15" s="1"/>
  <c r="A1068" i="15" s="1"/>
  <c r="A1069" i="15" s="1"/>
  <c r="A1070" i="15" s="1"/>
  <c r="A1071" i="15" s="1"/>
  <c r="A1072" i="15" s="1"/>
  <c r="A1073" i="15" s="1"/>
  <c r="A1074" i="15" s="1"/>
  <c r="A1075" i="15" s="1"/>
  <c r="A1076" i="15" s="1"/>
  <c r="A1077" i="15" s="1"/>
  <c r="A1078" i="15" s="1"/>
  <c r="A1079" i="15" s="1"/>
  <c r="A1080" i="15" s="1"/>
  <c r="A1081" i="15" s="1"/>
  <c r="A1082" i="15" s="1"/>
  <c r="A1083" i="15" s="1"/>
  <c r="A1084" i="15" s="1"/>
  <c r="A1085" i="15" s="1"/>
  <c r="A1086" i="15" s="1"/>
  <c r="A1087" i="15" s="1"/>
  <c r="A1088" i="15" s="1"/>
  <c r="A1089" i="15" s="1"/>
  <c r="A1090" i="15" s="1"/>
  <c r="A1091" i="15" s="1"/>
  <c r="A1092" i="15" s="1"/>
  <c r="A1093" i="15" s="1"/>
  <c r="A1094" i="15" s="1"/>
  <c r="A1095" i="15" s="1"/>
  <c r="A1096" i="15" s="1"/>
  <c r="A1097" i="15" s="1"/>
  <c r="A1098" i="15" s="1"/>
  <c r="A1099" i="15" s="1"/>
  <c r="A1100" i="15" s="1"/>
  <c r="A1101" i="15" s="1"/>
  <c r="A1102" i="15" s="1"/>
  <c r="A1103" i="15" s="1"/>
  <c r="A1104" i="15" s="1"/>
  <c r="A1105" i="15" s="1"/>
  <c r="A1106" i="15" s="1"/>
  <c r="A1107" i="15" s="1"/>
  <c r="A1108" i="15" s="1"/>
  <c r="A1109" i="15" s="1"/>
  <c r="A1110" i="15" s="1"/>
  <c r="A1111" i="15" s="1"/>
  <c r="A1112" i="15" s="1"/>
  <c r="A1113" i="15" s="1"/>
  <c r="A1114" i="15" s="1"/>
  <c r="A1115" i="15" s="1"/>
  <c r="A1116" i="15" s="1"/>
  <c r="A1117" i="15" s="1"/>
  <c r="A1118" i="15" s="1"/>
  <c r="A1119" i="15" s="1"/>
  <c r="A1120" i="15" s="1"/>
  <c r="A1121" i="15" s="1"/>
  <c r="A1122" i="15" s="1"/>
  <c r="A1123" i="15" s="1"/>
  <c r="A1124" i="15" s="1"/>
  <c r="A1125" i="15" s="1"/>
  <c r="A1126" i="15" s="1"/>
  <c r="A1127" i="15" s="1"/>
  <c r="A1128" i="15" s="1"/>
  <c r="A1129" i="15" s="1"/>
  <c r="A1130" i="15" s="1"/>
  <c r="A1131" i="15" s="1"/>
  <c r="A1132" i="15" s="1"/>
  <c r="A1133" i="15" s="1"/>
  <c r="A1134" i="15" s="1"/>
  <c r="A1135" i="15" s="1"/>
  <c r="A1136" i="15" s="1"/>
  <c r="A1137" i="15" s="1"/>
  <c r="A1138" i="15" s="1"/>
  <c r="A1139" i="15" s="1"/>
  <c r="A1140" i="15" s="1"/>
  <c r="A1141" i="15" s="1"/>
  <c r="A1142" i="15" s="1"/>
  <c r="A1143" i="15" s="1"/>
  <c r="A1144" i="15" s="1"/>
  <c r="A1145" i="15" s="1"/>
  <c r="A1146" i="15" s="1"/>
  <c r="A1147" i="15" s="1"/>
  <c r="A1148" i="15" s="1"/>
  <c r="A1149" i="15" s="1"/>
  <c r="A1150" i="15" s="1"/>
  <c r="A1151" i="15" s="1"/>
  <c r="A1152" i="15" s="1"/>
  <c r="A1153" i="15" s="1"/>
  <c r="A1154" i="15" s="1"/>
  <c r="A1155" i="15" s="1"/>
  <c r="A1156" i="15" s="1"/>
  <c r="A1157" i="15" s="1"/>
  <c r="A1158" i="15" s="1"/>
  <c r="A1159" i="15" s="1"/>
  <c r="A1160" i="15" s="1"/>
  <c r="A1161" i="15" s="1"/>
  <c r="A1162" i="15" s="1"/>
  <c r="A1163" i="15" s="1"/>
  <c r="A1164" i="15" s="1"/>
  <c r="A1165" i="15" s="1"/>
  <c r="A1166" i="15" s="1"/>
  <c r="A1167" i="15" s="1"/>
  <c r="A1168" i="15" s="1"/>
  <c r="A1169" i="15" s="1"/>
  <c r="A1170" i="15" s="1"/>
  <c r="A1171" i="15" s="1"/>
  <c r="A1172" i="15" s="1"/>
  <c r="A1173" i="15" s="1"/>
  <c r="A1174" i="15" s="1"/>
  <c r="A1175" i="15" s="1"/>
  <c r="A1176" i="15" s="1"/>
  <c r="A1177" i="15" s="1"/>
  <c r="A1178" i="15" s="1"/>
  <c r="A1179" i="15" s="1"/>
  <c r="A1180" i="15" s="1"/>
  <c r="A1181" i="15" s="1"/>
  <c r="A1182" i="15" s="1"/>
  <c r="A1183" i="15" s="1"/>
  <c r="A1184" i="15" s="1"/>
  <c r="A1185" i="15" s="1"/>
  <c r="A1186" i="15" s="1"/>
  <c r="A1187" i="15" s="1"/>
  <c r="A1188" i="15" s="1"/>
  <c r="A1189" i="15" s="1"/>
  <c r="A1190" i="15" s="1"/>
  <c r="A1191" i="15" s="1"/>
  <c r="A1192" i="15" s="1"/>
  <c r="A1193" i="15" s="1"/>
  <c r="A1194" i="15" s="1"/>
  <c r="A1195" i="15" s="1"/>
  <c r="A1196" i="15" s="1"/>
  <c r="A1197" i="15" s="1"/>
  <c r="A1198" i="15" s="1"/>
  <c r="A1199" i="15" s="1"/>
  <c r="A1200" i="15" s="1"/>
  <c r="A1201" i="15" s="1"/>
  <c r="A1202" i="15" s="1"/>
  <c r="A1203" i="15" s="1"/>
  <c r="A1204" i="15" s="1"/>
  <c r="A1205" i="15" s="1"/>
  <c r="A1206" i="15" s="1"/>
  <c r="A1207" i="15" s="1"/>
  <c r="A1208" i="15" s="1"/>
  <c r="A1209" i="15" s="1"/>
  <c r="A1210" i="15" s="1"/>
  <c r="A1211" i="15" s="1"/>
  <c r="A1212" i="15" s="1"/>
  <c r="A1213" i="15" s="1"/>
  <c r="A1214" i="15" s="1"/>
  <c r="A1215" i="15" s="1"/>
  <c r="A1216" i="15" s="1"/>
  <c r="A1217" i="15" s="1"/>
  <c r="A1218" i="15" s="1"/>
  <c r="A1219" i="15" s="1"/>
  <c r="A1220" i="15" s="1"/>
  <c r="A1221" i="15" s="1"/>
  <c r="A1222" i="15" s="1"/>
  <c r="A1223" i="15" s="1"/>
  <c r="A1224" i="15" s="1"/>
  <c r="A1225" i="15" s="1"/>
  <c r="A1226" i="15" s="1"/>
  <c r="A1227" i="15" s="1"/>
  <c r="A1228" i="15" s="1"/>
  <c r="A1229" i="15" s="1"/>
  <c r="A1230" i="15" s="1"/>
  <c r="A1231" i="15" s="1"/>
  <c r="A1232" i="15" s="1"/>
  <c r="A1233" i="15" s="1"/>
  <c r="A1234" i="15" s="1"/>
  <c r="A1235" i="15" s="1"/>
  <c r="A1236" i="15" s="1"/>
  <c r="A1237" i="15" s="1"/>
  <c r="A1238" i="15" s="1"/>
  <c r="A1239" i="15" s="1"/>
  <c r="A1240" i="15" s="1"/>
  <c r="A1241" i="15" s="1"/>
  <c r="A1242" i="15" s="1"/>
  <c r="A1243" i="15" s="1"/>
  <c r="A1244" i="15" s="1"/>
  <c r="A1245" i="15" s="1"/>
  <c r="A1246" i="15" s="1"/>
  <c r="A1247" i="15" s="1"/>
  <c r="A1248" i="15" s="1"/>
  <c r="A1249" i="15" s="1"/>
  <c r="A1250" i="15" s="1"/>
  <c r="A1251" i="15" s="1"/>
  <c r="A1252" i="15" s="1"/>
  <c r="A1253" i="15" s="1"/>
  <c r="A1254" i="15" s="1"/>
  <c r="A1255" i="15" s="1"/>
  <c r="A1256" i="15" s="1"/>
  <c r="A1257" i="15" s="1"/>
  <c r="A1258" i="15" s="1"/>
  <c r="A1259" i="15" s="1"/>
  <c r="A1260" i="15" s="1"/>
  <c r="A1261" i="15" s="1"/>
  <c r="A1262" i="15" s="1"/>
  <c r="A1263" i="15" s="1"/>
  <c r="A1264" i="15" s="1"/>
  <c r="A1265" i="15" s="1"/>
  <c r="A1266" i="15" s="1"/>
  <c r="A1267" i="15" s="1"/>
  <c r="A1268" i="15" s="1"/>
  <c r="A1269" i="15" s="1"/>
  <c r="A1270" i="15" s="1"/>
  <c r="A1271" i="15" s="1"/>
  <c r="A1272" i="15" s="1"/>
  <c r="A1273" i="15" s="1"/>
  <c r="A1274" i="15" s="1"/>
  <c r="A1275" i="15" s="1"/>
  <c r="A1276" i="15" s="1"/>
  <c r="A1277" i="15" s="1"/>
  <c r="A1278" i="15" s="1"/>
  <c r="A1279" i="15" s="1"/>
  <c r="A1280" i="15" s="1"/>
  <c r="A1281" i="15" s="1"/>
  <c r="A1282" i="15" s="1"/>
  <c r="A1283" i="15" s="1"/>
  <c r="A1284" i="15" s="1"/>
  <c r="A1285" i="15" s="1"/>
  <c r="A1286" i="15" s="1"/>
  <c r="A1287" i="15" s="1"/>
  <c r="A1288" i="15" s="1"/>
  <c r="A1289" i="15" s="1"/>
  <c r="A1290" i="15" s="1"/>
  <c r="A1291" i="15" s="1"/>
  <c r="A1292" i="15" s="1"/>
  <c r="A1293" i="15" s="1"/>
  <c r="A1294" i="15" s="1"/>
  <c r="A1295" i="15" s="1"/>
  <c r="A1296" i="15" s="1"/>
  <c r="A1297" i="15" s="1"/>
  <c r="A1298" i="15" s="1"/>
  <c r="A1299" i="15" s="1"/>
  <c r="A1300" i="15" s="1"/>
  <c r="A1301" i="15" s="1"/>
  <c r="A1302" i="15" s="1"/>
  <c r="A1303" i="15" s="1"/>
  <c r="A1304" i="15" s="1"/>
  <c r="A1305" i="15" s="1"/>
  <c r="A1306" i="15" s="1"/>
  <c r="A1307" i="15" s="1"/>
  <c r="A1308" i="15" s="1"/>
  <c r="A1309" i="15" s="1"/>
  <c r="A1310" i="15" s="1"/>
  <c r="A1311" i="15" s="1"/>
  <c r="A1312" i="15" s="1"/>
  <c r="A1313" i="15" s="1"/>
  <c r="A1314" i="15" s="1"/>
  <c r="A1315" i="15" s="1"/>
  <c r="A1316" i="15" s="1"/>
  <c r="A1317" i="15" s="1"/>
  <c r="A1318" i="15" s="1"/>
  <c r="A1319" i="15" s="1"/>
  <c r="A1320" i="15" s="1"/>
  <c r="A1321" i="15" s="1"/>
  <c r="A1322" i="15" s="1"/>
  <c r="A1323" i="15" s="1"/>
  <c r="A1324" i="15" s="1"/>
  <c r="A1325" i="15" s="1"/>
  <c r="A1326" i="15" s="1"/>
  <c r="A1327" i="15" s="1"/>
  <c r="A1328" i="15" s="1"/>
  <c r="A1329" i="15" s="1"/>
  <c r="A1330" i="15" s="1"/>
  <c r="A1331" i="15" s="1"/>
  <c r="A1332" i="15" s="1"/>
  <c r="A1333" i="15" s="1"/>
  <c r="A1334" i="15" s="1"/>
  <c r="A1335" i="15" s="1"/>
  <c r="A1336" i="15" s="1"/>
  <c r="A1337" i="15" s="1"/>
  <c r="A1338" i="15" s="1"/>
  <c r="A1339" i="15" s="1"/>
  <c r="A1340" i="15" s="1"/>
  <c r="A1341" i="15" s="1"/>
  <c r="A1342" i="15" s="1"/>
  <c r="A1343" i="15" s="1"/>
  <c r="A1344" i="15" s="1"/>
  <c r="A1345" i="15" s="1"/>
  <c r="A1346" i="15" s="1"/>
  <c r="A1347" i="15" s="1"/>
  <c r="A1348" i="15" s="1"/>
  <c r="A1349" i="15" s="1"/>
  <c r="A1350" i="15" s="1"/>
  <c r="A1351" i="15" s="1"/>
  <c r="A1352" i="15" s="1"/>
  <c r="A1353" i="15" s="1"/>
  <c r="A1354" i="15" s="1"/>
  <c r="A1355" i="15" s="1"/>
  <c r="A1356" i="15" s="1"/>
  <c r="A1357" i="15" s="1"/>
  <c r="A1358" i="15" s="1"/>
  <c r="A1359" i="15" s="1"/>
  <c r="A1360" i="15" s="1"/>
  <c r="A1361" i="15" s="1"/>
  <c r="A1362" i="15" s="1"/>
  <c r="A1363" i="15" s="1"/>
  <c r="A1364" i="15" s="1"/>
  <c r="A1365" i="15" s="1"/>
  <c r="A1366" i="15" s="1"/>
  <c r="A1367" i="15" s="1"/>
  <c r="A1368" i="15" s="1"/>
  <c r="A1369" i="15" s="1"/>
  <c r="A1370" i="15" s="1"/>
  <c r="A1371" i="15" s="1"/>
  <c r="A1372" i="15" s="1"/>
  <c r="A1373" i="15" s="1"/>
  <c r="A1374" i="15" s="1"/>
  <c r="A1375" i="15" s="1"/>
  <c r="A1376" i="15" s="1"/>
  <c r="A1377" i="15" s="1"/>
  <c r="A1378" i="15" s="1"/>
  <c r="A1379" i="15" s="1"/>
  <c r="A1380" i="15" s="1"/>
  <c r="A1381" i="15" s="1"/>
  <c r="A1382" i="15" s="1"/>
  <c r="A1383" i="15" s="1"/>
  <c r="A1384" i="15" s="1"/>
  <c r="A1385" i="15" s="1"/>
  <c r="A1386" i="15" s="1"/>
  <c r="A1387" i="15" s="1"/>
  <c r="A1388" i="15" s="1"/>
  <c r="A1389" i="15" s="1"/>
  <c r="A1390" i="15" s="1"/>
  <c r="A1391" i="15" s="1"/>
  <c r="A1392" i="15" s="1"/>
  <c r="A1393" i="15" s="1"/>
  <c r="A1394" i="15" s="1"/>
  <c r="A1395" i="15" s="1"/>
  <c r="A1396" i="15" s="1"/>
  <c r="A1397" i="15" s="1"/>
  <c r="A1398" i="15" s="1"/>
  <c r="A1399" i="15" s="1"/>
  <c r="A1400" i="15" s="1"/>
  <c r="A1401" i="15" s="1"/>
  <c r="A1402" i="15" s="1"/>
  <c r="A1403" i="15" s="1"/>
  <c r="A1404" i="15" s="1"/>
  <c r="A1405" i="15" s="1"/>
  <c r="A1406" i="15" s="1"/>
  <c r="A1407" i="15" s="1"/>
  <c r="A1408" i="15" s="1"/>
  <c r="A1409" i="15" s="1"/>
  <c r="A1410" i="15" s="1"/>
  <c r="A1411" i="15" s="1"/>
  <c r="A1412" i="15" s="1"/>
  <c r="A1413" i="15" s="1"/>
  <c r="A1414" i="15" s="1"/>
  <c r="A1415" i="15" s="1"/>
  <c r="A1416" i="15" s="1"/>
  <c r="A1417" i="15" s="1"/>
  <c r="A1418" i="15" s="1"/>
  <c r="A1419" i="15" s="1"/>
  <c r="A1420" i="15" s="1"/>
  <c r="A1421" i="15" s="1"/>
  <c r="A1422" i="15" s="1"/>
  <c r="A1423" i="15" s="1"/>
  <c r="A1424" i="15" s="1"/>
  <c r="A1425" i="15" s="1"/>
  <c r="A1426" i="15" s="1"/>
  <c r="A1427" i="15" s="1"/>
  <c r="A1428" i="15" s="1"/>
  <c r="A1429" i="15" s="1"/>
  <c r="A1430" i="15" s="1"/>
  <c r="A1431" i="15" s="1"/>
  <c r="A1432" i="15" s="1"/>
  <c r="A1433" i="15" s="1"/>
  <c r="A1434" i="15" s="1"/>
  <c r="A1435" i="15" s="1"/>
  <c r="A1436" i="15" s="1"/>
  <c r="A1437" i="15" s="1"/>
  <c r="A1438" i="15" s="1"/>
  <c r="A1439" i="15" s="1"/>
  <c r="A1440" i="15" s="1"/>
  <c r="A1441" i="15" s="1"/>
  <c r="A1442" i="15" s="1"/>
  <c r="A1443" i="15" s="1"/>
  <c r="A1444" i="15" s="1"/>
  <c r="A1445" i="15" s="1"/>
  <c r="A1446" i="15" s="1"/>
  <c r="A1447" i="15" s="1"/>
  <c r="A1448" i="15" s="1"/>
  <c r="A1449" i="15" s="1"/>
  <c r="A1450" i="15" s="1"/>
  <c r="A1451" i="15" s="1"/>
  <c r="A1452" i="15" s="1"/>
  <c r="A1453" i="15" s="1"/>
  <c r="A1454" i="15" s="1"/>
  <c r="A1455" i="15" s="1"/>
  <c r="A1456" i="15" s="1"/>
  <c r="A1457" i="15" s="1"/>
  <c r="A1458" i="15" s="1"/>
  <c r="A1459" i="15" s="1"/>
  <c r="A1460" i="15" s="1"/>
  <c r="A1461" i="15" s="1"/>
  <c r="A1462" i="15" s="1"/>
  <c r="A1463" i="15" s="1"/>
  <c r="A1464" i="15" s="1"/>
  <c r="A1465" i="15" s="1"/>
  <c r="A1466" i="15" s="1"/>
  <c r="A1467" i="15" s="1"/>
  <c r="A1468" i="15" s="1"/>
  <c r="A1469" i="15" s="1"/>
  <c r="A1470" i="15" s="1"/>
  <c r="A1471" i="15" s="1"/>
  <c r="A1472" i="15" s="1"/>
  <c r="A1473" i="15" s="1"/>
  <c r="A1474" i="15" s="1"/>
  <c r="A1475" i="15" s="1"/>
  <c r="A1476" i="15" s="1"/>
  <c r="A1477" i="15" s="1"/>
  <c r="A1478" i="15" s="1"/>
  <c r="A1479" i="15" s="1"/>
  <c r="A1480" i="15" s="1"/>
  <c r="A1481" i="15" s="1"/>
  <c r="A1482" i="15" s="1"/>
  <c r="A1483" i="15" s="1"/>
  <c r="A1484" i="15" s="1"/>
  <c r="A1485" i="15" s="1"/>
  <c r="A1486" i="15" s="1"/>
  <c r="A1487" i="15" s="1"/>
  <c r="A1488" i="15" s="1"/>
  <c r="A1489" i="15" s="1"/>
  <c r="A1490" i="15" s="1"/>
  <c r="A1491" i="15" s="1"/>
  <c r="A1492" i="15" s="1"/>
  <c r="A1493" i="15" s="1"/>
  <c r="A1494" i="15" s="1"/>
  <c r="A1495" i="15" s="1"/>
  <c r="A1496" i="15" s="1"/>
  <c r="A1497" i="15" s="1"/>
  <c r="A1498" i="15" s="1"/>
  <c r="A1499" i="15" s="1"/>
  <c r="A1500" i="15" s="1"/>
  <c r="A1501" i="15" s="1"/>
  <c r="A1502" i="15" s="1"/>
  <c r="A1503" i="15" s="1"/>
  <c r="A1504" i="15" s="1"/>
  <c r="A1505" i="15" s="1"/>
  <c r="A1506" i="15" s="1"/>
  <c r="A1507" i="15" s="1"/>
  <c r="A1508" i="15" s="1"/>
  <c r="A1509" i="15" s="1"/>
  <c r="A1510" i="15" s="1"/>
  <c r="A1511" i="15" s="1"/>
  <c r="A1512" i="15" s="1"/>
  <c r="A1513" i="15" s="1"/>
  <c r="A1514" i="15" s="1"/>
  <c r="A1515" i="15" s="1"/>
  <c r="A1516" i="15" s="1"/>
  <c r="A1517" i="15" s="1"/>
  <c r="A1518" i="15" s="1"/>
  <c r="A1519" i="15" s="1"/>
  <c r="A1520" i="15" s="1"/>
  <c r="A1521" i="15" s="1"/>
  <c r="A1522" i="15" s="1"/>
  <c r="A1523" i="15" s="1"/>
  <c r="A1524" i="15" s="1"/>
  <c r="A1525" i="15" s="1"/>
  <c r="A1526" i="15" s="1"/>
  <c r="A1527" i="15" s="1"/>
  <c r="A1528" i="15" s="1"/>
  <c r="A1529" i="15" s="1"/>
  <c r="A1530" i="15" s="1"/>
  <c r="A1531" i="15" s="1"/>
  <c r="A1532" i="15" s="1"/>
  <c r="A1533" i="15" s="1"/>
  <c r="A1534" i="15" s="1"/>
  <c r="A1535" i="15" s="1"/>
  <c r="A1536" i="15" s="1"/>
  <c r="A1537" i="15" s="1"/>
  <c r="A1538" i="15" s="1"/>
  <c r="A1539" i="15" s="1"/>
  <c r="A1540" i="15" s="1"/>
  <c r="A1541" i="15" s="1"/>
  <c r="A1542" i="15" s="1"/>
  <c r="A1543" i="15" s="1"/>
  <c r="A1544" i="15" s="1"/>
  <c r="A1545" i="15" s="1"/>
  <c r="A1546" i="15" s="1"/>
  <c r="A1547" i="15" s="1"/>
  <c r="A1548" i="15" s="1"/>
  <c r="A1549" i="15" s="1"/>
  <c r="A1550" i="15" s="1"/>
  <c r="A1551" i="15" s="1"/>
  <c r="A1552" i="15" s="1"/>
  <c r="A1553" i="15" s="1"/>
  <c r="A1554" i="15" s="1"/>
  <c r="A1555" i="15" s="1"/>
  <c r="A1556" i="15" s="1"/>
  <c r="A1557" i="15" s="1"/>
  <c r="A1558" i="15" s="1"/>
  <c r="A1559" i="15" s="1"/>
  <c r="A1560" i="15" s="1"/>
  <c r="A1561" i="15" s="1"/>
  <c r="A1562" i="15" s="1"/>
  <c r="A1563" i="15" s="1"/>
  <c r="A1564" i="15" s="1"/>
  <c r="A1565" i="15" s="1"/>
  <c r="A1566" i="15" s="1"/>
  <c r="A1567" i="15" s="1"/>
  <c r="A1568" i="15" s="1"/>
  <c r="A1569" i="15" s="1"/>
  <c r="A1570" i="15" s="1"/>
  <c r="A1571" i="15" s="1"/>
  <c r="A1572" i="15" s="1"/>
  <c r="A1573" i="15" s="1"/>
  <c r="A1574" i="15" s="1"/>
  <c r="A1575" i="15" s="1"/>
  <c r="A1576" i="15" s="1"/>
  <c r="A1577" i="15" s="1"/>
  <c r="A1578" i="15" s="1"/>
  <c r="A1579" i="15" s="1"/>
  <c r="A1580" i="15" s="1"/>
  <c r="A1581" i="15" s="1"/>
  <c r="A1582" i="15" s="1"/>
  <c r="A1583" i="15" s="1"/>
  <c r="A1584" i="15" s="1"/>
  <c r="A1585" i="15" s="1"/>
  <c r="A1586" i="15" s="1"/>
  <c r="A1587" i="15" s="1"/>
  <c r="A1588" i="15" s="1"/>
  <c r="A1589" i="15" s="1"/>
  <c r="A1590" i="15" s="1"/>
  <c r="A1591" i="15" s="1"/>
  <c r="A1592" i="15" s="1"/>
  <c r="A1593" i="15" s="1"/>
  <c r="A1594" i="15" s="1"/>
  <c r="A1595" i="15" s="1"/>
  <c r="A1596" i="15" s="1"/>
  <c r="A1597" i="15" s="1"/>
  <c r="A1598" i="15" s="1"/>
  <c r="A1599" i="15" s="1"/>
  <c r="A1600" i="15" s="1"/>
  <c r="A1601" i="15" s="1"/>
  <c r="A1602" i="15" s="1"/>
  <c r="A1603" i="15" s="1"/>
  <c r="A1604" i="15" s="1"/>
  <c r="A1605" i="15" s="1"/>
  <c r="A1606" i="15" s="1"/>
  <c r="A1607" i="15" s="1"/>
  <c r="A1608" i="15" s="1"/>
  <c r="A1609" i="15" s="1"/>
  <c r="A1610" i="15" s="1"/>
  <c r="A1611" i="15" s="1"/>
  <c r="A1612" i="15" s="1"/>
  <c r="A1613" i="15" s="1"/>
  <c r="A1614" i="15" s="1"/>
  <c r="A1615" i="15" s="1"/>
  <c r="A1616" i="15" s="1"/>
  <c r="A1617" i="15" s="1"/>
  <c r="A1618" i="15" s="1"/>
  <c r="A1619" i="15" s="1"/>
  <c r="A1620" i="15" s="1"/>
  <c r="A1621" i="15" s="1"/>
  <c r="A1622" i="15" s="1"/>
  <c r="A1623" i="15" s="1"/>
  <c r="A1624" i="15" s="1"/>
  <c r="A1625" i="15" s="1"/>
  <c r="A1626" i="15" s="1"/>
  <c r="A1627" i="15" s="1"/>
  <c r="A1628" i="15" s="1"/>
  <c r="A1629" i="15" s="1"/>
  <c r="A1630" i="15" s="1"/>
  <c r="A1631" i="15" s="1"/>
  <c r="A1632" i="15" s="1"/>
  <c r="A1633" i="15" s="1"/>
  <c r="A1634" i="15" s="1"/>
  <c r="A1635" i="15" s="1"/>
  <c r="A1636" i="15" s="1"/>
  <c r="A1637" i="15" s="1"/>
  <c r="A1638" i="15" s="1"/>
  <c r="A1639" i="15" s="1"/>
  <c r="A1640" i="15" s="1"/>
  <c r="A1641" i="15" s="1"/>
  <c r="A1642" i="15" s="1"/>
  <c r="A1643" i="15" s="1"/>
  <c r="A1644" i="15" s="1"/>
  <c r="A1645" i="15" s="1"/>
  <c r="A1646" i="15" s="1"/>
  <c r="A1647" i="15" s="1"/>
  <c r="A1648" i="15" s="1"/>
  <c r="A1649" i="15" s="1"/>
  <c r="A1650" i="15" s="1"/>
  <c r="A1651" i="15" s="1"/>
  <c r="A1652" i="15" s="1"/>
  <c r="A1653" i="15" s="1"/>
  <c r="A1654" i="15" s="1"/>
  <c r="A1655" i="15" s="1"/>
  <c r="A1656" i="15" s="1"/>
  <c r="A1657" i="15" s="1"/>
  <c r="A1658" i="15" s="1"/>
  <c r="A1659" i="15" s="1"/>
  <c r="A1660" i="15" s="1"/>
  <c r="A1661" i="15" s="1"/>
  <c r="A1662" i="15" s="1"/>
  <c r="A1663" i="15" s="1"/>
  <c r="A1664" i="15" s="1"/>
  <c r="A1665" i="15" s="1"/>
  <c r="A1666" i="15" s="1"/>
  <c r="A1667" i="15" s="1"/>
  <c r="A1668" i="15" s="1"/>
  <c r="A1669" i="15" s="1"/>
  <c r="A1670" i="15" s="1"/>
  <c r="A1671" i="15" s="1"/>
  <c r="A1672" i="15" s="1"/>
  <c r="A1673" i="15" s="1"/>
  <c r="A1674" i="15" s="1"/>
  <c r="A1675" i="15" s="1"/>
  <c r="A1676" i="15" s="1"/>
  <c r="A1677" i="15" s="1"/>
  <c r="A1678" i="15" s="1"/>
  <c r="A1679" i="15" s="1"/>
  <c r="A1680" i="15" s="1"/>
  <c r="A1681" i="15" s="1"/>
  <c r="A1682" i="15" s="1"/>
  <c r="A1683" i="15" s="1"/>
  <c r="A1684" i="15" s="1"/>
  <c r="A1685" i="15" s="1"/>
  <c r="A1686" i="15" s="1"/>
  <c r="A1687" i="15" s="1"/>
  <c r="A1688" i="15" s="1"/>
  <c r="A1689" i="15" s="1"/>
  <c r="A1690" i="15" s="1"/>
  <c r="A1691" i="15" s="1"/>
  <c r="A1692" i="15" s="1"/>
  <c r="A1693" i="15" s="1"/>
  <c r="A1694" i="15" s="1"/>
  <c r="A1695" i="15" s="1"/>
  <c r="A1696" i="15" s="1"/>
  <c r="A1697" i="15" s="1"/>
  <c r="A1698" i="15" s="1"/>
  <c r="A1699" i="15" s="1"/>
  <c r="A1700" i="15" s="1"/>
  <c r="A1701" i="15" s="1"/>
  <c r="A1702" i="15" s="1"/>
  <c r="A1703" i="15" s="1"/>
  <c r="A1704" i="15" s="1"/>
  <c r="A1705" i="15" s="1"/>
  <c r="A1706" i="15" s="1"/>
  <c r="A1707" i="15" s="1"/>
  <c r="A1708" i="15" s="1"/>
  <c r="A1709" i="15" s="1"/>
  <c r="A1710" i="15" s="1"/>
  <c r="A1711" i="15" s="1"/>
  <c r="A1712" i="15" s="1"/>
  <c r="A1713" i="15" s="1"/>
  <c r="A1714" i="15" s="1"/>
  <c r="A1715" i="15" s="1"/>
  <c r="A1716" i="15" s="1"/>
  <c r="A1717" i="15" s="1"/>
  <c r="A1718" i="15" s="1"/>
  <c r="A1719" i="15" s="1"/>
  <c r="A1720" i="15" s="1"/>
  <c r="A1721" i="15" s="1"/>
  <c r="A1722" i="15" s="1"/>
  <c r="A1723" i="15" s="1"/>
  <c r="A1724" i="15" s="1"/>
  <c r="A1725" i="15" s="1"/>
  <c r="A1726" i="15" s="1"/>
  <c r="A1727" i="15" s="1"/>
  <c r="A1728" i="15" s="1"/>
  <c r="A1729" i="15" s="1"/>
  <c r="A1730" i="15" s="1"/>
  <c r="A1731" i="15" s="1"/>
  <c r="A1732" i="15" s="1"/>
  <c r="A1733" i="15" s="1"/>
  <c r="A1734" i="15" s="1"/>
  <c r="A1735" i="15" s="1"/>
  <c r="A1736" i="15" s="1"/>
  <c r="A1737" i="15" s="1"/>
  <c r="A1738" i="15" s="1"/>
  <c r="A1739" i="15" s="1"/>
  <c r="A1740" i="15" s="1"/>
  <c r="A1741" i="15" s="1"/>
  <c r="A1742" i="15" s="1"/>
  <c r="A1743" i="15" s="1"/>
  <c r="A1744" i="15" s="1"/>
  <c r="A1745" i="15" s="1"/>
  <c r="A1746" i="15" s="1"/>
  <c r="A1747" i="15" s="1"/>
  <c r="A1748" i="15" s="1"/>
  <c r="A1749" i="15" s="1"/>
  <c r="A1750" i="15" s="1"/>
  <c r="A1751" i="15" s="1"/>
  <c r="A1752" i="15" s="1"/>
  <c r="A1753" i="15" s="1"/>
  <c r="A1754" i="15" s="1"/>
  <c r="A1755" i="15" s="1"/>
  <c r="A1756" i="15" s="1"/>
  <c r="A1757" i="15" s="1"/>
  <c r="A1758" i="15" s="1"/>
  <c r="A1759" i="15" s="1"/>
  <c r="A1760" i="15" s="1"/>
  <c r="A1761" i="15" s="1"/>
  <c r="A1762" i="15" s="1"/>
  <c r="A1763" i="15" s="1"/>
  <c r="A1764" i="15" s="1"/>
  <c r="A1765" i="15" s="1"/>
  <c r="A1766" i="15" s="1"/>
  <c r="A1767" i="15" s="1"/>
  <c r="A1768" i="15" s="1"/>
  <c r="A1769" i="15" s="1"/>
  <c r="A1770" i="15" s="1"/>
  <c r="A1771" i="15" s="1"/>
  <c r="A1772" i="15" s="1"/>
  <c r="A1773" i="15" s="1"/>
  <c r="A1774" i="15" s="1"/>
  <c r="A1775" i="15" s="1"/>
  <c r="A1776" i="15" s="1"/>
  <c r="A1777" i="15" s="1"/>
  <c r="A1778" i="15" s="1"/>
  <c r="A1779" i="15" s="1"/>
  <c r="A1780" i="15" s="1"/>
  <c r="A1781" i="15" s="1"/>
  <c r="A1782" i="15" s="1"/>
  <c r="A1783" i="15" s="1"/>
  <c r="A1784" i="15" s="1"/>
  <c r="A1785" i="15" s="1"/>
  <c r="A1786" i="15" s="1"/>
  <c r="A1787" i="15" s="1"/>
  <c r="A1788" i="15" s="1"/>
  <c r="A1789" i="15" s="1"/>
  <c r="A1790" i="15" s="1"/>
  <c r="A1791" i="15" s="1"/>
  <c r="A1792" i="15" s="1"/>
  <c r="A1793" i="15" s="1"/>
  <c r="A1794" i="15" s="1"/>
  <c r="A1795" i="15" s="1"/>
  <c r="A1796" i="15" s="1"/>
  <c r="A1797" i="15" s="1"/>
  <c r="A1798" i="15" s="1"/>
  <c r="A1799" i="15" s="1"/>
  <c r="A1800" i="15" s="1"/>
  <c r="A1801" i="15" s="1"/>
  <c r="A1802" i="15" s="1"/>
  <c r="A1803" i="15" s="1"/>
  <c r="A1804" i="15" s="1"/>
  <c r="A1805" i="15" s="1"/>
  <c r="A1806" i="15" s="1"/>
  <c r="A1807" i="15" s="1"/>
  <c r="A1808" i="15" s="1"/>
  <c r="A1809" i="15" s="1"/>
  <c r="A1810" i="15" s="1"/>
  <c r="A1811" i="15" s="1"/>
  <c r="A1812" i="15" s="1"/>
  <c r="A1813" i="15" s="1"/>
  <c r="A1814" i="15" s="1"/>
  <c r="A1815" i="15" s="1"/>
  <c r="A1816" i="15" s="1"/>
  <c r="A1817" i="15" s="1"/>
  <c r="A1818" i="15" s="1"/>
  <c r="A1819" i="15" s="1"/>
  <c r="A1820" i="15" s="1"/>
  <c r="A1821" i="15" s="1"/>
  <c r="A1822" i="15" s="1"/>
  <c r="A1823" i="15" s="1"/>
  <c r="A1824" i="15" s="1"/>
  <c r="A1825" i="15" s="1"/>
  <c r="A1826" i="15" s="1"/>
  <c r="A1827" i="15" s="1"/>
  <c r="A1828" i="15" s="1"/>
  <c r="A1829" i="15" s="1"/>
  <c r="A1830" i="15" s="1"/>
  <c r="A1831" i="15" s="1"/>
  <c r="A1832" i="15" s="1"/>
  <c r="A1833" i="15" s="1"/>
  <c r="A1834" i="15" s="1"/>
  <c r="A1835" i="15" s="1"/>
  <c r="A1836" i="15" s="1"/>
  <c r="A1837" i="15" s="1"/>
  <c r="A1838" i="15" s="1"/>
  <c r="A1839" i="15" s="1"/>
  <c r="A1840" i="15" s="1"/>
  <c r="A1841" i="15" s="1"/>
  <c r="A1842" i="15" s="1"/>
  <c r="A1843" i="15" s="1"/>
  <c r="A1844" i="15" s="1"/>
  <c r="A1845" i="15" s="1"/>
  <c r="A1846" i="15" s="1"/>
  <c r="A1847" i="15" s="1"/>
  <c r="A1848" i="15" s="1"/>
  <c r="A1849" i="15" s="1"/>
  <c r="A1850" i="15" s="1"/>
  <c r="A1851" i="15" s="1"/>
  <c r="A1852" i="15" s="1"/>
  <c r="A1853" i="15" s="1"/>
  <c r="A1854" i="15" s="1"/>
  <c r="A1855" i="15" s="1"/>
  <c r="A1856" i="15" s="1"/>
  <c r="A1857" i="15" s="1"/>
  <c r="A1858" i="15" s="1"/>
  <c r="A1859" i="15" s="1"/>
  <c r="A1860" i="15" s="1"/>
  <c r="A1861" i="15" s="1"/>
  <c r="A1862" i="15" s="1"/>
  <c r="A1863" i="15" s="1"/>
  <c r="A1864" i="15" s="1"/>
  <c r="A1865" i="15" s="1"/>
  <c r="A1866" i="15" s="1"/>
  <c r="A1867" i="15" s="1"/>
  <c r="A1868" i="15" s="1"/>
  <c r="A1869" i="15" s="1"/>
  <c r="A1870" i="15" s="1"/>
  <c r="A1871" i="15" s="1"/>
  <c r="A1872" i="15" s="1"/>
  <c r="A1873" i="15" s="1"/>
  <c r="A1874" i="15" s="1"/>
  <c r="A1875" i="15" s="1"/>
  <c r="A1876" i="15" s="1"/>
  <c r="A1877" i="15" s="1"/>
  <c r="A1878" i="15" s="1"/>
  <c r="A1879" i="15" s="1"/>
  <c r="A1880" i="15" s="1"/>
  <c r="A1881" i="15" s="1"/>
  <c r="A1882" i="15" s="1"/>
  <c r="A1883" i="15" s="1"/>
  <c r="A1884" i="15" s="1"/>
  <c r="A1885" i="15" s="1"/>
  <c r="A1886" i="15" s="1"/>
  <c r="A1887" i="15" s="1"/>
  <c r="A1888" i="15" s="1"/>
  <c r="A1889" i="15" s="1"/>
  <c r="A1890" i="15" s="1"/>
  <c r="A1891" i="15" s="1"/>
  <c r="A1892" i="15" s="1"/>
  <c r="A1893" i="15" s="1"/>
  <c r="A1894" i="15" s="1"/>
  <c r="A1895" i="15" s="1"/>
  <c r="A1896" i="15" s="1"/>
  <c r="A1897" i="15" s="1"/>
  <c r="A1898" i="15" s="1"/>
  <c r="A1899" i="15" s="1"/>
  <c r="A1900" i="15" s="1"/>
  <c r="A1901" i="15" s="1"/>
  <c r="A1902" i="15" s="1"/>
  <c r="A1903" i="15" s="1"/>
  <c r="A1904" i="15" s="1"/>
  <c r="A1905" i="15" s="1"/>
  <c r="A1906" i="15" s="1"/>
  <c r="A1907" i="15" s="1"/>
  <c r="A1908" i="15" s="1"/>
  <c r="A1909" i="15" s="1"/>
  <c r="A1910" i="15" s="1"/>
  <c r="A1911" i="15" s="1"/>
  <c r="A1912" i="15" s="1"/>
  <c r="A1913" i="15" s="1"/>
  <c r="A1914" i="15" s="1"/>
  <c r="A1915" i="15" s="1"/>
  <c r="A1916" i="15" s="1"/>
  <c r="A1917" i="15" s="1"/>
  <c r="A1918" i="15" s="1"/>
  <c r="A1919" i="15" s="1"/>
  <c r="A1920" i="15" s="1"/>
  <c r="A1921" i="15" s="1"/>
  <c r="A1922" i="15" s="1"/>
  <c r="A1923" i="15" s="1"/>
  <c r="A1924" i="15" s="1"/>
  <c r="A1925" i="15" s="1"/>
  <c r="A1926" i="15" s="1"/>
  <c r="A1927" i="15" s="1"/>
  <c r="A1928" i="15" s="1"/>
  <c r="A1929" i="15" s="1"/>
  <c r="A1930" i="15" s="1"/>
  <c r="A1931" i="15" s="1"/>
  <c r="A1932" i="15" s="1"/>
  <c r="A1933" i="15" s="1"/>
  <c r="A1934" i="15" s="1"/>
  <c r="A1935" i="15" s="1"/>
  <c r="A1936" i="15" s="1"/>
  <c r="A1937" i="15" s="1"/>
  <c r="A1938" i="15" s="1"/>
  <c r="A1939" i="15" s="1"/>
  <c r="A1940" i="15" s="1"/>
  <c r="A1941" i="15" s="1"/>
  <c r="A1942" i="15" s="1"/>
  <c r="A1943" i="15" s="1"/>
  <c r="A1944" i="15" s="1"/>
  <c r="A1945" i="15" s="1"/>
  <c r="A1946" i="15" s="1"/>
  <c r="A1947" i="15" s="1"/>
  <c r="A1948" i="15" s="1"/>
  <c r="A1949" i="15" s="1"/>
  <c r="A1950" i="15" s="1"/>
  <c r="A1951" i="15" s="1"/>
  <c r="A1952" i="15" s="1"/>
  <c r="A1953" i="15" s="1"/>
  <c r="A1954" i="15" s="1"/>
  <c r="A1955" i="15" s="1"/>
  <c r="A1956" i="15" s="1"/>
  <c r="A1957" i="15" s="1"/>
  <c r="A1958" i="15" s="1"/>
  <c r="A1959" i="15" s="1"/>
  <c r="A1960" i="15" s="1"/>
  <c r="A1961" i="15" s="1"/>
  <c r="A1962" i="15" s="1"/>
  <c r="A1963" i="15" s="1"/>
  <c r="A1964" i="15" s="1"/>
  <c r="A1965" i="15" s="1"/>
  <c r="A1966" i="15" s="1"/>
  <c r="A1967" i="15" s="1"/>
  <c r="A1968" i="15" s="1"/>
  <c r="A1969" i="15" s="1"/>
  <c r="A1970" i="15" s="1"/>
  <c r="A1971" i="15" s="1"/>
  <c r="A1972" i="15" s="1"/>
  <c r="A1973" i="15" s="1"/>
  <c r="A1974" i="15" s="1"/>
  <c r="A1975" i="15" s="1"/>
  <c r="A1976" i="15" s="1"/>
  <c r="A1977" i="15" s="1"/>
  <c r="A1978" i="15" s="1"/>
  <c r="A1979" i="15" s="1"/>
  <c r="A1980" i="15" s="1"/>
  <c r="A1981" i="15" s="1"/>
  <c r="A1982" i="15" s="1"/>
  <c r="A1983" i="15" s="1"/>
  <c r="A1984" i="15" s="1"/>
  <c r="A1985" i="15" s="1"/>
  <c r="A1986" i="15" s="1"/>
  <c r="A1987" i="15" s="1"/>
  <c r="A1988" i="15" s="1"/>
  <c r="A5" i="14"/>
  <c r="A6" i="14" s="1"/>
  <c r="A7" i="14" s="1"/>
  <c r="A8" i="14" s="1"/>
  <c r="A9" i="14" s="1"/>
  <c r="A10" i="14" s="1"/>
  <c r="A11" i="14" s="1"/>
  <c r="A12" i="14" s="1"/>
  <c r="A13" i="14" s="1"/>
  <c r="A14" i="14" s="1"/>
  <c r="A15" i="14" s="1"/>
  <c r="A16" i="14" s="1"/>
  <c r="A17" i="14" s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s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s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s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s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s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s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 s="1"/>
  <c r="A1637" i="14" s="1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s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 s="1"/>
  <c r="A1733" i="14" s="1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828" i="14" s="1"/>
  <c r="A1829" i="14" s="1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s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s="1"/>
  <c r="A1879" i="14" s="1"/>
  <c r="A1880" i="14" s="1"/>
  <c r="A1881" i="14" s="1"/>
  <c r="A1882" i="14" s="1"/>
  <c r="A1883" i="14" s="1"/>
  <c r="A1884" i="14" s="1"/>
  <c r="A1885" i="14" s="1"/>
  <c r="A1886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s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 s="1"/>
  <c r="A1925" i="14" s="1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  <c r="A1941" i="14" s="1"/>
  <c r="A1942" i="14" s="1"/>
  <c r="A1943" i="14" s="1"/>
  <c r="A1944" i="14" s="1"/>
  <c r="A1945" i="14" s="1"/>
  <c r="A1946" i="14" s="1"/>
  <c r="A1947" i="14" s="1"/>
  <c r="A1948" i="14" s="1"/>
  <c r="A1949" i="14" s="1"/>
  <c r="A1950" i="14" s="1"/>
  <c r="A1951" i="14" s="1"/>
  <c r="A1952" i="14" s="1"/>
  <c r="A1953" i="14" s="1"/>
  <c r="A1954" i="14" s="1"/>
  <c r="A1955" i="14" s="1"/>
  <c r="A1956" i="14" s="1"/>
  <c r="A1957" i="14" s="1"/>
  <c r="A1958" i="14" s="1"/>
  <c r="A1959" i="14" s="1"/>
  <c r="A1960" i="14" s="1"/>
  <c r="A1961" i="14" s="1"/>
  <c r="A1962" i="14" s="1"/>
  <c r="A1963" i="14" s="1"/>
  <c r="A1964" i="14" s="1"/>
  <c r="A1965" i="14" s="1"/>
  <c r="A1966" i="14" s="1"/>
  <c r="A1967" i="14" s="1"/>
  <c r="A1968" i="14" s="1"/>
  <c r="A1969" i="14" s="1"/>
  <c r="A1970" i="14" s="1"/>
  <c r="A1971" i="14" s="1"/>
  <c r="A1972" i="14" s="1"/>
  <c r="A1973" i="14" s="1"/>
  <c r="A1974" i="14" s="1"/>
  <c r="A1975" i="14" s="1"/>
  <c r="A1976" i="14" s="1"/>
  <c r="A1977" i="14" s="1"/>
  <c r="A1978" i="14" s="1"/>
  <c r="A1979" i="14" s="1"/>
  <c r="A1980" i="14" s="1"/>
  <c r="A1981" i="14" s="1"/>
  <c r="A1982" i="14" s="1"/>
  <c r="A1983" i="14" s="1"/>
  <c r="A1984" i="14" s="1"/>
  <c r="A1985" i="14" s="1"/>
  <c r="A1986" i="14" s="1"/>
  <c r="A1987" i="14" s="1"/>
  <c r="A1988" i="14" s="1"/>
  <c r="A5" i="13"/>
  <c r="A6" i="13" s="1"/>
  <c r="A7" i="13" s="1"/>
  <c r="A8" i="13" s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38" i="13" s="1"/>
  <c r="A39" i="13" s="1"/>
  <c r="A40" i="13" s="1"/>
  <c r="A41" i="13" s="1"/>
  <c r="A42" i="13" s="1"/>
  <c r="A43" i="13" s="1"/>
  <c r="A44" i="13" s="1"/>
  <c r="A45" i="13" s="1"/>
  <c r="A46" i="13" s="1"/>
  <c r="A47" i="13" s="1"/>
  <c r="A48" i="13" s="1"/>
  <c r="A49" i="13" s="1"/>
  <c r="A50" i="13" s="1"/>
  <c r="A51" i="13" s="1"/>
  <c r="A52" i="13" s="1"/>
  <c r="A53" i="13" s="1"/>
  <c r="A54" i="13" s="1"/>
  <c r="A55" i="13" s="1"/>
  <c r="A56" i="13" s="1"/>
  <c r="A57" i="13" s="1"/>
  <c r="A58" i="13" s="1"/>
  <c r="A59" i="13" s="1"/>
  <c r="A60" i="13" s="1"/>
  <c r="A61" i="13" s="1"/>
  <c r="A62" i="13" s="1"/>
  <c r="A63" i="13" s="1"/>
  <c r="A64" i="13" s="1"/>
  <c r="A65" i="13" s="1"/>
  <c r="A66" i="13" s="1"/>
  <c r="A67" i="13" s="1"/>
  <c r="A68" i="13" s="1"/>
  <c r="A69" i="13" s="1"/>
  <c r="A70" i="13" s="1"/>
  <c r="A71" i="13" s="1"/>
  <c r="A72" i="13" s="1"/>
  <c r="A73" i="13" s="1"/>
  <c r="A74" i="13" s="1"/>
  <c r="A75" i="13" s="1"/>
  <c r="A76" i="13" s="1"/>
  <c r="A77" i="13" s="1"/>
  <c r="A78" i="13" s="1"/>
  <c r="A79" i="13" s="1"/>
  <c r="A80" i="13" s="1"/>
  <c r="A81" i="13" s="1"/>
  <c r="A82" i="13" s="1"/>
  <c r="A83" i="13" s="1"/>
  <c r="A84" i="13" s="1"/>
  <c r="A85" i="13" s="1"/>
  <c r="A86" i="13" s="1"/>
  <c r="A87" i="13" s="1"/>
  <c r="A88" i="13" s="1"/>
  <c r="A89" i="13" s="1"/>
  <c r="A90" i="13" s="1"/>
  <c r="A91" i="13" s="1"/>
  <c r="A92" i="13" s="1"/>
  <c r="A93" i="13" s="1"/>
  <c r="A94" i="13" s="1"/>
  <c r="A95" i="13" s="1"/>
  <c r="A96" i="13" s="1"/>
  <c r="A97" i="13" s="1"/>
  <c r="A98" i="13" s="1"/>
  <c r="A99" i="13" s="1"/>
  <c r="A100" i="13" s="1"/>
  <c r="A101" i="13" s="1"/>
  <c r="A102" i="13" s="1"/>
  <c r="A103" i="13" s="1"/>
  <c r="A104" i="13" s="1"/>
  <c r="A105" i="13" s="1"/>
  <c r="A106" i="13" s="1"/>
  <c r="A107" i="13" s="1"/>
  <c r="A108" i="13" s="1"/>
  <c r="A109" i="13" s="1"/>
  <c r="A110" i="13" s="1"/>
  <c r="A111" i="13" s="1"/>
  <c r="A112" i="13" s="1"/>
  <c r="A113" i="13" s="1"/>
  <c r="A114" i="13" s="1"/>
  <c r="A115" i="13" s="1"/>
  <c r="A116" i="13" s="1"/>
  <c r="A117" i="13" s="1"/>
  <c r="A118" i="13" s="1"/>
  <c r="A119" i="13" s="1"/>
  <c r="A120" i="13" s="1"/>
  <c r="A121" i="13" s="1"/>
  <c r="A122" i="13" s="1"/>
  <c r="A123" i="13" s="1"/>
  <c r="A124" i="13" s="1"/>
  <c r="A125" i="13" s="1"/>
  <c r="A126" i="13" s="1"/>
  <c r="A127" i="13" s="1"/>
  <c r="A128" i="13" s="1"/>
  <c r="A129" i="13" s="1"/>
  <c r="A130" i="13" s="1"/>
  <c r="A131" i="13" s="1"/>
  <c r="A132" i="13" s="1"/>
  <c r="A133" i="13" s="1"/>
  <c r="A134" i="13" s="1"/>
  <c r="A135" i="13" s="1"/>
  <c r="A136" i="13" s="1"/>
  <c r="A137" i="13" s="1"/>
  <c r="A138" i="13" s="1"/>
  <c r="A139" i="13" s="1"/>
  <c r="A140" i="13" s="1"/>
  <c r="A141" i="13" s="1"/>
  <c r="A142" i="13" s="1"/>
  <c r="A143" i="13" s="1"/>
  <c r="A144" i="13" s="1"/>
  <c r="A145" i="13" s="1"/>
  <c r="A146" i="13" s="1"/>
  <c r="A147" i="13" s="1"/>
  <c r="A148" i="13" s="1"/>
  <c r="A149" i="13" s="1"/>
  <c r="A150" i="13" s="1"/>
  <c r="A151" i="13" s="1"/>
  <c r="A152" i="13" s="1"/>
  <c r="A153" i="13" s="1"/>
  <c r="A154" i="13" s="1"/>
  <c r="A155" i="13" s="1"/>
  <c r="A156" i="13" s="1"/>
  <c r="A157" i="13" s="1"/>
  <c r="A158" i="13" s="1"/>
  <c r="A159" i="13" s="1"/>
  <c r="A160" i="13" s="1"/>
  <c r="A161" i="13" s="1"/>
  <c r="A162" i="13" s="1"/>
  <c r="A163" i="13" s="1"/>
  <c r="A164" i="13" s="1"/>
  <c r="A165" i="13" s="1"/>
  <c r="A166" i="13" s="1"/>
  <c r="A167" i="13" s="1"/>
  <c r="A168" i="13" s="1"/>
  <c r="A169" i="13" s="1"/>
  <c r="A170" i="13" s="1"/>
  <c r="A171" i="13" s="1"/>
  <c r="A172" i="13" s="1"/>
  <c r="A173" i="13" s="1"/>
  <c r="A174" i="13" s="1"/>
  <c r="A175" i="13" s="1"/>
  <c r="A176" i="13" s="1"/>
  <c r="A177" i="13" s="1"/>
  <c r="A178" i="13" s="1"/>
  <c r="A179" i="13" s="1"/>
  <c r="A180" i="13" s="1"/>
  <c r="A181" i="13" s="1"/>
  <c r="A182" i="13" s="1"/>
  <c r="A183" i="13" s="1"/>
  <c r="A184" i="13" s="1"/>
  <c r="A185" i="13" s="1"/>
  <c r="A186" i="13" s="1"/>
  <c r="A187" i="13" s="1"/>
  <c r="A188" i="13" s="1"/>
  <c r="A189" i="13" s="1"/>
  <c r="A190" i="13" s="1"/>
  <c r="A191" i="13" s="1"/>
  <c r="A192" i="13" s="1"/>
  <c r="A193" i="13" s="1"/>
  <c r="A194" i="13" s="1"/>
  <c r="A195" i="13" s="1"/>
  <c r="A196" i="13" s="1"/>
  <c r="A197" i="13" s="1"/>
  <c r="A198" i="13" s="1"/>
  <c r="A199" i="13" s="1"/>
  <c r="A200" i="13" s="1"/>
  <c r="A201" i="13" s="1"/>
  <c r="A202" i="13" s="1"/>
  <c r="A203" i="13" s="1"/>
  <c r="A204" i="13" s="1"/>
  <c r="A205" i="13" s="1"/>
  <c r="A206" i="13" s="1"/>
  <c r="A207" i="13" s="1"/>
  <c r="A208" i="13" s="1"/>
  <c r="A209" i="13" s="1"/>
  <c r="A210" i="13" s="1"/>
  <c r="A211" i="13" s="1"/>
  <c r="A212" i="13" s="1"/>
  <c r="A213" i="13" s="1"/>
  <c r="A214" i="13" s="1"/>
  <c r="A215" i="13" s="1"/>
  <c r="A216" i="13" s="1"/>
  <c r="A217" i="13" s="1"/>
  <c r="A218" i="13" s="1"/>
  <c r="A219" i="13" s="1"/>
  <c r="A220" i="13" s="1"/>
  <c r="A221" i="13" s="1"/>
  <c r="A222" i="13" s="1"/>
  <c r="A223" i="13" s="1"/>
  <c r="A224" i="13" s="1"/>
  <c r="A225" i="13" s="1"/>
  <c r="A226" i="13" s="1"/>
  <c r="A227" i="13" s="1"/>
  <c r="A228" i="13" s="1"/>
  <c r="A229" i="13" s="1"/>
  <c r="A230" i="13" s="1"/>
  <c r="A231" i="13" s="1"/>
  <c r="A232" i="13" s="1"/>
  <c r="A233" i="13" s="1"/>
  <c r="A234" i="13" s="1"/>
  <c r="A235" i="13" s="1"/>
  <c r="A236" i="13" s="1"/>
  <c r="A237" i="13" s="1"/>
  <c r="A238" i="13" s="1"/>
  <c r="A239" i="13" s="1"/>
  <c r="A240" i="13" s="1"/>
  <c r="A241" i="13" s="1"/>
  <c r="A242" i="13" s="1"/>
  <c r="A243" i="13" s="1"/>
  <c r="A244" i="13" s="1"/>
  <c r="A245" i="13" s="1"/>
  <c r="A246" i="13" s="1"/>
  <c r="A247" i="13" s="1"/>
  <c r="A248" i="13" s="1"/>
  <c r="A249" i="13" s="1"/>
  <c r="A250" i="13" s="1"/>
  <c r="A251" i="13" s="1"/>
  <c r="A252" i="13" s="1"/>
  <c r="A253" i="13" s="1"/>
  <c r="A254" i="13" s="1"/>
  <c r="A255" i="13" s="1"/>
  <c r="A256" i="13" s="1"/>
  <c r="A257" i="13" s="1"/>
  <c r="A258" i="13" s="1"/>
  <c r="A259" i="13" s="1"/>
  <c r="A260" i="13" s="1"/>
  <c r="A261" i="13" s="1"/>
  <c r="A262" i="13" s="1"/>
  <c r="A263" i="13" s="1"/>
  <c r="A264" i="13" s="1"/>
  <c r="A265" i="13" s="1"/>
  <c r="A266" i="13" s="1"/>
  <c r="A267" i="13" s="1"/>
  <c r="A268" i="13" s="1"/>
  <c r="A269" i="13" s="1"/>
  <c r="A270" i="13" s="1"/>
  <c r="A271" i="13" s="1"/>
  <c r="A272" i="13" s="1"/>
  <c r="A273" i="13" s="1"/>
  <c r="A274" i="13" s="1"/>
  <c r="A275" i="13" s="1"/>
  <c r="A276" i="13" s="1"/>
  <c r="A277" i="13" s="1"/>
  <c r="A278" i="13" s="1"/>
  <c r="A279" i="13" s="1"/>
  <c r="A280" i="13" s="1"/>
  <c r="A281" i="13" s="1"/>
  <c r="A282" i="13" s="1"/>
  <c r="A283" i="13" s="1"/>
  <c r="A284" i="13" s="1"/>
  <c r="A285" i="13" s="1"/>
  <c r="A286" i="13" s="1"/>
  <c r="A287" i="13" s="1"/>
  <c r="A288" i="13" s="1"/>
  <c r="A289" i="13" s="1"/>
  <c r="A290" i="13" s="1"/>
  <c r="A291" i="13" s="1"/>
  <c r="A292" i="13" s="1"/>
  <c r="A293" i="13" s="1"/>
  <c r="A294" i="13" s="1"/>
  <c r="A295" i="13" s="1"/>
  <c r="A296" i="13" s="1"/>
  <c r="A297" i="13" s="1"/>
  <c r="A298" i="13" s="1"/>
  <c r="A299" i="13" s="1"/>
  <c r="A300" i="13" s="1"/>
  <c r="A301" i="13" s="1"/>
  <c r="A302" i="13" s="1"/>
  <c r="A303" i="13" s="1"/>
  <c r="A304" i="13" s="1"/>
  <c r="A305" i="13" s="1"/>
  <c r="A306" i="13" s="1"/>
  <c r="A307" i="13" s="1"/>
  <c r="A308" i="13" s="1"/>
  <c r="A309" i="13" s="1"/>
  <c r="A310" i="13" s="1"/>
  <c r="A311" i="13" s="1"/>
  <c r="A312" i="13" s="1"/>
  <c r="A313" i="13" s="1"/>
  <c r="A314" i="13" s="1"/>
  <c r="A315" i="13" s="1"/>
  <c r="A316" i="13" s="1"/>
  <c r="A317" i="13" s="1"/>
  <c r="A318" i="13" s="1"/>
  <c r="A319" i="13" s="1"/>
  <c r="A320" i="13" s="1"/>
  <c r="A321" i="13" s="1"/>
  <c r="A322" i="13" s="1"/>
  <c r="A323" i="13" s="1"/>
  <c r="A324" i="13" s="1"/>
  <c r="A325" i="13" s="1"/>
  <c r="A326" i="13" s="1"/>
  <c r="A327" i="13" s="1"/>
  <c r="A328" i="13" s="1"/>
  <c r="A329" i="13" s="1"/>
  <c r="A330" i="13" s="1"/>
  <c r="A331" i="13" s="1"/>
  <c r="A332" i="13" s="1"/>
  <c r="A333" i="13" s="1"/>
  <c r="A334" i="13" s="1"/>
  <c r="A335" i="13" s="1"/>
  <c r="A336" i="13" s="1"/>
  <c r="A337" i="13" s="1"/>
  <c r="A338" i="13" s="1"/>
  <c r="A339" i="13" s="1"/>
  <c r="A340" i="13" s="1"/>
  <c r="A341" i="13" s="1"/>
  <c r="A342" i="13" s="1"/>
  <c r="A343" i="13" s="1"/>
  <c r="A344" i="13" s="1"/>
  <c r="A345" i="13" s="1"/>
  <c r="A346" i="13" s="1"/>
  <c r="A347" i="13" s="1"/>
  <c r="A348" i="13" s="1"/>
  <c r="A349" i="13" s="1"/>
  <c r="A350" i="13" s="1"/>
  <c r="A351" i="13" s="1"/>
  <c r="A352" i="13" s="1"/>
  <c r="A353" i="13" s="1"/>
  <c r="A354" i="13" s="1"/>
  <c r="A355" i="13" s="1"/>
  <c r="A356" i="13" s="1"/>
  <c r="A357" i="13" s="1"/>
  <c r="A358" i="13" s="1"/>
  <c r="A359" i="13" s="1"/>
  <c r="A360" i="13" s="1"/>
  <c r="A361" i="13" s="1"/>
  <c r="A362" i="13" s="1"/>
  <c r="A363" i="13" s="1"/>
  <c r="A364" i="13" s="1"/>
  <c r="A365" i="13" s="1"/>
  <c r="A366" i="13" s="1"/>
  <c r="A367" i="13" s="1"/>
  <c r="A368" i="13" s="1"/>
  <c r="A369" i="13" s="1"/>
  <c r="A370" i="13" s="1"/>
  <c r="A371" i="13" s="1"/>
  <c r="A372" i="13" s="1"/>
  <c r="A373" i="13" s="1"/>
  <c r="A374" i="13" s="1"/>
  <c r="A375" i="13" s="1"/>
  <c r="A376" i="13" s="1"/>
  <c r="A377" i="13" s="1"/>
  <c r="A378" i="13" s="1"/>
  <c r="A379" i="13" s="1"/>
  <c r="A380" i="13" s="1"/>
  <c r="A381" i="13" s="1"/>
  <c r="A382" i="13" s="1"/>
  <c r="A383" i="13" s="1"/>
  <c r="A384" i="13" s="1"/>
  <c r="A385" i="13" s="1"/>
  <c r="A386" i="13" s="1"/>
  <c r="A387" i="13" s="1"/>
  <c r="A388" i="13" s="1"/>
  <c r="A389" i="13" s="1"/>
  <c r="A390" i="13" s="1"/>
  <c r="A391" i="13" s="1"/>
  <c r="A392" i="13" s="1"/>
  <c r="A393" i="13" s="1"/>
  <c r="A394" i="13" s="1"/>
  <c r="A395" i="13" s="1"/>
  <c r="A396" i="13" s="1"/>
  <c r="A397" i="13" s="1"/>
  <c r="A398" i="13" s="1"/>
  <c r="A399" i="13" s="1"/>
  <c r="A400" i="13" s="1"/>
  <c r="A401" i="13" s="1"/>
  <c r="A402" i="13" s="1"/>
  <c r="A403" i="13" s="1"/>
  <c r="A404" i="13" s="1"/>
  <c r="A405" i="13" s="1"/>
  <c r="A406" i="13" s="1"/>
  <c r="A407" i="13" s="1"/>
  <c r="A408" i="13" s="1"/>
  <c r="A409" i="13" s="1"/>
  <c r="A410" i="13" s="1"/>
  <c r="A411" i="13" s="1"/>
  <c r="A412" i="13" s="1"/>
  <c r="A413" i="13" s="1"/>
  <c r="A414" i="13" s="1"/>
  <c r="A415" i="13" s="1"/>
  <c r="A416" i="13" s="1"/>
  <c r="A417" i="13" s="1"/>
  <c r="A418" i="13" s="1"/>
  <c r="A419" i="13" s="1"/>
  <c r="A420" i="13" s="1"/>
  <c r="A421" i="13" s="1"/>
  <c r="A422" i="13" s="1"/>
  <c r="A423" i="13" s="1"/>
  <c r="A424" i="13" s="1"/>
  <c r="A425" i="13" s="1"/>
  <c r="A426" i="13" s="1"/>
  <c r="A427" i="13" s="1"/>
  <c r="A428" i="13" s="1"/>
  <c r="A429" i="13" s="1"/>
  <c r="A430" i="13" s="1"/>
  <c r="A431" i="13" s="1"/>
  <c r="A432" i="13" s="1"/>
  <c r="A433" i="13" s="1"/>
  <c r="A434" i="13" s="1"/>
  <c r="A435" i="13" s="1"/>
  <c r="A436" i="13" s="1"/>
  <c r="A437" i="13" s="1"/>
  <c r="A438" i="13" s="1"/>
  <c r="A439" i="13" s="1"/>
  <c r="A440" i="13" s="1"/>
  <c r="A441" i="13" s="1"/>
  <c r="A442" i="13" s="1"/>
  <c r="A443" i="13" s="1"/>
  <c r="A444" i="13" s="1"/>
  <c r="A445" i="13" s="1"/>
  <c r="A446" i="13" s="1"/>
  <c r="A447" i="13" s="1"/>
  <c r="A448" i="13" s="1"/>
  <c r="A449" i="13" s="1"/>
  <c r="A450" i="13" s="1"/>
  <c r="A451" i="13" s="1"/>
  <c r="A452" i="13" s="1"/>
  <c r="A453" i="13" s="1"/>
  <c r="A454" i="13" s="1"/>
  <c r="A455" i="13" s="1"/>
  <c r="A456" i="13" s="1"/>
  <c r="A457" i="13" s="1"/>
  <c r="A458" i="13" s="1"/>
  <c r="A459" i="13" s="1"/>
  <c r="A460" i="13" s="1"/>
  <c r="A461" i="13" s="1"/>
  <c r="A462" i="13" s="1"/>
  <c r="A463" i="13" s="1"/>
  <c r="A464" i="13" s="1"/>
  <c r="A465" i="13" s="1"/>
  <c r="A466" i="13" s="1"/>
  <c r="A467" i="13" s="1"/>
  <c r="A468" i="13" s="1"/>
  <c r="A469" i="13" s="1"/>
  <c r="A470" i="13" s="1"/>
  <c r="A471" i="13" s="1"/>
  <c r="A472" i="13" s="1"/>
  <c r="A473" i="13" s="1"/>
  <c r="A474" i="13" s="1"/>
  <c r="A475" i="13" s="1"/>
  <c r="A476" i="13" s="1"/>
  <c r="A477" i="13" s="1"/>
  <c r="A478" i="13" s="1"/>
  <c r="A479" i="13" s="1"/>
  <c r="A480" i="13" s="1"/>
  <c r="A481" i="13" s="1"/>
  <c r="A482" i="13" s="1"/>
  <c r="A483" i="13" s="1"/>
  <c r="A484" i="13" s="1"/>
  <c r="A485" i="13" s="1"/>
  <c r="A486" i="13" s="1"/>
  <c r="A487" i="13" s="1"/>
  <c r="A488" i="13" s="1"/>
  <c r="A489" i="13" s="1"/>
  <c r="A490" i="13" s="1"/>
  <c r="A491" i="13" s="1"/>
  <c r="A492" i="13" s="1"/>
  <c r="A493" i="13" s="1"/>
  <c r="A494" i="13" s="1"/>
  <c r="A495" i="13" s="1"/>
  <c r="A496" i="13" s="1"/>
  <c r="A497" i="13" s="1"/>
  <c r="A498" i="13" s="1"/>
  <c r="A499" i="13" s="1"/>
  <c r="A500" i="13" s="1"/>
  <c r="A501" i="13" s="1"/>
  <c r="A502" i="13" s="1"/>
  <c r="A503" i="13" s="1"/>
  <c r="A504" i="13" s="1"/>
  <c r="A505" i="13" s="1"/>
  <c r="A506" i="13" s="1"/>
  <c r="A507" i="13" s="1"/>
  <c r="A508" i="13" s="1"/>
  <c r="A509" i="13" s="1"/>
  <c r="A510" i="13" s="1"/>
  <c r="A511" i="13" s="1"/>
  <c r="A512" i="13" s="1"/>
  <c r="A513" i="13" s="1"/>
  <c r="A514" i="13" s="1"/>
  <c r="A515" i="13" s="1"/>
  <c r="A516" i="13" s="1"/>
  <c r="A517" i="13" s="1"/>
  <c r="A518" i="13" s="1"/>
  <c r="A519" i="13" s="1"/>
  <c r="A520" i="13" s="1"/>
  <c r="A521" i="13" s="1"/>
  <c r="A522" i="13" s="1"/>
  <c r="A523" i="13" s="1"/>
  <c r="A524" i="13" s="1"/>
  <c r="A525" i="13" s="1"/>
  <c r="A526" i="13" s="1"/>
  <c r="A527" i="13" s="1"/>
  <c r="A528" i="13" s="1"/>
  <c r="A529" i="13" s="1"/>
  <c r="A530" i="13" s="1"/>
  <c r="A531" i="13" s="1"/>
  <c r="A532" i="13" s="1"/>
  <c r="A533" i="13" s="1"/>
  <c r="A534" i="13" s="1"/>
  <c r="A535" i="13" s="1"/>
  <c r="A536" i="13" s="1"/>
  <c r="A537" i="13" s="1"/>
  <c r="A538" i="13" s="1"/>
  <c r="A539" i="13" s="1"/>
  <c r="A540" i="13" s="1"/>
  <c r="A541" i="13" s="1"/>
  <c r="A542" i="13" s="1"/>
  <c r="A543" i="13" s="1"/>
  <c r="A544" i="13" s="1"/>
  <c r="A545" i="13" s="1"/>
  <c r="A546" i="13" s="1"/>
  <c r="A547" i="13" s="1"/>
  <c r="A548" i="13" s="1"/>
  <c r="A549" i="13" s="1"/>
  <c r="A550" i="13" s="1"/>
  <c r="A551" i="13" s="1"/>
  <c r="A552" i="13" s="1"/>
  <c r="A553" i="13" s="1"/>
  <c r="A554" i="13" s="1"/>
  <c r="A555" i="13" s="1"/>
  <c r="A556" i="13" s="1"/>
  <c r="A557" i="13" s="1"/>
  <c r="A558" i="13" s="1"/>
  <c r="A559" i="13" s="1"/>
  <c r="A560" i="13" s="1"/>
  <c r="A561" i="13" s="1"/>
  <c r="A562" i="13" s="1"/>
  <c r="A563" i="13" s="1"/>
  <c r="A564" i="13" s="1"/>
  <c r="A565" i="13" s="1"/>
  <c r="A566" i="13" s="1"/>
  <c r="A567" i="13" s="1"/>
  <c r="A568" i="13" s="1"/>
  <c r="A569" i="13" s="1"/>
  <c r="A570" i="13" s="1"/>
  <c r="A571" i="13" s="1"/>
  <c r="A572" i="13" s="1"/>
  <c r="A573" i="13" s="1"/>
  <c r="A574" i="13" s="1"/>
  <c r="A575" i="13" s="1"/>
  <c r="A576" i="13" s="1"/>
  <c r="A577" i="13" s="1"/>
  <c r="A578" i="13" s="1"/>
  <c r="A579" i="13" s="1"/>
  <c r="A580" i="13" s="1"/>
  <c r="A581" i="13" s="1"/>
  <c r="A582" i="13" s="1"/>
  <c r="A583" i="13" s="1"/>
  <c r="A584" i="13" s="1"/>
  <c r="A585" i="13" s="1"/>
  <c r="A586" i="13" s="1"/>
  <c r="A587" i="13" s="1"/>
  <c r="A588" i="13" s="1"/>
  <c r="A589" i="13" s="1"/>
  <c r="A590" i="13" s="1"/>
  <c r="A591" i="13" s="1"/>
  <c r="A592" i="13" s="1"/>
  <c r="A593" i="13" s="1"/>
  <c r="A594" i="13" s="1"/>
  <c r="A595" i="13" s="1"/>
  <c r="A596" i="13" s="1"/>
  <c r="A597" i="13" s="1"/>
  <c r="A598" i="13" s="1"/>
  <c r="A599" i="13" s="1"/>
  <c r="A600" i="13" s="1"/>
  <c r="A601" i="13" s="1"/>
  <c r="A602" i="13" s="1"/>
  <c r="A603" i="13" s="1"/>
  <c r="A604" i="13" s="1"/>
  <c r="A605" i="13" s="1"/>
  <c r="A606" i="13" s="1"/>
  <c r="A607" i="13" s="1"/>
  <c r="A608" i="13" s="1"/>
  <c r="A609" i="13" s="1"/>
  <c r="A610" i="13" s="1"/>
  <c r="A611" i="13" s="1"/>
  <c r="A612" i="13" s="1"/>
  <c r="A613" i="13" s="1"/>
  <c r="A614" i="13" s="1"/>
  <c r="A615" i="13" s="1"/>
  <c r="A616" i="13" s="1"/>
  <c r="A617" i="13" s="1"/>
  <c r="A618" i="13" s="1"/>
  <c r="A619" i="13" s="1"/>
  <c r="A620" i="13" s="1"/>
  <c r="A621" i="13" s="1"/>
  <c r="A622" i="13" s="1"/>
  <c r="A623" i="13" s="1"/>
  <c r="A624" i="13" s="1"/>
  <c r="A625" i="13" s="1"/>
  <c r="A626" i="13" s="1"/>
  <c r="A627" i="13" s="1"/>
  <c r="A628" i="13" s="1"/>
  <c r="A629" i="13" s="1"/>
  <c r="A630" i="13" s="1"/>
  <c r="A631" i="13" s="1"/>
  <c r="A632" i="13" s="1"/>
  <c r="A633" i="13" s="1"/>
  <c r="A634" i="13" s="1"/>
  <c r="A635" i="13" s="1"/>
  <c r="A636" i="13" s="1"/>
  <c r="A637" i="13" s="1"/>
  <c r="A638" i="13" s="1"/>
  <c r="A639" i="13" s="1"/>
  <c r="A640" i="13" s="1"/>
  <c r="A641" i="13" s="1"/>
  <c r="A642" i="13" s="1"/>
  <c r="A643" i="13" s="1"/>
  <c r="A644" i="13" s="1"/>
  <c r="A645" i="13" s="1"/>
  <c r="A646" i="13" s="1"/>
  <c r="A647" i="13" s="1"/>
  <c r="A648" i="13" s="1"/>
  <c r="A649" i="13" s="1"/>
  <c r="A650" i="13" s="1"/>
  <c r="A651" i="13" s="1"/>
  <c r="A652" i="13" s="1"/>
  <c r="A653" i="13" s="1"/>
  <c r="A654" i="13" s="1"/>
  <c r="A655" i="13" s="1"/>
  <c r="A656" i="13" s="1"/>
  <c r="A657" i="13" s="1"/>
  <c r="A658" i="13" s="1"/>
  <c r="A659" i="13" s="1"/>
  <c r="A660" i="13" s="1"/>
  <c r="A661" i="13" s="1"/>
  <c r="A662" i="13" s="1"/>
  <c r="A663" i="13" s="1"/>
  <c r="A664" i="13" s="1"/>
  <c r="A665" i="13" s="1"/>
  <c r="A666" i="13" s="1"/>
  <c r="A667" i="13" s="1"/>
  <c r="A668" i="13" s="1"/>
  <c r="A669" i="13" s="1"/>
  <c r="A670" i="13" s="1"/>
  <c r="A671" i="13" s="1"/>
  <c r="A672" i="13" s="1"/>
  <c r="A673" i="13" s="1"/>
  <c r="A674" i="13" s="1"/>
  <c r="A675" i="13" s="1"/>
  <c r="A676" i="13" s="1"/>
  <c r="A677" i="13" s="1"/>
  <c r="A678" i="13" s="1"/>
  <c r="A679" i="13" s="1"/>
  <c r="A680" i="13" s="1"/>
  <c r="A681" i="13" s="1"/>
  <c r="A682" i="13" s="1"/>
  <c r="A683" i="13" s="1"/>
  <c r="A684" i="13" s="1"/>
  <c r="A685" i="13" s="1"/>
  <c r="A686" i="13" s="1"/>
  <c r="A687" i="13" s="1"/>
  <c r="A688" i="13" s="1"/>
  <c r="A689" i="13" s="1"/>
  <c r="A690" i="13" s="1"/>
  <c r="A691" i="13" s="1"/>
  <c r="A692" i="13" s="1"/>
  <c r="A693" i="13" s="1"/>
  <c r="A694" i="13" s="1"/>
  <c r="A695" i="13" s="1"/>
  <c r="A696" i="13" s="1"/>
  <c r="A697" i="13" s="1"/>
  <c r="A698" i="13" s="1"/>
  <c r="A699" i="13" s="1"/>
  <c r="A700" i="13" s="1"/>
  <c r="A701" i="13" s="1"/>
  <c r="A702" i="13" s="1"/>
  <c r="A703" i="13" s="1"/>
  <c r="A704" i="13" s="1"/>
  <c r="A705" i="13" s="1"/>
  <c r="A706" i="13" s="1"/>
  <c r="A707" i="13" s="1"/>
  <c r="A708" i="13" s="1"/>
  <c r="A709" i="13" s="1"/>
  <c r="A710" i="13" s="1"/>
  <c r="A711" i="13" s="1"/>
  <c r="A712" i="13" s="1"/>
  <c r="A713" i="13" s="1"/>
  <c r="A714" i="13" s="1"/>
  <c r="A715" i="13" s="1"/>
  <c r="A716" i="13" s="1"/>
  <c r="A717" i="13" s="1"/>
  <c r="A718" i="13" s="1"/>
  <c r="A719" i="13" s="1"/>
  <c r="A720" i="13" s="1"/>
  <c r="A721" i="13" s="1"/>
  <c r="A722" i="13" s="1"/>
  <c r="A723" i="13" s="1"/>
  <c r="A724" i="13" s="1"/>
  <c r="A725" i="13" s="1"/>
  <c r="A726" i="13" s="1"/>
  <c r="A727" i="13" s="1"/>
  <c r="A728" i="13" s="1"/>
  <c r="A729" i="13" s="1"/>
  <c r="A730" i="13" s="1"/>
  <c r="A731" i="13" s="1"/>
  <c r="A732" i="13" s="1"/>
  <c r="A733" i="13" s="1"/>
  <c r="A734" i="13" s="1"/>
  <c r="A735" i="13" s="1"/>
  <c r="A736" i="13" s="1"/>
  <c r="A737" i="13" s="1"/>
  <c r="A738" i="13" s="1"/>
  <c r="A739" i="13" s="1"/>
  <c r="A740" i="13" s="1"/>
  <c r="A741" i="13" s="1"/>
  <c r="A742" i="13" s="1"/>
  <c r="A743" i="13" s="1"/>
  <c r="A744" i="13" s="1"/>
  <c r="A745" i="13" s="1"/>
  <c r="A746" i="13" s="1"/>
  <c r="A747" i="13" s="1"/>
  <c r="A748" i="13" s="1"/>
  <c r="A749" i="13" s="1"/>
  <c r="A750" i="13" s="1"/>
  <c r="A751" i="13" s="1"/>
  <c r="A752" i="13" s="1"/>
  <c r="A753" i="13" s="1"/>
  <c r="A754" i="13" s="1"/>
  <c r="A755" i="13" s="1"/>
  <c r="A756" i="13" s="1"/>
  <c r="A757" i="13" s="1"/>
  <c r="A758" i="13" s="1"/>
  <c r="A759" i="13" s="1"/>
  <c r="A760" i="13" s="1"/>
  <c r="A761" i="13" s="1"/>
  <c r="A762" i="13" s="1"/>
  <c r="A763" i="13" s="1"/>
  <c r="A764" i="13" s="1"/>
  <c r="A765" i="13" s="1"/>
  <c r="A766" i="13" s="1"/>
  <c r="A767" i="13" s="1"/>
  <c r="A768" i="13" s="1"/>
  <c r="A769" i="13" s="1"/>
  <c r="A770" i="13" s="1"/>
  <c r="A771" i="13" s="1"/>
  <c r="A772" i="13" s="1"/>
  <c r="A773" i="13" s="1"/>
  <c r="A774" i="13" s="1"/>
  <c r="A775" i="13" s="1"/>
  <c r="A776" i="13" s="1"/>
  <c r="A777" i="13" s="1"/>
  <c r="A778" i="13" s="1"/>
  <c r="A779" i="13" s="1"/>
  <c r="A780" i="13" s="1"/>
  <c r="A781" i="13" s="1"/>
  <c r="A782" i="13" s="1"/>
  <c r="A783" i="13" s="1"/>
  <c r="A784" i="13" s="1"/>
  <c r="A785" i="13" s="1"/>
  <c r="A786" i="13" s="1"/>
  <c r="A787" i="13" s="1"/>
  <c r="A788" i="13" s="1"/>
  <c r="A789" i="13" s="1"/>
  <c r="A790" i="13" s="1"/>
  <c r="A791" i="13" s="1"/>
  <c r="A792" i="13" s="1"/>
  <c r="A793" i="13" s="1"/>
  <c r="A794" i="13" s="1"/>
  <c r="A795" i="13" s="1"/>
  <c r="A796" i="13" s="1"/>
  <c r="A797" i="13" s="1"/>
  <c r="A798" i="13" s="1"/>
  <c r="A799" i="13" s="1"/>
  <c r="A800" i="13" s="1"/>
  <c r="A801" i="13" s="1"/>
  <c r="A802" i="13" s="1"/>
  <c r="A803" i="13" s="1"/>
  <c r="A804" i="13" s="1"/>
  <c r="A805" i="13" s="1"/>
  <c r="A806" i="13" s="1"/>
  <c r="A807" i="13" s="1"/>
  <c r="A808" i="13" s="1"/>
  <c r="A809" i="13" s="1"/>
  <c r="A810" i="13" s="1"/>
  <c r="A811" i="13" s="1"/>
  <c r="A812" i="13" s="1"/>
  <c r="A813" i="13" s="1"/>
  <c r="A814" i="13" s="1"/>
  <c r="A815" i="13" s="1"/>
  <c r="A816" i="13" s="1"/>
  <c r="A817" i="13" s="1"/>
  <c r="A818" i="13" s="1"/>
  <c r="A819" i="13" s="1"/>
  <c r="A820" i="13" s="1"/>
  <c r="A821" i="13" s="1"/>
  <c r="A822" i="13" s="1"/>
  <c r="A823" i="13" s="1"/>
  <c r="A824" i="13" s="1"/>
  <c r="A825" i="13" s="1"/>
  <c r="A826" i="13" s="1"/>
  <c r="A827" i="13" s="1"/>
  <c r="A828" i="13" s="1"/>
  <c r="A829" i="13" s="1"/>
  <c r="A830" i="13" s="1"/>
  <c r="A831" i="13" s="1"/>
  <c r="A832" i="13" s="1"/>
  <c r="A833" i="13" s="1"/>
  <c r="A834" i="13" s="1"/>
  <c r="A835" i="13" s="1"/>
  <c r="A836" i="13" s="1"/>
  <c r="A837" i="13" s="1"/>
  <c r="A838" i="13" s="1"/>
  <c r="A839" i="13" s="1"/>
  <c r="A840" i="13" s="1"/>
  <c r="A841" i="13" s="1"/>
  <c r="A842" i="13" s="1"/>
  <c r="A843" i="13" s="1"/>
  <c r="A844" i="13" s="1"/>
  <c r="A845" i="13" s="1"/>
  <c r="A846" i="13" s="1"/>
  <c r="A847" i="13" s="1"/>
  <c r="A848" i="13" s="1"/>
  <c r="A849" i="13" s="1"/>
  <c r="A850" i="13" s="1"/>
  <c r="A851" i="13" s="1"/>
  <c r="A852" i="13" s="1"/>
  <c r="A853" i="13" s="1"/>
  <c r="A854" i="13" s="1"/>
  <c r="A855" i="13" s="1"/>
  <c r="A856" i="13" s="1"/>
  <c r="A857" i="13" s="1"/>
  <c r="A858" i="13" s="1"/>
  <c r="A859" i="13" s="1"/>
  <c r="A860" i="13" s="1"/>
  <c r="A861" i="13" s="1"/>
  <c r="A862" i="13" s="1"/>
  <c r="A863" i="13" s="1"/>
  <c r="A864" i="13" s="1"/>
  <c r="A865" i="13" s="1"/>
  <c r="A866" i="13" s="1"/>
  <c r="A867" i="13" s="1"/>
  <c r="A868" i="13" s="1"/>
  <c r="A869" i="13" s="1"/>
  <c r="A870" i="13" s="1"/>
  <c r="A871" i="13" s="1"/>
  <c r="A872" i="13" s="1"/>
  <c r="A873" i="13" s="1"/>
  <c r="A874" i="13" s="1"/>
  <c r="A875" i="13" s="1"/>
  <c r="A876" i="13" s="1"/>
  <c r="A877" i="13" s="1"/>
  <c r="A878" i="13" s="1"/>
  <c r="A879" i="13" s="1"/>
  <c r="A880" i="13" s="1"/>
  <c r="A881" i="13" s="1"/>
  <c r="A882" i="13" s="1"/>
  <c r="A883" i="13" s="1"/>
  <c r="A884" i="13" s="1"/>
  <c r="A885" i="13" s="1"/>
  <c r="A886" i="13" s="1"/>
  <c r="A887" i="13" s="1"/>
  <c r="A888" i="13" s="1"/>
  <c r="A889" i="13" s="1"/>
  <c r="A890" i="13" s="1"/>
  <c r="A891" i="13" s="1"/>
  <c r="A892" i="13" s="1"/>
  <c r="A893" i="13" s="1"/>
  <c r="A894" i="13" s="1"/>
  <c r="A895" i="13" s="1"/>
  <c r="A896" i="13" s="1"/>
  <c r="A897" i="13" s="1"/>
  <c r="A898" i="13" s="1"/>
  <c r="A899" i="13" s="1"/>
  <c r="A900" i="13" s="1"/>
  <c r="A901" i="13" s="1"/>
  <c r="A902" i="13" s="1"/>
  <c r="A903" i="13" s="1"/>
  <c r="A904" i="13" s="1"/>
  <c r="A905" i="13" s="1"/>
  <c r="A906" i="13" s="1"/>
  <c r="A907" i="13" s="1"/>
  <c r="A908" i="13" s="1"/>
  <c r="A909" i="13" s="1"/>
  <c r="A910" i="13" s="1"/>
  <c r="A911" i="13" s="1"/>
  <c r="A912" i="13" s="1"/>
  <c r="A913" i="13" s="1"/>
  <c r="A914" i="13" s="1"/>
  <c r="A915" i="13" s="1"/>
  <c r="A916" i="13" s="1"/>
  <c r="A917" i="13" s="1"/>
  <c r="A918" i="13" s="1"/>
  <c r="A919" i="13" s="1"/>
  <c r="A920" i="13" s="1"/>
  <c r="A921" i="13" s="1"/>
  <c r="A922" i="13" s="1"/>
  <c r="A923" i="13" s="1"/>
  <c r="A924" i="13" s="1"/>
  <c r="A925" i="13" s="1"/>
  <c r="A926" i="13" s="1"/>
  <c r="A927" i="13" s="1"/>
  <c r="A928" i="13" s="1"/>
  <c r="A929" i="13" s="1"/>
  <c r="A930" i="13" s="1"/>
  <c r="A931" i="13" s="1"/>
  <c r="A932" i="13" s="1"/>
  <c r="A933" i="13" s="1"/>
  <c r="A934" i="13" s="1"/>
  <c r="A935" i="13" s="1"/>
  <c r="A936" i="13" s="1"/>
  <c r="A937" i="13" s="1"/>
  <c r="A938" i="13" s="1"/>
  <c r="A939" i="13" s="1"/>
  <c r="A940" i="13" s="1"/>
  <c r="A941" i="13" s="1"/>
  <c r="A942" i="13" s="1"/>
  <c r="A943" i="13" s="1"/>
  <c r="A944" i="13" s="1"/>
  <c r="A945" i="13" s="1"/>
  <c r="A946" i="13" s="1"/>
  <c r="A947" i="13" s="1"/>
  <c r="A948" i="13" s="1"/>
  <c r="A949" i="13" s="1"/>
  <c r="A950" i="13" s="1"/>
  <c r="A951" i="13" s="1"/>
  <c r="A952" i="13" s="1"/>
  <c r="A953" i="13" s="1"/>
  <c r="A954" i="13" s="1"/>
  <c r="A955" i="13" s="1"/>
  <c r="A956" i="13" s="1"/>
  <c r="A957" i="13" s="1"/>
  <c r="A958" i="13" s="1"/>
  <c r="A959" i="13" s="1"/>
  <c r="A960" i="13" s="1"/>
  <c r="A961" i="13" s="1"/>
  <c r="A962" i="13" s="1"/>
  <c r="A963" i="13" s="1"/>
  <c r="A964" i="13" s="1"/>
  <c r="A965" i="13" s="1"/>
  <c r="A966" i="13" s="1"/>
  <c r="A967" i="13" s="1"/>
  <c r="A968" i="13" s="1"/>
  <c r="A969" i="13" s="1"/>
  <c r="A970" i="13" s="1"/>
  <c r="A971" i="13" s="1"/>
  <c r="A972" i="13" s="1"/>
  <c r="A973" i="13" s="1"/>
  <c r="A974" i="13" s="1"/>
  <c r="A975" i="13" s="1"/>
  <c r="A976" i="13" s="1"/>
  <c r="A977" i="13" s="1"/>
  <c r="A978" i="13" s="1"/>
  <c r="A979" i="13" s="1"/>
  <c r="A980" i="13" s="1"/>
  <c r="A981" i="13" s="1"/>
  <c r="A982" i="13" s="1"/>
  <c r="A983" i="13" s="1"/>
  <c r="A984" i="13" s="1"/>
  <c r="A985" i="13" s="1"/>
  <c r="A986" i="13" s="1"/>
  <c r="A987" i="13" s="1"/>
  <c r="A988" i="13" s="1"/>
  <c r="A989" i="13" s="1"/>
  <c r="A990" i="13" s="1"/>
  <c r="A991" i="13" s="1"/>
  <c r="A992" i="13" s="1"/>
  <c r="A993" i="13" s="1"/>
  <c r="A994" i="13" s="1"/>
  <c r="A995" i="13" s="1"/>
  <c r="A996" i="13" s="1"/>
  <c r="A997" i="13" s="1"/>
  <c r="A998" i="13" s="1"/>
  <c r="A999" i="13" s="1"/>
  <c r="A1000" i="13" s="1"/>
  <c r="A1001" i="13" s="1"/>
  <c r="A1002" i="13" s="1"/>
  <c r="A1003" i="13" s="1"/>
  <c r="A1004" i="13" s="1"/>
  <c r="A1005" i="13" s="1"/>
  <c r="A1006" i="13" s="1"/>
  <c r="A1007" i="13" s="1"/>
  <c r="A1008" i="13" s="1"/>
  <c r="A1009" i="13" s="1"/>
  <c r="A1010" i="13" s="1"/>
  <c r="A1011" i="13" s="1"/>
  <c r="A1012" i="13" s="1"/>
  <c r="A1013" i="13" s="1"/>
  <c r="A1014" i="13" s="1"/>
  <c r="A1015" i="13" s="1"/>
  <c r="A1016" i="13" s="1"/>
  <c r="A1017" i="13" s="1"/>
  <c r="A1018" i="13" s="1"/>
  <c r="A1019" i="13" s="1"/>
  <c r="A1020" i="13" s="1"/>
  <c r="A1021" i="13" s="1"/>
  <c r="A1022" i="13" s="1"/>
  <c r="A1023" i="13" s="1"/>
  <c r="A1024" i="13" s="1"/>
  <c r="A1025" i="13" s="1"/>
  <c r="A1026" i="13" s="1"/>
  <c r="A1027" i="13" s="1"/>
  <c r="A1028" i="13" s="1"/>
  <c r="A1029" i="13" s="1"/>
  <c r="A1030" i="13" s="1"/>
  <c r="A1031" i="13" s="1"/>
  <c r="A1032" i="13" s="1"/>
  <c r="A1033" i="13" s="1"/>
  <c r="A1034" i="13" s="1"/>
  <c r="A1035" i="13" s="1"/>
  <c r="A1036" i="13" s="1"/>
  <c r="A1037" i="13" s="1"/>
  <c r="A1038" i="13" s="1"/>
  <c r="A1039" i="13" s="1"/>
  <c r="A1040" i="13" s="1"/>
  <c r="A1041" i="13" s="1"/>
  <c r="A1042" i="13" s="1"/>
  <c r="A1043" i="13" s="1"/>
  <c r="A1044" i="13" s="1"/>
  <c r="A1045" i="13" s="1"/>
  <c r="A1046" i="13" s="1"/>
  <c r="A1047" i="13" s="1"/>
  <c r="A1048" i="13" s="1"/>
  <c r="A1049" i="13" s="1"/>
  <c r="A1050" i="13" s="1"/>
  <c r="A1051" i="13" s="1"/>
  <c r="A1052" i="13" s="1"/>
  <c r="A1053" i="13" s="1"/>
  <c r="A1054" i="13" s="1"/>
  <c r="A1055" i="13" s="1"/>
  <c r="A1056" i="13" s="1"/>
  <c r="A1057" i="13" s="1"/>
  <c r="A1058" i="13" s="1"/>
  <c r="A1059" i="13" s="1"/>
  <c r="A1060" i="13" s="1"/>
  <c r="A1061" i="13" s="1"/>
  <c r="A1062" i="13" s="1"/>
  <c r="A1063" i="13" s="1"/>
  <c r="A1064" i="13" s="1"/>
  <c r="A1065" i="13" s="1"/>
  <c r="A1066" i="13" s="1"/>
  <c r="A1067" i="13" s="1"/>
  <c r="A1068" i="13" s="1"/>
  <c r="A1069" i="13" s="1"/>
  <c r="A1070" i="13" s="1"/>
  <c r="A1071" i="13" s="1"/>
  <c r="A1072" i="13" s="1"/>
  <c r="A1073" i="13" s="1"/>
  <c r="A1074" i="13" s="1"/>
  <c r="A1075" i="13" s="1"/>
  <c r="A1076" i="13" s="1"/>
  <c r="A1077" i="13" s="1"/>
  <c r="A1078" i="13" s="1"/>
  <c r="A1079" i="13" s="1"/>
  <c r="A1080" i="13" s="1"/>
  <c r="A1081" i="13" s="1"/>
  <c r="A1082" i="13" s="1"/>
  <c r="A1083" i="13" s="1"/>
  <c r="A1084" i="13" s="1"/>
  <c r="A1085" i="13" s="1"/>
  <c r="A1086" i="13" s="1"/>
  <c r="A1087" i="13" s="1"/>
  <c r="A1088" i="13" s="1"/>
  <c r="A1089" i="13" s="1"/>
  <c r="A1090" i="13" s="1"/>
  <c r="A1091" i="13" s="1"/>
  <c r="A1092" i="13" s="1"/>
  <c r="A1093" i="13" s="1"/>
  <c r="A1094" i="13" s="1"/>
  <c r="A1095" i="13" s="1"/>
  <c r="A1096" i="13" s="1"/>
  <c r="A1097" i="13" s="1"/>
  <c r="A1098" i="13" s="1"/>
  <c r="A1099" i="13" s="1"/>
  <c r="A1100" i="13" s="1"/>
  <c r="A1101" i="13" s="1"/>
  <c r="A1102" i="13" s="1"/>
  <c r="A1103" i="13" s="1"/>
  <c r="A1104" i="13" s="1"/>
  <c r="A1105" i="13" s="1"/>
  <c r="A1106" i="13" s="1"/>
  <c r="A1107" i="13" s="1"/>
  <c r="A1108" i="13" s="1"/>
  <c r="A1109" i="13" s="1"/>
  <c r="A1110" i="13" s="1"/>
  <c r="A1111" i="13" s="1"/>
  <c r="A1112" i="13" s="1"/>
  <c r="A1113" i="13" s="1"/>
  <c r="A1114" i="13" s="1"/>
  <c r="A1115" i="13" s="1"/>
  <c r="A1116" i="13" s="1"/>
  <c r="A1117" i="13" s="1"/>
  <c r="A1118" i="13" s="1"/>
  <c r="A1119" i="13" s="1"/>
  <c r="A1120" i="13" s="1"/>
  <c r="A1121" i="13" s="1"/>
  <c r="A1122" i="13" s="1"/>
  <c r="A1123" i="13" s="1"/>
  <c r="A1124" i="13" s="1"/>
  <c r="A1125" i="13" s="1"/>
  <c r="A1126" i="13" s="1"/>
  <c r="A1127" i="13" s="1"/>
  <c r="A1128" i="13" s="1"/>
  <c r="A1129" i="13" s="1"/>
  <c r="A1130" i="13" s="1"/>
  <c r="A1131" i="13" s="1"/>
  <c r="A1132" i="13" s="1"/>
  <c r="A1133" i="13" s="1"/>
  <c r="A1134" i="13" s="1"/>
  <c r="A1135" i="13" s="1"/>
  <c r="A1136" i="13" s="1"/>
  <c r="A1137" i="13" s="1"/>
  <c r="A1138" i="13" s="1"/>
  <c r="A1139" i="13" s="1"/>
  <c r="A1140" i="13" s="1"/>
  <c r="A1141" i="13" s="1"/>
  <c r="A1142" i="13" s="1"/>
  <c r="A1143" i="13" s="1"/>
  <c r="A1144" i="13" s="1"/>
  <c r="A1145" i="13" s="1"/>
  <c r="A1146" i="13" s="1"/>
  <c r="A1147" i="13" s="1"/>
  <c r="A1148" i="13" s="1"/>
  <c r="A1149" i="13" s="1"/>
  <c r="A1150" i="13" s="1"/>
  <c r="A1151" i="13" s="1"/>
  <c r="A1152" i="13" s="1"/>
  <c r="A1153" i="13" s="1"/>
  <c r="A1154" i="13" s="1"/>
  <c r="A1155" i="13" s="1"/>
  <c r="A1156" i="13" s="1"/>
  <c r="A1157" i="13" s="1"/>
  <c r="A1158" i="13" s="1"/>
  <c r="A1159" i="13" s="1"/>
  <c r="A1160" i="13" s="1"/>
  <c r="A1161" i="13" s="1"/>
  <c r="A1162" i="13" s="1"/>
  <c r="A1163" i="13" s="1"/>
  <c r="A1164" i="13" s="1"/>
  <c r="A1165" i="13" s="1"/>
  <c r="A1166" i="13" s="1"/>
  <c r="A1167" i="13" s="1"/>
  <c r="A1168" i="13" s="1"/>
  <c r="A1169" i="13" s="1"/>
  <c r="A1170" i="13" s="1"/>
  <c r="A1171" i="13" s="1"/>
  <c r="A1172" i="13" s="1"/>
  <c r="A1173" i="13" s="1"/>
  <c r="A1174" i="13" s="1"/>
  <c r="A1175" i="13" s="1"/>
  <c r="A1176" i="13" s="1"/>
  <c r="A1177" i="13" s="1"/>
  <c r="A1178" i="13" s="1"/>
  <c r="A1179" i="13" s="1"/>
  <c r="A1180" i="13" s="1"/>
  <c r="A1181" i="13" s="1"/>
  <c r="A1182" i="13" s="1"/>
  <c r="A1183" i="13" s="1"/>
  <c r="A1184" i="13" s="1"/>
  <c r="A1185" i="13" s="1"/>
  <c r="A1186" i="13" s="1"/>
  <c r="A1187" i="13" s="1"/>
  <c r="A1188" i="13" s="1"/>
  <c r="A1189" i="13" s="1"/>
  <c r="A1190" i="13" s="1"/>
  <c r="A1191" i="13" s="1"/>
  <c r="A1192" i="13" s="1"/>
  <c r="A1193" i="13" s="1"/>
  <c r="A1194" i="13" s="1"/>
  <c r="A1195" i="13" s="1"/>
  <c r="A1196" i="13" s="1"/>
  <c r="A1197" i="13" s="1"/>
  <c r="A1198" i="13" s="1"/>
  <c r="A1199" i="13" s="1"/>
  <c r="A1200" i="13" s="1"/>
  <c r="A1201" i="13" s="1"/>
  <c r="A1202" i="13" s="1"/>
  <c r="A1203" i="13" s="1"/>
  <c r="A1204" i="13" s="1"/>
  <c r="A1205" i="13" s="1"/>
  <c r="A1206" i="13" s="1"/>
  <c r="A1207" i="13" s="1"/>
  <c r="A1208" i="13" s="1"/>
  <c r="A1209" i="13" s="1"/>
  <c r="A1210" i="13" s="1"/>
  <c r="A1211" i="13" s="1"/>
  <c r="A1212" i="13" s="1"/>
  <c r="A1213" i="13" s="1"/>
  <c r="A1214" i="13" s="1"/>
  <c r="A1215" i="13" s="1"/>
  <c r="A1216" i="13" s="1"/>
  <c r="A1217" i="13" s="1"/>
  <c r="A1218" i="13" s="1"/>
  <c r="A1219" i="13" s="1"/>
  <c r="A1220" i="13" s="1"/>
  <c r="A1221" i="13" s="1"/>
  <c r="A1222" i="13" s="1"/>
  <c r="A1223" i="13" s="1"/>
  <c r="A1224" i="13" s="1"/>
  <c r="A1225" i="13" s="1"/>
  <c r="A1226" i="13" s="1"/>
  <c r="A1227" i="13" s="1"/>
  <c r="A1228" i="13" s="1"/>
  <c r="A1229" i="13" s="1"/>
  <c r="A1230" i="13" s="1"/>
  <c r="A1231" i="13" s="1"/>
  <c r="A1232" i="13" s="1"/>
  <c r="A1233" i="13" s="1"/>
  <c r="A1234" i="13" s="1"/>
  <c r="A1235" i="13" s="1"/>
  <c r="A1236" i="13" s="1"/>
  <c r="A1237" i="13" s="1"/>
  <c r="A1238" i="13" s="1"/>
  <c r="A1239" i="13" s="1"/>
  <c r="A1240" i="13" s="1"/>
  <c r="A1241" i="13" s="1"/>
  <c r="A1242" i="13" s="1"/>
  <c r="A1243" i="13" s="1"/>
  <c r="A1244" i="13" s="1"/>
  <c r="A1245" i="13" s="1"/>
  <c r="A1246" i="13" s="1"/>
  <c r="A1247" i="13" s="1"/>
  <c r="A1248" i="13" s="1"/>
  <c r="A1249" i="13" s="1"/>
  <c r="A1250" i="13" s="1"/>
  <c r="A1251" i="13" s="1"/>
  <c r="A1252" i="13" s="1"/>
  <c r="A1253" i="13" s="1"/>
  <c r="A1254" i="13" s="1"/>
  <c r="A1255" i="13" s="1"/>
  <c r="A1256" i="13" s="1"/>
  <c r="A1257" i="13" s="1"/>
  <c r="A1258" i="13" s="1"/>
  <c r="A1259" i="13" s="1"/>
  <c r="A1260" i="13" s="1"/>
  <c r="A1261" i="13" s="1"/>
  <c r="A1262" i="13" s="1"/>
  <c r="A1263" i="13" s="1"/>
  <c r="A1264" i="13" s="1"/>
  <c r="A1265" i="13" s="1"/>
  <c r="A1266" i="13" s="1"/>
  <c r="A1267" i="13" s="1"/>
  <c r="A1268" i="13" s="1"/>
  <c r="A1269" i="13" s="1"/>
  <c r="A1270" i="13" s="1"/>
  <c r="A1271" i="13" s="1"/>
  <c r="A1272" i="13" s="1"/>
  <c r="A1273" i="13" s="1"/>
  <c r="A1274" i="13" s="1"/>
  <c r="A1275" i="13" s="1"/>
  <c r="A1276" i="13" s="1"/>
  <c r="A1277" i="13" s="1"/>
  <c r="A1278" i="13" s="1"/>
  <c r="A1279" i="13" s="1"/>
  <c r="A1280" i="13" s="1"/>
  <c r="A1281" i="13" s="1"/>
  <c r="A1282" i="13" s="1"/>
  <c r="A1283" i="13" s="1"/>
  <c r="A1284" i="13" s="1"/>
  <c r="A1285" i="13" s="1"/>
  <c r="A1286" i="13" s="1"/>
  <c r="A1287" i="13" s="1"/>
  <c r="A1288" i="13" s="1"/>
  <c r="A1289" i="13" s="1"/>
  <c r="A1290" i="13" s="1"/>
  <c r="A1291" i="13" s="1"/>
  <c r="A1292" i="13" s="1"/>
  <c r="A1293" i="13" s="1"/>
  <c r="A1294" i="13" s="1"/>
  <c r="A1295" i="13" s="1"/>
  <c r="A1296" i="13" s="1"/>
  <c r="A1297" i="13" s="1"/>
  <c r="A1298" i="13" s="1"/>
  <c r="A1299" i="13" s="1"/>
  <c r="A1300" i="13" s="1"/>
  <c r="A1301" i="13" s="1"/>
  <c r="A1302" i="13" s="1"/>
  <c r="A1303" i="13" s="1"/>
  <c r="A1304" i="13" s="1"/>
  <c r="A1305" i="13" s="1"/>
  <c r="A1306" i="13" s="1"/>
  <c r="A1307" i="13" s="1"/>
  <c r="A1308" i="13" s="1"/>
  <c r="A1309" i="13" s="1"/>
  <c r="A1310" i="13" s="1"/>
  <c r="A1311" i="13" s="1"/>
  <c r="A1312" i="13" s="1"/>
  <c r="A1313" i="13" s="1"/>
  <c r="A1314" i="13" s="1"/>
  <c r="A1315" i="13" s="1"/>
  <c r="A1316" i="13" s="1"/>
  <c r="A1317" i="13" s="1"/>
  <c r="A1318" i="13" s="1"/>
  <c r="A1319" i="13" s="1"/>
  <c r="A1320" i="13" s="1"/>
  <c r="A1321" i="13" s="1"/>
  <c r="A1322" i="13" s="1"/>
  <c r="A1323" i="13" s="1"/>
  <c r="A1324" i="13" s="1"/>
  <c r="A1325" i="13" s="1"/>
  <c r="A1326" i="13" s="1"/>
  <c r="A1327" i="13" s="1"/>
  <c r="A1328" i="13" s="1"/>
  <c r="A1329" i="13" s="1"/>
  <c r="A1330" i="13" s="1"/>
  <c r="A1331" i="13" s="1"/>
  <c r="A1332" i="13" s="1"/>
  <c r="A1333" i="13" s="1"/>
  <c r="A1334" i="13" s="1"/>
  <c r="A1335" i="13" s="1"/>
  <c r="A1336" i="13" s="1"/>
  <c r="A1337" i="13" s="1"/>
  <c r="A1338" i="13" s="1"/>
  <c r="A1339" i="13" s="1"/>
  <c r="A1340" i="13" s="1"/>
  <c r="A1341" i="13" s="1"/>
  <c r="A1342" i="13" s="1"/>
  <c r="A1343" i="13" s="1"/>
  <c r="A1344" i="13" s="1"/>
  <c r="A1345" i="13" s="1"/>
  <c r="A1346" i="13" s="1"/>
  <c r="A1347" i="13" s="1"/>
  <c r="A1348" i="13" s="1"/>
  <c r="A1349" i="13" s="1"/>
  <c r="A1350" i="13" s="1"/>
  <c r="A1351" i="13" s="1"/>
  <c r="A1352" i="13" s="1"/>
  <c r="A1353" i="13" s="1"/>
  <c r="A1354" i="13" s="1"/>
  <c r="A1355" i="13" s="1"/>
  <c r="A1356" i="13" s="1"/>
  <c r="A1357" i="13" s="1"/>
  <c r="A1358" i="13" s="1"/>
  <c r="A1359" i="13" s="1"/>
  <c r="A1360" i="13" s="1"/>
  <c r="A1361" i="13" s="1"/>
  <c r="A1362" i="13" s="1"/>
  <c r="A1363" i="13" s="1"/>
  <c r="A1364" i="13" s="1"/>
  <c r="A1365" i="13" s="1"/>
  <c r="A1366" i="13" s="1"/>
  <c r="A1367" i="13" s="1"/>
  <c r="A1368" i="13" s="1"/>
  <c r="A1369" i="13" s="1"/>
  <c r="A1370" i="13" s="1"/>
  <c r="A1371" i="13" s="1"/>
  <c r="A1372" i="13" s="1"/>
  <c r="A1373" i="13" s="1"/>
  <c r="A1374" i="13" s="1"/>
  <c r="A1375" i="13" s="1"/>
  <c r="A1376" i="13" s="1"/>
  <c r="A1377" i="13" s="1"/>
  <c r="A1378" i="13" s="1"/>
  <c r="A1379" i="13" s="1"/>
  <c r="A1380" i="13" s="1"/>
  <c r="A1381" i="13" s="1"/>
  <c r="A1382" i="13" s="1"/>
  <c r="A1383" i="13" s="1"/>
  <c r="A1384" i="13" s="1"/>
  <c r="A1385" i="13" s="1"/>
  <c r="A1386" i="13" s="1"/>
  <c r="A1387" i="13" s="1"/>
  <c r="A1388" i="13" s="1"/>
  <c r="A1389" i="13" s="1"/>
  <c r="A1390" i="13" s="1"/>
  <c r="A1391" i="13" s="1"/>
  <c r="A1392" i="13" s="1"/>
  <c r="A1393" i="13" s="1"/>
  <c r="A1394" i="13" s="1"/>
  <c r="A1395" i="13" s="1"/>
  <c r="A1396" i="13" s="1"/>
  <c r="A1397" i="13" s="1"/>
  <c r="A1398" i="13" s="1"/>
  <c r="A1399" i="13" s="1"/>
  <c r="A1400" i="13" s="1"/>
  <c r="A1401" i="13" s="1"/>
  <c r="A1402" i="13" s="1"/>
  <c r="A1403" i="13" s="1"/>
  <c r="A1404" i="13" s="1"/>
  <c r="A1405" i="13" s="1"/>
  <c r="A1406" i="13" s="1"/>
  <c r="A1407" i="13" s="1"/>
  <c r="A1408" i="13" s="1"/>
  <c r="A1409" i="13" s="1"/>
  <c r="A1410" i="13" s="1"/>
  <c r="A1411" i="13" s="1"/>
  <c r="A1412" i="13" s="1"/>
  <c r="A1413" i="13" s="1"/>
  <c r="A1414" i="13" s="1"/>
  <c r="A1415" i="13" s="1"/>
  <c r="A1416" i="13" s="1"/>
  <c r="A1417" i="13" s="1"/>
  <c r="A1418" i="13" s="1"/>
  <c r="A1419" i="13" s="1"/>
  <c r="A1420" i="13" s="1"/>
  <c r="A1421" i="13" s="1"/>
  <c r="A1422" i="13" s="1"/>
  <c r="A1423" i="13" s="1"/>
  <c r="A1424" i="13" s="1"/>
  <c r="A1425" i="13" s="1"/>
  <c r="A1426" i="13" s="1"/>
  <c r="A1427" i="13" s="1"/>
  <c r="A1428" i="13" s="1"/>
  <c r="A1429" i="13" s="1"/>
  <c r="A1430" i="13" s="1"/>
  <c r="A1431" i="13" s="1"/>
  <c r="A1432" i="13" s="1"/>
  <c r="A1433" i="13" s="1"/>
  <c r="A1434" i="13" s="1"/>
  <c r="A1435" i="13" s="1"/>
  <c r="A1436" i="13" s="1"/>
  <c r="A1437" i="13" s="1"/>
  <c r="A1438" i="13" s="1"/>
  <c r="A1439" i="13" s="1"/>
  <c r="A1440" i="13" s="1"/>
  <c r="A1441" i="13" s="1"/>
  <c r="A1442" i="13" s="1"/>
  <c r="A1443" i="13" s="1"/>
  <c r="A1444" i="13" s="1"/>
  <c r="A1445" i="13" s="1"/>
  <c r="A1446" i="13" s="1"/>
  <c r="A1447" i="13" s="1"/>
  <c r="A1448" i="13" s="1"/>
  <c r="A1449" i="13" s="1"/>
  <c r="A1450" i="13" s="1"/>
  <c r="A1451" i="13" s="1"/>
  <c r="A1452" i="13" s="1"/>
  <c r="A1453" i="13" s="1"/>
  <c r="A1454" i="13" s="1"/>
  <c r="A1455" i="13" s="1"/>
  <c r="A1456" i="13" s="1"/>
  <c r="A1457" i="13" s="1"/>
  <c r="A1458" i="13" s="1"/>
  <c r="A1459" i="13" s="1"/>
  <c r="A1460" i="13" s="1"/>
  <c r="A1461" i="13" s="1"/>
  <c r="A1462" i="13" s="1"/>
  <c r="A1463" i="13" s="1"/>
  <c r="A1464" i="13" s="1"/>
  <c r="A1465" i="13" s="1"/>
  <c r="A1466" i="13" s="1"/>
  <c r="A1467" i="13" s="1"/>
  <c r="A1468" i="13" s="1"/>
  <c r="A1469" i="13" s="1"/>
  <c r="A1470" i="13" s="1"/>
  <c r="A1471" i="13" s="1"/>
  <c r="A1472" i="13" s="1"/>
  <c r="A1473" i="13" s="1"/>
  <c r="A1474" i="13" s="1"/>
  <c r="A1475" i="13" s="1"/>
  <c r="A1476" i="13" s="1"/>
  <c r="A1477" i="13" s="1"/>
  <c r="A1478" i="13" s="1"/>
  <c r="A1479" i="13" s="1"/>
  <c r="A1480" i="13" s="1"/>
  <c r="A1481" i="13" s="1"/>
  <c r="A1482" i="13" s="1"/>
  <c r="A1483" i="13" s="1"/>
  <c r="A1484" i="13" s="1"/>
  <c r="A1485" i="13" s="1"/>
  <c r="A1486" i="13" s="1"/>
  <c r="A1487" i="13" s="1"/>
  <c r="A1488" i="13" s="1"/>
  <c r="A1489" i="13" s="1"/>
  <c r="A1490" i="13" s="1"/>
  <c r="A1491" i="13" s="1"/>
  <c r="A1492" i="13" s="1"/>
  <c r="A1493" i="13" s="1"/>
  <c r="A1494" i="13" s="1"/>
  <c r="A1495" i="13" s="1"/>
  <c r="A1496" i="13" s="1"/>
  <c r="A1497" i="13" s="1"/>
  <c r="A1498" i="13" s="1"/>
  <c r="A1499" i="13" s="1"/>
  <c r="A1500" i="13" s="1"/>
  <c r="A1501" i="13" s="1"/>
  <c r="A1502" i="13" s="1"/>
  <c r="A1503" i="13" s="1"/>
  <c r="A1504" i="13" s="1"/>
  <c r="A1505" i="13" s="1"/>
  <c r="A1506" i="13" s="1"/>
  <c r="A1507" i="13" s="1"/>
  <c r="A1508" i="13" s="1"/>
  <c r="A1509" i="13" s="1"/>
  <c r="A1510" i="13" s="1"/>
  <c r="A1511" i="13" s="1"/>
  <c r="A1512" i="13" s="1"/>
  <c r="A1513" i="13" s="1"/>
  <c r="A1514" i="13" s="1"/>
  <c r="A1515" i="13" s="1"/>
  <c r="A1516" i="13" s="1"/>
  <c r="A1517" i="13" s="1"/>
  <c r="A1518" i="13" s="1"/>
  <c r="A1519" i="13" s="1"/>
  <c r="A1520" i="13" s="1"/>
  <c r="A1521" i="13" s="1"/>
  <c r="A1522" i="13" s="1"/>
  <c r="A1523" i="13" s="1"/>
  <c r="A1524" i="13" s="1"/>
  <c r="A1525" i="13" s="1"/>
  <c r="A1526" i="13" s="1"/>
  <c r="A1527" i="13" s="1"/>
  <c r="A1528" i="13" s="1"/>
  <c r="A1529" i="13" s="1"/>
  <c r="A1530" i="13" s="1"/>
  <c r="A1531" i="13" s="1"/>
  <c r="A1532" i="13" s="1"/>
  <c r="A1533" i="13" s="1"/>
  <c r="A1534" i="13" s="1"/>
  <c r="A1535" i="13" s="1"/>
  <c r="A1536" i="13" s="1"/>
  <c r="A1537" i="13" s="1"/>
  <c r="A1538" i="13" s="1"/>
  <c r="A1539" i="13" s="1"/>
  <c r="A1540" i="13" s="1"/>
  <c r="A1541" i="13" s="1"/>
  <c r="A1542" i="13" s="1"/>
  <c r="A1543" i="13" s="1"/>
  <c r="A1544" i="13" s="1"/>
  <c r="A1545" i="13" s="1"/>
  <c r="A1546" i="13" s="1"/>
  <c r="A1547" i="13" s="1"/>
  <c r="A1548" i="13" s="1"/>
  <c r="A1549" i="13" s="1"/>
  <c r="A1550" i="13" s="1"/>
  <c r="A1551" i="13" s="1"/>
  <c r="A1552" i="13" s="1"/>
  <c r="A1553" i="13" s="1"/>
  <c r="A1554" i="13" s="1"/>
  <c r="A1555" i="13" s="1"/>
  <c r="A1556" i="13" s="1"/>
  <c r="A1557" i="13" s="1"/>
  <c r="A1558" i="13" s="1"/>
  <c r="A1559" i="13" s="1"/>
  <c r="A1560" i="13" s="1"/>
  <c r="A1561" i="13" s="1"/>
  <c r="A1562" i="13" s="1"/>
  <c r="A1563" i="13" s="1"/>
  <c r="A1564" i="13" s="1"/>
  <c r="A1565" i="13" s="1"/>
  <c r="A1566" i="13" s="1"/>
  <c r="A1567" i="13" s="1"/>
  <c r="A1568" i="13" s="1"/>
  <c r="A1569" i="13" s="1"/>
  <c r="A1570" i="13" s="1"/>
  <c r="A1571" i="13" s="1"/>
  <c r="A1572" i="13" s="1"/>
  <c r="A1573" i="13" s="1"/>
  <c r="A1574" i="13" s="1"/>
  <c r="A1575" i="13" s="1"/>
  <c r="A1576" i="13" s="1"/>
  <c r="A1577" i="13" s="1"/>
  <c r="A1578" i="13" s="1"/>
  <c r="A1579" i="13" s="1"/>
  <c r="A1580" i="13" s="1"/>
  <c r="A1581" i="13" s="1"/>
  <c r="A1582" i="13" s="1"/>
  <c r="A1583" i="13" s="1"/>
  <c r="A1584" i="13" s="1"/>
  <c r="A1585" i="13" s="1"/>
  <c r="A1586" i="13" s="1"/>
  <c r="A1587" i="13" s="1"/>
  <c r="A1588" i="13" s="1"/>
  <c r="A1589" i="13" s="1"/>
  <c r="A1590" i="13" s="1"/>
  <c r="A1591" i="13" s="1"/>
  <c r="A1592" i="13" s="1"/>
  <c r="A1593" i="13" s="1"/>
  <c r="A1594" i="13" s="1"/>
  <c r="A1595" i="13" s="1"/>
  <c r="A1596" i="13" s="1"/>
  <c r="A1597" i="13" s="1"/>
  <c r="A1598" i="13" s="1"/>
  <c r="A1599" i="13" s="1"/>
  <c r="A1600" i="13" s="1"/>
  <c r="A1601" i="13" s="1"/>
  <c r="A1602" i="13" s="1"/>
  <c r="A1603" i="13" s="1"/>
  <c r="A1604" i="13" s="1"/>
  <c r="A1605" i="13" s="1"/>
  <c r="A1606" i="13" s="1"/>
  <c r="A1607" i="13" s="1"/>
  <c r="A1608" i="13" s="1"/>
  <c r="A1609" i="13" s="1"/>
  <c r="A1610" i="13" s="1"/>
  <c r="A1611" i="13" s="1"/>
  <c r="A1612" i="13" s="1"/>
  <c r="A1613" i="13" s="1"/>
  <c r="A1614" i="13" s="1"/>
  <c r="A1615" i="13" s="1"/>
  <c r="A1616" i="13" s="1"/>
  <c r="A1617" i="13" s="1"/>
  <c r="A1618" i="13" s="1"/>
  <c r="A1619" i="13" s="1"/>
  <c r="A1620" i="13" s="1"/>
  <c r="A1621" i="13" s="1"/>
  <c r="A1622" i="13" s="1"/>
  <c r="A1623" i="13" s="1"/>
  <c r="A1624" i="13" s="1"/>
  <c r="A1625" i="13" s="1"/>
  <c r="A1626" i="13" s="1"/>
  <c r="A1627" i="13" s="1"/>
  <c r="A1628" i="13" s="1"/>
  <c r="A1629" i="13" s="1"/>
  <c r="A1630" i="13" s="1"/>
  <c r="A1631" i="13" s="1"/>
  <c r="A1632" i="13" s="1"/>
  <c r="A1633" i="13" s="1"/>
  <c r="A1634" i="13" s="1"/>
  <c r="A1635" i="13" s="1"/>
  <c r="A1636" i="13" s="1"/>
  <c r="A1637" i="13" s="1"/>
  <c r="A1638" i="13" s="1"/>
  <c r="A1639" i="13" s="1"/>
  <c r="A1640" i="13" s="1"/>
  <c r="A1641" i="13" s="1"/>
  <c r="A1642" i="13" s="1"/>
  <c r="A1643" i="13" s="1"/>
  <c r="A1644" i="13" s="1"/>
  <c r="A1645" i="13" s="1"/>
  <c r="A1646" i="13" s="1"/>
  <c r="A1647" i="13" s="1"/>
  <c r="A1648" i="13" s="1"/>
  <c r="A1649" i="13" s="1"/>
  <c r="A1650" i="13" s="1"/>
  <c r="A1651" i="13" s="1"/>
  <c r="A1652" i="13" s="1"/>
  <c r="A1653" i="13" s="1"/>
  <c r="A1654" i="13" s="1"/>
  <c r="A1655" i="13" s="1"/>
  <c r="A1656" i="13" s="1"/>
  <c r="A1657" i="13" s="1"/>
  <c r="A1658" i="13" s="1"/>
  <c r="A1659" i="13" s="1"/>
  <c r="A1660" i="13" s="1"/>
  <c r="A1661" i="13" s="1"/>
  <c r="A1662" i="13" s="1"/>
  <c r="A1663" i="13" s="1"/>
  <c r="A1664" i="13" s="1"/>
  <c r="A1665" i="13" s="1"/>
  <c r="A1666" i="13" s="1"/>
  <c r="A1667" i="13" s="1"/>
  <c r="A1668" i="13" s="1"/>
  <c r="A1669" i="13" s="1"/>
  <c r="A1670" i="13" s="1"/>
  <c r="A1671" i="13" s="1"/>
  <c r="A1672" i="13" s="1"/>
  <c r="A1673" i="13" s="1"/>
  <c r="A1674" i="13" s="1"/>
  <c r="A1675" i="13" s="1"/>
  <c r="A1676" i="13" s="1"/>
  <c r="A1677" i="13" s="1"/>
  <c r="A1678" i="13" s="1"/>
  <c r="A1679" i="13" s="1"/>
  <c r="A1680" i="13" s="1"/>
  <c r="A1681" i="13" s="1"/>
  <c r="A1682" i="13" s="1"/>
  <c r="A1683" i="13" s="1"/>
  <c r="A1684" i="13" s="1"/>
  <c r="A1685" i="13" s="1"/>
  <c r="A1686" i="13" s="1"/>
  <c r="A1687" i="13" s="1"/>
  <c r="A1688" i="13" s="1"/>
  <c r="A1689" i="13" s="1"/>
  <c r="A1690" i="13" s="1"/>
  <c r="A1691" i="13" s="1"/>
  <c r="A1692" i="13" s="1"/>
  <c r="A1693" i="13" s="1"/>
  <c r="A1694" i="13" s="1"/>
  <c r="A1695" i="13" s="1"/>
  <c r="A1696" i="13" s="1"/>
  <c r="A1697" i="13" s="1"/>
  <c r="A1698" i="13" s="1"/>
  <c r="A1699" i="13" s="1"/>
  <c r="A1700" i="13" s="1"/>
  <c r="A1701" i="13" s="1"/>
  <c r="A1702" i="13" s="1"/>
  <c r="A1703" i="13" s="1"/>
  <c r="A1704" i="13" s="1"/>
  <c r="A1705" i="13" s="1"/>
  <c r="A1706" i="13" s="1"/>
  <c r="A1707" i="13" s="1"/>
  <c r="A1708" i="13" s="1"/>
  <c r="A1709" i="13" s="1"/>
  <c r="A1710" i="13" s="1"/>
  <c r="A1711" i="13" s="1"/>
  <c r="A1712" i="13" s="1"/>
  <c r="A1713" i="13" s="1"/>
  <c r="A1714" i="13" s="1"/>
  <c r="A1715" i="13" s="1"/>
  <c r="A1716" i="13" s="1"/>
  <c r="A1717" i="13" s="1"/>
  <c r="A1718" i="13" s="1"/>
  <c r="A1719" i="13" s="1"/>
  <c r="A1720" i="13" s="1"/>
  <c r="A1721" i="13" s="1"/>
  <c r="A1722" i="13" s="1"/>
  <c r="A1723" i="13" s="1"/>
  <c r="A1724" i="13" s="1"/>
  <c r="A1725" i="13" s="1"/>
  <c r="A1726" i="13" s="1"/>
  <c r="A1727" i="13" s="1"/>
  <c r="A1728" i="13" s="1"/>
  <c r="A1729" i="13" s="1"/>
  <c r="A1730" i="13" s="1"/>
  <c r="A1731" i="13" s="1"/>
  <c r="A1732" i="13" s="1"/>
  <c r="A1733" i="13" s="1"/>
  <c r="A1734" i="13" s="1"/>
  <c r="A1735" i="13" s="1"/>
  <c r="A1736" i="13" s="1"/>
  <c r="A1737" i="13" s="1"/>
  <c r="A1738" i="13" s="1"/>
  <c r="A1739" i="13" s="1"/>
  <c r="A1740" i="13" s="1"/>
  <c r="A1741" i="13" s="1"/>
  <c r="A1742" i="13" s="1"/>
  <c r="A1743" i="13" s="1"/>
  <c r="A1744" i="13" s="1"/>
  <c r="A1745" i="13" s="1"/>
  <c r="A1746" i="13" s="1"/>
  <c r="A1747" i="13" s="1"/>
  <c r="A1748" i="13" s="1"/>
  <c r="A1749" i="13" s="1"/>
  <c r="A1750" i="13" s="1"/>
  <c r="A1751" i="13" s="1"/>
  <c r="A1752" i="13" s="1"/>
  <c r="A1753" i="13" s="1"/>
  <c r="A1754" i="13" s="1"/>
  <c r="A1755" i="13" s="1"/>
  <c r="A1756" i="13" s="1"/>
  <c r="A1757" i="13" s="1"/>
  <c r="A1758" i="13" s="1"/>
  <c r="A1759" i="13" s="1"/>
  <c r="A1760" i="13" s="1"/>
  <c r="A1761" i="13" s="1"/>
  <c r="A1762" i="13" s="1"/>
  <c r="A1763" i="13" s="1"/>
  <c r="A1764" i="13" s="1"/>
  <c r="A1765" i="13" s="1"/>
  <c r="A1766" i="13" s="1"/>
  <c r="A1767" i="13" s="1"/>
  <c r="A1768" i="13" s="1"/>
  <c r="A1769" i="13" s="1"/>
  <c r="A1770" i="13" s="1"/>
  <c r="A1771" i="13" s="1"/>
  <c r="A1772" i="13" s="1"/>
  <c r="A1773" i="13" s="1"/>
  <c r="A1774" i="13" s="1"/>
  <c r="A1775" i="13" s="1"/>
  <c r="A1776" i="13" s="1"/>
  <c r="A1777" i="13" s="1"/>
  <c r="A1778" i="13" s="1"/>
  <c r="A1779" i="13" s="1"/>
  <c r="A1780" i="13" s="1"/>
  <c r="A1781" i="13" s="1"/>
  <c r="A1782" i="13" s="1"/>
  <c r="A1783" i="13" s="1"/>
  <c r="A1784" i="13" s="1"/>
  <c r="A1785" i="13" s="1"/>
  <c r="A1786" i="13" s="1"/>
  <c r="A1787" i="13" s="1"/>
  <c r="A1788" i="13" s="1"/>
  <c r="A1789" i="13" s="1"/>
  <c r="A1790" i="13" s="1"/>
  <c r="A1791" i="13" s="1"/>
  <c r="A1792" i="13" s="1"/>
  <c r="A1793" i="13" s="1"/>
  <c r="A1794" i="13" s="1"/>
  <c r="A1795" i="13" s="1"/>
  <c r="A1796" i="13" s="1"/>
  <c r="A1797" i="13" s="1"/>
  <c r="A1798" i="13" s="1"/>
  <c r="A1799" i="13" s="1"/>
  <c r="A1800" i="13" s="1"/>
  <c r="A1801" i="13" s="1"/>
  <c r="A1802" i="13" s="1"/>
  <c r="A1803" i="13" s="1"/>
  <c r="A1804" i="13" s="1"/>
  <c r="A1805" i="13" s="1"/>
  <c r="A1806" i="13" s="1"/>
  <c r="A1807" i="13" s="1"/>
  <c r="A1808" i="13" s="1"/>
  <c r="A1809" i="13" s="1"/>
  <c r="A1810" i="13" s="1"/>
  <c r="A1811" i="13" s="1"/>
  <c r="A1812" i="13" s="1"/>
  <c r="A1813" i="13" s="1"/>
  <c r="A1814" i="13" s="1"/>
  <c r="A1815" i="13" s="1"/>
  <c r="A1816" i="13" s="1"/>
  <c r="A1817" i="13" s="1"/>
  <c r="A1818" i="13" s="1"/>
  <c r="A1819" i="13" s="1"/>
  <c r="A1820" i="13" s="1"/>
  <c r="A1821" i="13" s="1"/>
  <c r="A1822" i="13" s="1"/>
  <c r="A1823" i="13" s="1"/>
  <c r="A1824" i="13" s="1"/>
  <c r="A1825" i="13" s="1"/>
  <c r="A1826" i="13" s="1"/>
  <c r="A1827" i="13" s="1"/>
  <c r="A1828" i="13" s="1"/>
  <c r="A1829" i="13" s="1"/>
  <c r="A1830" i="13" s="1"/>
  <c r="A1831" i="13" s="1"/>
  <c r="A1832" i="13" s="1"/>
  <c r="A1833" i="13" s="1"/>
  <c r="A1834" i="13" s="1"/>
  <c r="A1835" i="13" s="1"/>
  <c r="A1836" i="13" s="1"/>
  <c r="A1837" i="13" s="1"/>
  <c r="A1838" i="13" s="1"/>
  <c r="A1839" i="13" s="1"/>
  <c r="A1840" i="13" s="1"/>
  <c r="A1841" i="13" s="1"/>
  <c r="A1842" i="13" s="1"/>
  <c r="A1843" i="13" s="1"/>
  <c r="A1844" i="13" s="1"/>
  <c r="A1845" i="13" s="1"/>
  <c r="A1846" i="13" s="1"/>
  <c r="A1847" i="13" s="1"/>
  <c r="A1848" i="13" s="1"/>
  <c r="A1849" i="13" s="1"/>
  <c r="A1850" i="13" s="1"/>
  <c r="A1851" i="13" s="1"/>
  <c r="A1852" i="13" s="1"/>
  <c r="A1853" i="13" s="1"/>
  <c r="A1854" i="13" s="1"/>
  <c r="A1855" i="13" s="1"/>
  <c r="A1856" i="13" s="1"/>
  <c r="A1857" i="13" s="1"/>
  <c r="A1858" i="13" s="1"/>
  <c r="A1859" i="13" s="1"/>
  <c r="A1860" i="13" s="1"/>
  <c r="A1861" i="13" s="1"/>
  <c r="A1862" i="13" s="1"/>
  <c r="A1863" i="13" s="1"/>
  <c r="A1864" i="13" s="1"/>
  <c r="A1865" i="13" s="1"/>
  <c r="A1866" i="13" s="1"/>
  <c r="A1867" i="13" s="1"/>
  <c r="A1868" i="13" s="1"/>
  <c r="A1869" i="13" s="1"/>
  <c r="A1870" i="13" s="1"/>
  <c r="A1871" i="13" s="1"/>
  <c r="A1872" i="13" s="1"/>
  <c r="A1873" i="13" s="1"/>
  <c r="A1874" i="13" s="1"/>
  <c r="A1875" i="13" s="1"/>
  <c r="A1876" i="13" s="1"/>
  <c r="A1877" i="13" s="1"/>
  <c r="A1878" i="13" s="1"/>
  <c r="A1879" i="13" s="1"/>
  <c r="A1880" i="13" s="1"/>
  <c r="A1881" i="13" s="1"/>
  <c r="A1882" i="13" s="1"/>
  <c r="A1883" i="13" s="1"/>
  <c r="A1884" i="13" s="1"/>
  <c r="A1885" i="13" s="1"/>
  <c r="A1886" i="13" s="1"/>
  <c r="A1887" i="13" s="1"/>
  <c r="A1888" i="13" s="1"/>
  <c r="A1889" i="13" s="1"/>
  <c r="A1890" i="13" s="1"/>
  <c r="A1891" i="13" s="1"/>
  <c r="A1892" i="13" s="1"/>
  <c r="A1893" i="13" s="1"/>
  <c r="A1894" i="13" s="1"/>
  <c r="A1895" i="13" s="1"/>
  <c r="A1896" i="13" s="1"/>
  <c r="A1897" i="13" s="1"/>
  <c r="A1898" i="13" s="1"/>
  <c r="A1899" i="13" s="1"/>
  <c r="A1900" i="13" s="1"/>
  <c r="A1901" i="13" s="1"/>
  <c r="A1902" i="13" s="1"/>
  <c r="A1903" i="13" s="1"/>
  <c r="A1904" i="13" s="1"/>
  <c r="A1905" i="13" s="1"/>
  <c r="A1906" i="13" s="1"/>
  <c r="A1907" i="13" s="1"/>
  <c r="A1908" i="13" s="1"/>
  <c r="A1909" i="13" s="1"/>
  <c r="A1910" i="13" s="1"/>
  <c r="A1911" i="13" s="1"/>
  <c r="A1912" i="13" s="1"/>
  <c r="A1913" i="13" s="1"/>
  <c r="A1914" i="13" s="1"/>
  <c r="A1915" i="13" s="1"/>
  <c r="A1916" i="13" s="1"/>
  <c r="A1917" i="13" s="1"/>
  <c r="A1918" i="13" s="1"/>
  <c r="A1919" i="13" s="1"/>
  <c r="A1920" i="13" s="1"/>
  <c r="A1921" i="13" s="1"/>
  <c r="A1922" i="13" s="1"/>
  <c r="A1923" i="13" s="1"/>
  <c r="A1924" i="13" s="1"/>
  <c r="A1925" i="13" s="1"/>
  <c r="A1926" i="13" s="1"/>
  <c r="A1927" i="13" s="1"/>
  <c r="A1928" i="13" s="1"/>
  <c r="A1929" i="13" s="1"/>
  <c r="A1930" i="13" s="1"/>
  <c r="A1931" i="13" s="1"/>
  <c r="A1932" i="13" s="1"/>
  <c r="A1933" i="13" s="1"/>
  <c r="A1934" i="13" s="1"/>
  <c r="A1935" i="13" s="1"/>
  <c r="A1936" i="13" s="1"/>
  <c r="A1937" i="13" s="1"/>
  <c r="A1938" i="13" s="1"/>
  <c r="A1939" i="13" s="1"/>
  <c r="A1940" i="13" s="1"/>
  <c r="A1941" i="13" s="1"/>
  <c r="A1942" i="13" s="1"/>
  <c r="A1943" i="13" s="1"/>
  <c r="A1944" i="13" s="1"/>
  <c r="A1945" i="13" s="1"/>
  <c r="A1946" i="13" s="1"/>
  <c r="A1947" i="13" s="1"/>
  <c r="A1948" i="13" s="1"/>
  <c r="A1949" i="13" s="1"/>
  <c r="A1950" i="13" s="1"/>
  <c r="A1951" i="13" s="1"/>
  <c r="A1952" i="13" s="1"/>
  <c r="A1953" i="13" s="1"/>
  <c r="A1954" i="13" s="1"/>
  <c r="A1955" i="13" s="1"/>
  <c r="A1956" i="13" s="1"/>
  <c r="A1957" i="13" s="1"/>
  <c r="A1958" i="13" s="1"/>
  <c r="A1959" i="13" s="1"/>
  <c r="A1960" i="13" s="1"/>
  <c r="A1961" i="13" s="1"/>
  <c r="A1962" i="13" s="1"/>
  <c r="A1963" i="13" s="1"/>
  <c r="A1964" i="13" s="1"/>
  <c r="A1965" i="13" s="1"/>
  <c r="A1966" i="13" s="1"/>
  <c r="A1967" i="13" s="1"/>
  <c r="A1968" i="13" s="1"/>
  <c r="A1969" i="13" s="1"/>
  <c r="A1970" i="13" s="1"/>
  <c r="A1971" i="13" s="1"/>
  <c r="A1972" i="13" s="1"/>
  <c r="A1973" i="13" s="1"/>
  <c r="A1974" i="13" s="1"/>
  <c r="A1975" i="13" s="1"/>
  <c r="A1976" i="13" s="1"/>
  <c r="A1977" i="13" s="1"/>
  <c r="A1978" i="13" s="1"/>
  <c r="A1979" i="13" s="1"/>
  <c r="A1980" i="13" s="1"/>
  <c r="A1981" i="13" s="1"/>
  <c r="A1982" i="13" s="1"/>
  <c r="A1983" i="13" s="1"/>
  <c r="A1984" i="13" s="1"/>
  <c r="A1985" i="13" s="1"/>
  <c r="A1986" i="13" s="1"/>
  <c r="A1987" i="13" s="1"/>
  <c r="A1988" i="13" s="1"/>
  <c r="A5" i="11"/>
  <c r="A6" i="11" s="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A755" i="11" s="1"/>
  <c r="A756" i="11" s="1"/>
  <c r="A757" i="11" s="1"/>
  <c r="A758" i="11" s="1"/>
  <c r="A759" i="11" s="1"/>
  <c r="A760" i="11" s="1"/>
  <c r="A761" i="11" s="1"/>
  <c r="A762" i="11" s="1"/>
  <c r="A763" i="11" s="1"/>
  <c r="A764" i="11" s="1"/>
  <c r="A765" i="11" s="1"/>
  <c r="A766" i="11" s="1"/>
  <c r="A767" i="11" s="1"/>
  <c r="A768" i="11" s="1"/>
  <c r="A769" i="11" s="1"/>
  <c r="A770" i="11" s="1"/>
  <c r="A771" i="11" s="1"/>
  <c r="A772" i="11" s="1"/>
  <c r="A773" i="11" s="1"/>
  <c r="A774" i="11" s="1"/>
  <c r="A775" i="11" s="1"/>
  <c r="A776" i="11" s="1"/>
  <c r="A777" i="11" s="1"/>
  <c r="A778" i="11" s="1"/>
  <c r="A779" i="11" s="1"/>
  <c r="A780" i="11" s="1"/>
  <c r="A781" i="11" s="1"/>
  <c r="A782" i="11" s="1"/>
  <c r="A783" i="11" s="1"/>
  <c r="A784" i="11" s="1"/>
  <c r="A785" i="11" s="1"/>
  <c r="A786" i="11" s="1"/>
  <c r="A787" i="11" s="1"/>
  <c r="A788" i="11" s="1"/>
  <c r="A789" i="11" s="1"/>
  <c r="A790" i="11" s="1"/>
  <c r="A791" i="11" s="1"/>
  <c r="A792" i="11" s="1"/>
  <c r="A793" i="11" s="1"/>
  <c r="A794" i="11" s="1"/>
  <c r="A795" i="11" s="1"/>
  <c r="A796" i="11" s="1"/>
  <c r="A797" i="11" s="1"/>
  <c r="A798" i="11" s="1"/>
  <c r="A799" i="11" s="1"/>
  <c r="A800" i="11" s="1"/>
  <c r="A801" i="11" s="1"/>
  <c r="A802" i="11" s="1"/>
  <c r="A803" i="11" s="1"/>
  <c r="A804" i="11" s="1"/>
  <c r="A805" i="11" s="1"/>
  <c r="A806" i="11" s="1"/>
  <c r="A807" i="11" s="1"/>
  <c r="A808" i="11" s="1"/>
  <c r="A809" i="11" s="1"/>
  <c r="A810" i="11" s="1"/>
  <c r="A811" i="11" s="1"/>
  <c r="A812" i="11" s="1"/>
  <c r="A813" i="11" s="1"/>
  <c r="A814" i="11" s="1"/>
  <c r="A815" i="11" s="1"/>
  <c r="A816" i="11" s="1"/>
  <c r="A817" i="11" s="1"/>
  <c r="A818" i="11" s="1"/>
  <c r="A819" i="11" s="1"/>
  <c r="A820" i="11" s="1"/>
  <c r="A821" i="11" s="1"/>
  <c r="A822" i="11" s="1"/>
  <c r="A823" i="11" s="1"/>
  <c r="A824" i="11" s="1"/>
  <c r="A825" i="11" s="1"/>
  <c r="A826" i="11" s="1"/>
  <c r="A827" i="11" s="1"/>
  <c r="A828" i="11" s="1"/>
  <c r="A829" i="11" s="1"/>
  <c r="A830" i="11" s="1"/>
  <c r="A831" i="11" s="1"/>
  <c r="A832" i="11" s="1"/>
  <c r="A833" i="11" s="1"/>
  <c r="A834" i="11" s="1"/>
  <c r="A835" i="11" s="1"/>
  <c r="A836" i="11" s="1"/>
  <c r="A837" i="11" s="1"/>
  <c r="A838" i="11" s="1"/>
  <c r="A839" i="11" s="1"/>
  <c r="A840" i="11" s="1"/>
  <c r="A841" i="11" s="1"/>
  <c r="A842" i="11" s="1"/>
  <c r="A843" i="11" s="1"/>
  <c r="A844" i="11" s="1"/>
  <c r="A845" i="11" s="1"/>
  <c r="A846" i="11" s="1"/>
  <c r="A847" i="11" s="1"/>
  <c r="A848" i="11" s="1"/>
  <c r="A849" i="11" s="1"/>
  <c r="A850" i="11" s="1"/>
  <c r="A851" i="11" s="1"/>
  <c r="A852" i="11" s="1"/>
  <c r="A853" i="11" s="1"/>
  <c r="A854" i="11" s="1"/>
  <c r="A855" i="11" s="1"/>
  <c r="A856" i="11" s="1"/>
  <c r="A857" i="11" s="1"/>
  <c r="A858" i="11" s="1"/>
  <c r="A859" i="11" s="1"/>
  <c r="A860" i="11" s="1"/>
  <c r="A861" i="11" s="1"/>
  <c r="A862" i="11" s="1"/>
  <c r="A863" i="11" s="1"/>
  <c r="A864" i="11" s="1"/>
  <c r="A865" i="11" s="1"/>
  <c r="A866" i="11" s="1"/>
  <c r="A867" i="11" s="1"/>
  <c r="A868" i="11" s="1"/>
  <c r="A869" i="11" s="1"/>
  <c r="A870" i="11" s="1"/>
  <c r="A871" i="11" s="1"/>
  <c r="A872" i="11" s="1"/>
  <c r="A873" i="11" s="1"/>
  <c r="A874" i="11" s="1"/>
  <c r="A875" i="11" s="1"/>
  <c r="A876" i="11" s="1"/>
  <c r="A877" i="11" s="1"/>
  <c r="A878" i="11" s="1"/>
  <c r="A879" i="11" s="1"/>
  <c r="A880" i="11" s="1"/>
  <c r="A881" i="11" s="1"/>
  <c r="A882" i="11" s="1"/>
  <c r="A883" i="11" s="1"/>
  <c r="A884" i="11" s="1"/>
  <c r="A885" i="11" s="1"/>
  <c r="A886" i="11" s="1"/>
  <c r="A887" i="11" s="1"/>
  <c r="A888" i="11" s="1"/>
  <c r="A889" i="11" s="1"/>
  <c r="A890" i="11" s="1"/>
  <c r="A891" i="11" s="1"/>
  <c r="A892" i="11" s="1"/>
  <c r="A893" i="11" s="1"/>
  <c r="A894" i="11" s="1"/>
  <c r="A895" i="11" s="1"/>
  <c r="A896" i="11" s="1"/>
  <c r="A897" i="11" s="1"/>
  <c r="A898" i="11" s="1"/>
  <c r="A899" i="11" s="1"/>
  <c r="A900" i="11" s="1"/>
  <c r="A901" i="11" s="1"/>
  <c r="A902" i="11" s="1"/>
  <c r="A903" i="11" s="1"/>
  <c r="A904" i="11" s="1"/>
  <c r="A905" i="11" s="1"/>
  <c r="A906" i="11" s="1"/>
  <c r="A907" i="11" s="1"/>
  <c r="A908" i="11" s="1"/>
  <c r="A909" i="11" s="1"/>
  <c r="A910" i="11" s="1"/>
  <c r="A911" i="11" s="1"/>
  <c r="A912" i="11" s="1"/>
  <c r="A913" i="11" s="1"/>
  <c r="A914" i="11" s="1"/>
  <c r="A915" i="11" s="1"/>
  <c r="A916" i="11" s="1"/>
  <c r="A917" i="11" s="1"/>
  <c r="A918" i="11" s="1"/>
  <c r="A919" i="11" s="1"/>
  <c r="A920" i="11" s="1"/>
  <c r="A921" i="11" s="1"/>
  <c r="A922" i="11" s="1"/>
  <c r="A923" i="11" s="1"/>
  <c r="A924" i="11" s="1"/>
  <c r="A925" i="11" s="1"/>
  <c r="A926" i="11" s="1"/>
  <c r="A927" i="11" s="1"/>
  <c r="A928" i="11" s="1"/>
  <c r="A929" i="11" s="1"/>
  <c r="A930" i="11" s="1"/>
  <c r="A931" i="11" s="1"/>
  <c r="A932" i="11" s="1"/>
  <c r="A933" i="11" s="1"/>
  <c r="A934" i="11" s="1"/>
  <c r="A935" i="11" s="1"/>
  <c r="A936" i="11" s="1"/>
  <c r="A937" i="11" s="1"/>
  <c r="A938" i="11" s="1"/>
  <c r="A939" i="11" s="1"/>
  <c r="A940" i="11" s="1"/>
  <c r="A941" i="11" s="1"/>
  <c r="A942" i="11" s="1"/>
  <c r="A943" i="11" s="1"/>
  <c r="A944" i="11" s="1"/>
  <c r="A945" i="11" s="1"/>
  <c r="A946" i="11" s="1"/>
  <c r="A947" i="11" s="1"/>
  <c r="A948" i="11" s="1"/>
  <c r="A949" i="11" s="1"/>
  <c r="A950" i="11" s="1"/>
  <c r="A951" i="11" s="1"/>
  <c r="A952" i="11" s="1"/>
  <c r="A953" i="11" s="1"/>
  <c r="A954" i="11" s="1"/>
  <c r="A955" i="11" s="1"/>
  <c r="A956" i="11" s="1"/>
  <c r="A957" i="11" s="1"/>
  <c r="A958" i="11" s="1"/>
  <c r="A959" i="11" s="1"/>
  <c r="A960" i="11" s="1"/>
  <c r="A961" i="11" s="1"/>
  <c r="A962" i="11" s="1"/>
  <c r="A963" i="11" s="1"/>
  <c r="A964" i="11" s="1"/>
  <c r="A965" i="11" s="1"/>
  <c r="A966" i="11" s="1"/>
  <c r="A967" i="11" s="1"/>
  <c r="A968" i="11" s="1"/>
  <c r="A969" i="11" s="1"/>
  <c r="A970" i="11" s="1"/>
  <c r="A971" i="11" s="1"/>
  <c r="A972" i="11" s="1"/>
  <c r="A973" i="11" s="1"/>
  <c r="A974" i="11" s="1"/>
  <c r="A975" i="11" s="1"/>
  <c r="A976" i="11" s="1"/>
  <c r="A977" i="11" s="1"/>
  <c r="A978" i="11" s="1"/>
  <c r="A979" i="11" s="1"/>
  <c r="A980" i="11" s="1"/>
  <c r="A981" i="11" s="1"/>
  <c r="A982" i="11" s="1"/>
  <c r="A983" i="11" s="1"/>
  <c r="A984" i="11" s="1"/>
  <c r="A985" i="11" s="1"/>
  <c r="A986" i="11" s="1"/>
  <c r="A987" i="11" s="1"/>
  <c r="A988" i="11" s="1"/>
  <c r="A989" i="11" s="1"/>
  <c r="A990" i="11" s="1"/>
  <c r="A991" i="11" s="1"/>
  <c r="A992" i="11" s="1"/>
  <c r="A993" i="11" s="1"/>
  <c r="A994" i="11" s="1"/>
  <c r="A995" i="11" s="1"/>
  <c r="A996" i="11" s="1"/>
  <c r="A997" i="11" s="1"/>
  <c r="A998" i="11" s="1"/>
  <c r="A999" i="11" s="1"/>
  <c r="A1000" i="11" s="1"/>
  <c r="A1001" i="11" s="1"/>
  <c r="A1002" i="11" s="1"/>
  <c r="A1003" i="11" s="1"/>
  <c r="A1004" i="11" s="1"/>
  <c r="A1005" i="11" s="1"/>
  <c r="A1006" i="11" s="1"/>
  <c r="A1007" i="11" s="1"/>
  <c r="A1008" i="11" s="1"/>
  <c r="A1009" i="11" s="1"/>
  <c r="A1010" i="11" s="1"/>
  <c r="A1011" i="11" s="1"/>
  <c r="A1012" i="11" s="1"/>
  <c r="A1013" i="11" s="1"/>
  <c r="A1014" i="11" s="1"/>
  <c r="A1015" i="11" s="1"/>
  <c r="A1016" i="11" s="1"/>
  <c r="A1017" i="11" s="1"/>
  <c r="A1018" i="11" s="1"/>
  <c r="A1019" i="11" s="1"/>
  <c r="A1020" i="11" s="1"/>
  <c r="A1021" i="11" s="1"/>
  <c r="A1022" i="11" s="1"/>
  <c r="A1023" i="11" s="1"/>
  <c r="A1024" i="11" s="1"/>
  <c r="A1025" i="11" s="1"/>
  <c r="A1026" i="11" s="1"/>
  <c r="A1027" i="11" s="1"/>
  <c r="A1028" i="11" s="1"/>
  <c r="A1029" i="11" s="1"/>
  <c r="A1030" i="11" s="1"/>
  <c r="A1031" i="11" s="1"/>
  <c r="A1032" i="11" s="1"/>
  <c r="A1033" i="11" s="1"/>
  <c r="A1034" i="11" s="1"/>
  <c r="A1035" i="11" s="1"/>
  <c r="A1036" i="11" s="1"/>
  <c r="A1037" i="11" s="1"/>
  <c r="A1038" i="11" s="1"/>
  <c r="A1039" i="11" s="1"/>
  <c r="A1040" i="11" s="1"/>
  <c r="A1041" i="11" s="1"/>
  <c r="A1042" i="11" s="1"/>
  <c r="A1043" i="11" s="1"/>
  <c r="A1044" i="11" s="1"/>
  <c r="A1045" i="11" s="1"/>
  <c r="A1046" i="11" s="1"/>
  <c r="A1047" i="11" s="1"/>
  <c r="A1048" i="11" s="1"/>
  <c r="A1049" i="11" s="1"/>
  <c r="A1050" i="11" s="1"/>
  <c r="A1051" i="11" s="1"/>
  <c r="A1052" i="11" s="1"/>
  <c r="A1053" i="11" s="1"/>
  <c r="A1054" i="11" s="1"/>
  <c r="A1055" i="11" s="1"/>
  <c r="A1056" i="11" s="1"/>
  <c r="A1057" i="11" s="1"/>
  <c r="A1058" i="11" s="1"/>
  <c r="A1059" i="11" s="1"/>
  <c r="A1060" i="11" s="1"/>
  <c r="A1061" i="11" s="1"/>
  <c r="A1062" i="11" s="1"/>
  <c r="A1063" i="11" s="1"/>
  <c r="A1064" i="11" s="1"/>
  <c r="A1065" i="11" s="1"/>
  <c r="A1066" i="11" s="1"/>
  <c r="A1067" i="11" s="1"/>
  <c r="A1068" i="11" s="1"/>
  <c r="A1069" i="11" s="1"/>
  <c r="A1070" i="11" s="1"/>
  <c r="A1071" i="11" s="1"/>
  <c r="A1072" i="11" s="1"/>
  <c r="A1073" i="11" s="1"/>
  <c r="A1074" i="11" s="1"/>
  <c r="A1075" i="11" s="1"/>
  <c r="A1076" i="11" s="1"/>
  <c r="A1077" i="11" s="1"/>
  <c r="A1078" i="11" s="1"/>
  <c r="A1079" i="11" s="1"/>
  <c r="A1080" i="11" s="1"/>
  <c r="A1081" i="11" s="1"/>
  <c r="A1082" i="11" s="1"/>
  <c r="A1083" i="11" s="1"/>
  <c r="A1084" i="11" s="1"/>
  <c r="A1085" i="11" s="1"/>
  <c r="A1086" i="11" s="1"/>
  <c r="A1087" i="11" s="1"/>
  <c r="A1088" i="11" s="1"/>
  <c r="A1089" i="11" s="1"/>
  <c r="A1090" i="11" s="1"/>
  <c r="A1091" i="11" s="1"/>
  <c r="A1092" i="11" s="1"/>
  <c r="A1093" i="11" s="1"/>
  <c r="A1094" i="11" s="1"/>
  <c r="A1095" i="11" s="1"/>
  <c r="A1096" i="11" s="1"/>
  <c r="A1097" i="11" s="1"/>
  <c r="A1098" i="11" s="1"/>
  <c r="A1099" i="11" s="1"/>
  <c r="A1100" i="11" s="1"/>
  <c r="A1101" i="11" s="1"/>
  <c r="A1102" i="11" s="1"/>
  <c r="A1103" i="11" s="1"/>
  <c r="A1104" i="11" s="1"/>
  <c r="A1105" i="11" s="1"/>
  <c r="A1106" i="11" s="1"/>
  <c r="A1107" i="11" s="1"/>
  <c r="A1108" i="11" s="1"/>
  <c r="A1109" i="11" s="1"/>
  <c r="A1110" i="11" s="1"/>
  <c r="A1111" i="11" s="1"/>
  <c r="A1112" i="11" s="1"/>
  <c r="A1113" i="11" s="1"/>
  <c r="A1114" i="11" s="1"/>
  <c r="A1115" i="11" s="1"/>
  <c r="A1116" i="11" s="1"/>
  <c r="A1117" i="11" s="1"/>
  <c r="A1118" i="11" s="1"/>
  <c r="A1119" i="11" s="1"/>
  <c r="A1120" i="11" s="1"/>
  <c r="A1121" i="11" s="1"/>
  <c r="A1122" i="11" s="1"/>
  <c r="A1123" i="11" s="1"/>
  <c r="A1124" i="11" s="1"/>
  <c r="A1125" i="11" s="1"/>
  <c r="A1126" i="11" s="1"/>
  <c r="A1127" i="11" s="1"/>
  <c r="A1128" i="11" s="1"/>
  <c r="A1129" i="11" s="1"/>
  <c r="A1130" i="11" s="1"/>
  <c r="A1131" i="11" s="1"/>
  <c r="A1132" i="11" s="1"/>
  <c r="A1133" i="11" s="1"/>
  <c r="A1134" i="11" s="1"/>
  <c r="A1135" i="11" s="1"/>
  <c r="A1136" i="11" s="1"/>
  <c r="A1137" i="11" s="1"/>
  <c r="A1138" i="11" s="1"/>
  <c r="A1139" i="11" s="1"/>
  <c r="A1140" i="11" s="1"/>
  <c r="A1141" i="11" s="1"/>
  <c r="A1142" i="11" s="1"/>
  <c r="A1143" i="11" s="1"/>
  <c r="A1144" i="11" s="1"/>
  <c r="A1145" i="11" s="1"/>
  <c r="A1146" i="11" s="1"/>
  <c r="A1147" i="11" s="1"/>
  <c r="A1148" i="11" s="1"/>
  <c r="A1149" i="11" s="1"/>
  <c r="A1150" i="11" s="1"/>
  <c r="A1151" i="11" s="1"/>
  <c r="A1152" i="11" s="1"/>
  <c r="A1153" i="11" s="1"/>
  <c r="A1154" i="11" s="1"/>
  <c r="A1155" i="11" s="1"/>
  <c r="A1156" i="11" s="1"/>
  <c r="A1157" i="11" s="1"/>
  <c r="A1158" i="11" s="1"/>
  <c r="A1159" i="11" s="1"/>
  <c r="A1160" i="11" s="1"/>
  <c r="A1161" i="11" s="1"/>
  <c r="A1162" i="11" s="1"/>
  <c r="A1163" i="11" s="1"/>
  <c r="A1164" i="11" s="1"/>
  <c r="A1165" i="11" s="1"/>
  <c r="A1166" i="11" s="1"/>
  <c r="A1167" i="11" s="1"/>
  <c r="A1168" i="11" s="1"/>
  <c r="A1169" i="11" s="1"/>
  <c r="A1170" i="11" s="1"/>
  <c r="A1171" i="11" s="1"/>
  <c r="A1172" i="11" s="1"/>
  <c r="A1173" i="11" s="1"/>
  <c r="A1174" i="11" s="1"/>
  <c r="A1175" i="11" s="1"/>
  <c r="A1176" i="11" s="1"/>
  <c r="A1177" i="11" s="1"/>
  <c r="A1178" i="11" s="1"/>
  <c r="A1179" i="11" s="1"/>
  <c r="A1180" i="11" s="1"/>
  <c r="A1181" i="11" s="1"/>
  <c r="A1182" i="11" s="1"/>
  <c r="A1183" i="11" s="1"/>
  <c r="A1184" i="11" s="1"/>
  <c r="A1185" i="11" s="1"/>
  <c r="A1186" i="11" s="1"/>
  <c r="A1187" i="11" s="1"/>
  <c r="A1188" i="11" s="1"/>
  <c r="A1189" i="11" s="1"/>
  <c r="A1190" i="11" s="1"/>
  <c r="A1191" i="11" s="1"/>
  <c r="A1192" i="11" s="1"/>
  <c r="A1193" i="11" s="1"/>
  <c r="A1194" i="11" s="1"/>
  <c r="A1195" i="11" s="1"/>
  <c r="A1196" i="11" s="1"/>
  <c r="A1197" i="11" s="1"/>
  <c r="A1198" i="11" s="1"/>
  <c r="A1199" i="11" s="1"/>
  <c r="A1200" i="11" s="1"/>
  <c r="A1201" i="11" s="1"/>
  <c r="A1202" i="11" s="1"/>
  <c r="A1203" i="11" s="1"/>
  <c r="A1204" i="11" s="1"/>
  <c r="A1205" i="11" s="1"/>
  <c r="A1206" i="11" s="1"/>
  <c r="A1207" i="11" s="1"/>
  <c r="A1208" i="11" s="1"/>
  <c r="A1209" i="11" s="1"/>
  <c r="A1210" i="11" s="1"/>
  <c r="A1211" i="11" s="1"/>
  <c r="A1212" i="11" s="1"/>
  <c r="A1213" i="11" s="1"/>
  <c r="A1214" i="11" s="1"/>
  <c r="A1215" i="11" s="1"/>
  <c r="A1216" i="11" s="1"/>
  <c r="A1217" i="11" s="1"/>
  <c r="A1218" i="11" s="1"/>
  <c r="A1219" i="11" s="1"/>
  <c r="A1220" i="11" s="1"/>
  <c r="A1221" i="11" s="1"/>
  <c r="A1222" i="11" s="1"/>
  <c r="A1223" i="11" s="1"/>
  <c r="A1224" i="11" s="1"/>
  <c r="A1225" i="11" s="1"/>
  <c r="A1226" i="11" s="1"/>
  <c r="A1227" i="11" s="1"/>
  <c r="A1228" i="11" s="1"/>
  <c r="A1229" i="11" s="1"/>
  <c r="A1230" i="11" s="1"/>
  <c r="A1231" i="11" s="1"/>
  <c r="A1232" i="11" s="1"/>
  <c r="A1233" i="11" s="1"/>
  <c r="A1234" i="11" s="1"/>
  <c r="A1235" i="11" s="1"/>
  <c r="A1236" i="11" s="1"/>
  <c r="A1237" i="11" s="1"/>
  <c r="A1238" i="11" s="1"/>
  <c r="A1239" i="11" s="1"/>
  <c r="A1240" i="11" s="1"/>
  <c r="A1241" i="11" s="1"/>
  <c r="A1242" i="11" s="1"/>
  <c r="A1243" i="11" s="1"/>
  <c r="A1244" i="11" s="1"/>
  <c r="A1245" i="11" s="1"/>
  <c r="A1246" i="11" s="1"/>
  <c r="A1247" i="11" s="1"/>
  <c r="A1248" i="11" s="1"/>
  <c r="A1249" i="11" s="1"/>
  <c r="A1250" i="11" s="1"/>
  <c r="A1251" i="11" s="1"/>
  <c r="A1252" i="11" s="1"/>
  <c r="A1253" i="11" s="1"/>
  <c r="A1254" i="11" s="1"/>
  <c r="A1255" i="11" s="1"/>
  <c r="A1256" i="11" s="1"/>
  <c r="A1257" i="11" s="1"/>
  <c r="A1258" i="11" s="1"/>
  <c r="A1259" i="11" s="1"/>
  <c r="A1260" i="11" s="1"/>
  <c r="A1261" i="11" s="1"/>
  <c r="A1262" i="11" s="1"/>
  <c r="A1263" i="11" s="1"/>
  <c r="A1264" i="11" s="1"/>
  <c r="A1265" i="11" s="1"/>
  <c r="A1266" i="11" s="1"/>
  <c r="A1267" i="11" s="1"/>
  <c r="A1268" i="11" s="1"/>
  <c r="A1269" i="11" s="1"/>
  <c r="A1270" i="11" s="1"/>
  <c r="A1271" i="11" s="1"/>
  <c r="A1272" i="11" s="1"/>
  <c r="A1273" i="11" s="1"/>
  <c r="A1274" i="11" s="1"/>
  <c r="A1275" i="11" s="1"/>
  <c r="A1276" i="11" s="1"/>
  <c r="A1277" i="11" s="1"/>
  <c r="A1278" i="11" s="1"/>
  <c r="A1279" i="11" s="1"/>
  <c r="A1280" i="11" s="1"/>
  <c r="A1281" i="11" s="1"/>
  <c r="A1282" i="11" s="1"/>
  <c r="A1283" i="11" s="1"/>
  <c r="A1284" i="11" s="1"/>
  <c r="A1285" i="11" s="1"/>
  <c r="A1286" i="11" s="1"/>
  <c r="A1287" i="11" s="1"/>
  <c r="A1288" i="11" s="1"/>
  <c r="A1289" i="11" s="1"/>
  <c r="A1290" i="11" s="1"/>
  <c r="A1291" i="11" s="1"/>
  <c r="A1292" i="11" s="1"/>
  <c r="A1293" i="11" s="1"/>
  <c r="A1294" i="11" s="1"/>
  <c r="A1295" i="11" s="1"/>
  <c r="A1296" i="11" s="1"/>
  <c r="A1297" i="11" s="1"/>
  <c r="A1298" i="11" s="1"/>
  <c r="A1299" i="11" s="1"/>
  <c r="A1300" i="11" s="1"/>
  <c r="A1301" i="11" s="1"/>
  <c r="A1302" i="11" s="1"/>
  <c r="A1303" i="11" s="1"/>
  <c r="A1304" i="11" s="1"/>
  <c r="A1305" i="11" s="1"/>
  <c r="A1306" i="11" s="1"/>
  <c r="A1307" i="11" s="1"/>
  <c r="A1308" i="11" s="1"/>
  <c r="A1309" i="11" s="1"/>
  <c r="A1310" i="11" s="1"/>
  <c r="A1311" i="11" s="1"/>
  <c r="A1312" i="11" s="1"/>
  <c r="A1313" i="11" s="1"/>
  <c r="A1314" i="11" s="1"/>
  <c r="A1315" i="11" s="1"/>
  <c r="A1316" i="11" s="1"/>
  <c r="A1317" i="11" s="1"/>
  <c r="A1318" i="11" s="1"/>
  <c r="A1319" i="11" s="1"/>
  <c r="A1320" i="11" s="1"/>
  <c r="A1321" i="11" s="1"/>
  <c r="A1322" i="11" s="1"/>
  <c r="A1323" i="11" s="1"/>
  <c r="A1324" i="11" s="1"/>
  <c r="A1325" i="11" s="1"/>
  <c r="A1326" i="11" s="1"/>
  <c r="A1327" i="11" s="1"/>
  <c r="A1328" i="11" s="1"/>
  <c r="A1329" i="11" s="1"/>
  <c r="A1330" i="11" s="1"/>
  <c r="A1331" i="11" s="1"/>
  <c r="A1332" i="11" s="1"/>
  <c r="A1333" i="11" s="1"/>
  <c r="A1334" i="11" s="1"/>
  <c r="A1335" i="11" s="1"/>
  <c r="A1336" i="11" s="1"/>
  <c r="A1337" i="11" s="1"/>
  <c r="A1338" i="11" s="1"/>
  <c r="A1339" i="11" s="1"/>
  <c r="A1340" i="11" s="1"/>
  <c r="A1341" i="11" s="1"/>
  <c r="A1342" i="11" s="1"/>
  <c r="A1343" i="11" s="1"/>
  <c r="A1344" i="11" s="1"/>
  <c r="A1345" i="11" s="1"/>
  <c r="A1346" i="11" s="1"/>
  <c r="A1347" i="11" s="1"/>
  <c r="A1348" i="11" s="1"/>
  <c r="A1349" i="11" s="1"/>
  <c r="A1350" i="11" s="1"/>
  <c r="A1351" i="11" s="1"/>
  <c r="A1352" i="11" s="1"/>
  <c r="A1353" i="11" s="1"/>
  <c r="A1354" i="11" s="1"/>
  <c r="A1355" i="11" s="1"/>
  <c r="A1356" i="11" s="1"/>
  <c r="A1357" i="11" s="1"/>
  <c r="A1358" i="11" s="1"/>
  <c r="A1359" i="11" s="1"/>
  <c r="A1360" i="11" s="1"/>
  <c r="A1361" i="11" s="1"/>
  <c r="A1362" i="11" s="1"/>
  <c r="A1363" i="11" s="1"/>
  <c r="A1364" i="11" s="1"/>
  <c r="A1365" i="11" s="1"/>
  <c r="A1366" i="11" s="1"/>
  <c r="A1367" i="11" s="1"/>
  <c r="A1368" i="11" s="1"/>
  <c r="A1369" i="11" s="1"/>
  <c r="A1370" i="11" s="1"/>
  <c r="A1371" i="11" s="1"/>
  <c r="A1372" i="11" s="1"/>
  <c r="A1373" i="11" s="1"/>
  <c r="A1374" i="11" s="1"/>
  <c r="A1375" i="11" s="1"/>
  <c r="A1376" i="11" s="1"/>
  <c r="A1377" i="11" s="1"/>
  <c r="A1378" i="11" s="1"/>
  <c r="A1379" i="11" s="1"/>
  <c r="A1380" i="11" s="1"/>
  <c r="A1381" i="11" s="1"/>
  <c r="A1382" i="11" s="1"/>
  <c r="A1383" i="11" s="1"/>
  <c r="A1384" i="11" s="1"/>
  <c r="A1385" i="11" s="1"/>
  <c r="A1386" i="11" s="1"/>
  <c r="A1387" i="11" s="1"/>
  <c r="A1388" i="11" s="1"/>
  <c r="A1389" i="11" s="1"/>
  <c r="A1390" i="11" s="1"/>
  <c r="A1391" i="11" s="1"/>
  <c r="A1392" i="11" s="1"/>
  <c r="A1393" i="11" s="1"/>
  <c r="A1394" i="11" s="1"/>
  <c r="A1395" i="11" s="1"/>
  <c r="A1396" i="11" s="1"/>
  <c r="A1397" i="11" s="1"/>
  <c r="A1398" i="11" s="1"/>
  <c r="A1399" i="11" s="1"/>
  <c r="A1400" i="11" s="1"/>
  <c r="A1401" i="11" s="1"/>
  <c r="A1402" i="11" s="1"/>
  <c r="A1403" i="11" s="1"/>
  <c r="A1404" i="11" s="1"/>
  <c r="A1405" i="11" s="1"/>
  <c r="A1406" i="11" s="1"/>
  <c r="A1407" i="11" s="1"/>
  <c r="A1408" i="11" s="1"/>
  <c r="A1409" i="11" s="1"/>
  <c r="A1410" i="11" s="1"/>
  <c r="A1411" i="11" s="1"/>
  <c r="A1412" i="11" s="1"/>
  <c r="A1413" i="11" s="1"/>
  <c r="A1414" i="11" s="1"/>
  <c r="A1415" i="11" s="1"/>
  <c r="A1416" i="11" s="1"/>
  <c r="A1417" i="11" s="1"/>
  <c r="A1418" i="11" s="1"/>
  <c r="A1419" i="11" s="1"/>
  <c r="A1420" i="11" s="1"/>
  <c r="A1421" i="11" s="1"/>
  <c r="A1422" i="11" s="1"/>
  <c r="A1423" i="11" s="1"/>
  <c r="A1424" i="11" s="1"/>
  <c r="A1425" i="11" s="1"/>
  <c r="A1426" i="11" s="1"/>
  <c r="A1427" i="11" s="1"/>
  <c r="A1428" i="11" s="1"/>
  <c r="A1429" i="11" s="1"/>
  <c r="A1430" i="11" s="1"/>
  <c r="A1431" i="11" s="1"/>
  <c r="A1432" i="11" s="1"/>
  <c r="A1433" i="11" s="1"/>
  <c r="A1434" i="11" s="1"/>
  <c r="A1435" i="11" s="1"/>
  <c r="A1436" i="11" s="1"/>
  <c r="A1437" i="11" s="1"/>
  <c r="A1438" i="11" s="1"/>
  <c r="A1439" i="11" s="1"/>
  <c r="A1440" i="11" s="1"/>
  <c r="A1441" i="11" s="1"/>
  <c r="A1442" i="11" s="1"/>
  <c r="A1443" i="11" s="1"/>
  <c r="A1444" i="11" s="1"/>
  <c r="A1445" i="11" s="1"/>
  <c r="A1446" i="11" s="1"/>
  <c r="A1447" i="11" s="1"/>
  <c r="A1448" i="11" s="1"/>
  <c r="A1449" i="11" s="1"/>
  <c r="A1450" i="11" s="1"/>
  <c r="A1451" i="11" s="1"/>
  <c r="A1452" i="11" s="1"/>
  <c r="A1453" i="11" s="1"/>
  <c r="A1454" i="11" s="1"/>
  <c r="A1455" i="11" s="1"/>
  <c r="A1456" i="11" s="1"/>
  <c r="A1457" i="11" s="1"/>
  <c r="A1458" i="11" s="1"/>
  <c r="A1459" i="11" s="1"/>
  <c r="A1460" i="11" s="1"/>
  <c r="A1461" i="11" s="1"/>
  <c r="A1462" i="11" s="1"/>
  <c r="A1463" i="11" s="1"/>
  <c r="A1464" i="11" s="1"/>
  <c r="A1465" i="11" s="1"/>
  <c r="A1466" i="11" s="1"/>
  <c r="A1467" i="11" s="1"/>
  <c r="A1468" i="11" s="1"/>
  <c r="A1469" i="11" s="1"/>
  <c r="A1470" i="11" s="1"/>
  <c r="A1471" i="11" s="1"/>
  <c r="A1472" i="11" s="1"/>
  <c r="A1473" i="11" s="1"/>
  <c r="A1474" i="11" s="1"/>
  <c r="A1475" i="11" s="1"/>
  <c r="A1476" i="11" s="1"/>
  <c r="A1477" i="11" s="1"/>
  <c r="A1478" i="11" s="1"/>
  <c r="A1479" i="11" s="1"/>
  <c r="A1480" i="11" s="1"/>
  <c r="A1481" i="11" s="1"/>
  <c r="A1482" i="11" s="1"/>
  <c r="A1483" i="11" s="1"/>
  <c r="A1484" i="11" s="1"/>
  <c r="A1485" i="11" s="1"/>
  <c r="A1486" i="11" s="1"/>
  <c r="A1487" i="11" s="1"/>
  <c r="A1488" i="11" s="1"/>
  <c r="A1489" i="11" s="1"/>
  <c r="A1490" i="11" s="1"/>
  <c r="A1491" i="11" s="1"/>
  <c r="A1492" i="11" s="1"/>
  <c r="A1493" i="11" s="1"/>
  <c r="A1494" i="11" s="1"/>
  <c r="A1495" i="11" s="1"/>
  <c r="A1496" i="11" s="1"/>
  <c r="A1497" i="11" s="1"/>
  <c r="A1498" i="11" s="1"/>
  <c r="A1499" i="11" s="1"/>
  <c r="A1500" i="11" s="1"/>
  <c r="A1501" i="11" s="1"/>
  <c r="A1502" i="11" s="1"/>
  <c r="A1503" i="11" s="1"/>
  <c r="A1504" i="11" s="1"/>
  <c r="A1505" i="11" s="1"/>
  <c r="A1506" i="11" s="1"/>
  <c r="A1507" i="11" s="1"/>
  <c r="A1508" i="11" s="1"/>
  <c r="A1509" i="11" s="1"/>
  <c r="A1510" i="11" s="1"/>
  <c r="A1511" i="11" s="1"/>
  <c r="A1512" i="11" s="1"/>
  <c r="A1513" i="11" s="1"/>
  <c r="A1514" i="11" s="1"/>
  <c r="A1515" i="11" s="1"/>
  <c r="A1516" i="11" s="1"/>
  <c r="A1517" i="11" s="1"/>
  <c r="A1518" i="11" s="1"/>
  <c r="A1519" i="11" s="1"/>
  <c r="A1520" i="11" s="1"/>
  <c r="A1521" i="11" s="1"/>
  <c r="A1522" i="11" s="1"/>
  <c r="A1523" i="11" s="1"/>
  <c r="A1524" i="11" s="1"/>
  <c r="A1525" i="11" s="1"/>
  <c r="A1526" i="11" s="1"/>
  <c r="A1527" i="11" s="1"/>
  <c r="A1528" i="11" s="1"/>
  <c r="A1529" i="11" s="1"/>
  <c r="A1530" i="11" s="1"/>
  <c r="A1531" i="11" s="1"/>
  <c r="A1532" i="11" s="1"/>
  <c r="A1533" i="11" s="1"/>
  <c r="A1534" i="11" s="1"/>
  <c r="A1535" i="11" s="1"/>
  <c r="A1536" i="11" s="1"/>
  <c r="A1537" i="11" s="1"/>
  <c r="A1538" i="11" s="1"/>
  <c r="A1539" i="11" s="1"/>
  <c r="A1540" i="11" s="1"/>
  <c r="A1541" i="11" s="1"/>
  <c r="A1542" i="11" s="1"/>
  <c r="A1543" i="11" s="1"/>
  <c r="A1544" i="11" s="1"/>
  <c r="A1545" i="11" s="1"/>
  <c r="A1546" i="11" s="1"/>
  <c r="A1547" i="11" s="1"/>
  <c r="A1548" i="11" s="1"/>
  <c r="A1549" i="11" s="1"/>
  <c r="A1550" i="11" s="1"/>
  <c r="A1551" i="11" s="1"/>
  <c r="A1552" i="11" s="1"/>
  <c r="A1553" i="11" s="1"/>
  <c r="A1554" i="11" s="1"/>
  <c r="A1555" i="11" s="1"/>
  <c r="A1556" i="11" s="1"/>
  <c r="A1557" i="11" s="1"/>
  <c r="A1558" i="11" s="1"/>
  <c r="A1559" i="11" s="1"/>
  <c r="A1560" i="11" s="1"/>
  <c r="A1561" i="11" s="1"/>
  <c r="A1562" i="11" s="1"/>
  <c r="A1563" i="11" s="1"/>
  <c r="A1564" i="11" s="1"/>
  <c r="A1565" i="11" s="1"/>
  <c r="A1566" i="11" s="1"/>
  <c r="A1567" i="11" s="1"/>
  <c r="A1568" i="11" s="1"/>
  <c r="A1569" i="11" s="1"/>
  <c r="A1570" i="11" s="1"/>
  <c r="A1571" i="11" s="1"/>
  <c r="A1572" i="11" s="1"/>
  <c r="A1573" i="11" s="1"/>
  <c r="A1574" i="11" s="1"/>
  <c r="A1575" i="11" s="1"/>
  <c r="A1576" i="11" s="1"/>
  <c r="A1577" i="11" s="1"/>
  <c r="A1578" i="11" s="1"/>
  <c r="A1579" i="11" s="1"/>
  <c r="A1580" i="11" s="1"/>
  <c r="A1581" i="11" s="1"/>
  <c r="A1582" i="11" s="1"/>
  <c r="A1583" i="11" s="1"/>
  <c r="A1584" i="11" s="1"/>
  <c r="A1585" i="11" s="1"/>
  <c r="A1586" i="11" s="1"/>
  <c r="A1587" i="11" s="1"/>
  <c r="A1588" i="11" s="1"/>
  <c r="A1589" i="11" s="1"/>
  <c r="A1590" i="11" s="1"/>
  <c r="A1591" i="11" s="1"/>
  <c r="A1592" i="11" s="1"/>
  <c r="A1593" i="11" s="1"/>
  <c r="A1594" i="11" s="1"/>
  <c r="A1595" i="11" s="1"/>
  <c r="A1596" i="11" s="1"/>
  <c r="A1597" i="11" s="1"/>
  <c r="A1598" i="11" s="1"/>
  <c r="A1599" i="11" s="1"/>
  <c r="A1600" i="11" s="1"/>
  <c r="A1601" i="11" s="1"/>
  <c r="A1602" i="11" s="1"/>
  <c r="A1603" i="11" s="1"/>
  <c r="A1604" i="11" s="1"/>
  <c r="A1605" i="11" s="1"/>
  <c r="A1606" i="11" s="1"/>
  <c r="A1607" i="11" s="1"/>
  <c r="A1608" i="11" s="1"/>
  <c r="A1609" i="11" s="1"/>
  <c r="A1610" i="11" s="1"/>
  <c r="A1611" i="11" s="1"/>
  <c r="A1612" i="11" s="1"/>
  <c r="A1613" i="11" s="1"/>
  <c r="A1614" i="11" s="1"/>
  <c r="A1615" i="11" s="1"/>
  <c r="A1616" i="11" s="1"/>
  <c r="A1617" i="11" s="1"/>
  <c r="A1618" i="11" s="1"/>
  <c r="A1619" i="11" s="1"/>
  <c r="A1620" i="11" s="1"/>
  <c r="A1621" i="11" s="1"/>
  <c r="A1622" i="11" s="1"/>
  <c r="A1623" i="11" s="1"/>
  <c r="A1624" i="11" s="1"/>
  <c r="A1625" i="11" s="1"/>
  <c r="A1626" i="11" s="1"/>
  <c r="A1627" i="11" s="1"/>
  <c r="A1628" i="11" s="1"/>
  <c r="A1629" i="11" s="1"/>
  <c r="A1630" i="11" s="1"/>
  <c r="A1631" i="11" s="1"/>
  <c r="A1632" i="11" s="1"/>
  <c r="A1633" i="11" s="1"/>
  <c r="A1634" i="11" s="1"/>
  <c r="A1635" i="11" s="1"/>
  <c r="A1636" i="11" s="1"/>
  <c r="A1637" i="11" s="1"/>
  <c r="A1638" i="11" s="1"/>
  <c r="A1639" i="11" s="1"/>
  <c r="A1640" i="11" s="1"/>
  <c r="A1641" i="11" s="1"/>
  <c r="A1642" i="11" s="1"/>
  <c r="A1643" i="11" s="1"/>
  <c r="A1644" i="11" s="1"/>
  <c r="A1645" i="11" s="1"/>
  <c r="A1646" i="11" s="1"/>
  <c r="A1647" i="11" s="1"/>
  <c r="A1648" i="11" s="1"/>
  <c r="A1649" i="11" s="1"/>
  <c r="A1650" i="11" s="1"/>
  <c r="A1651" i="11" s="1"/>
  <c r="A1652" i="11" s="1"/>
  <c r="A1653" i="11" s="1"/>
  <c r="A1654" i="11" s="1"/>
  <c r="A1655" i="11" s="1"/>
  <c r="A1656" i="11" s="1"/>
  <c r="A1657" i="11" s="1"/>
  <c r="A1658" i="11" s="1"/>
  <c r="A1659" i="11" s="1"/>
  <c r="A1660" i="11" s="1"/>
  <c r="A1661" i="11" s="1"/>
  <c r="A1662" i="11" s="1"/>
  <c r="A1663" i="11" s="1"/>
  <c r="A1664" i="11" s="1"/>
  <c r="A1665" i="11" s="1"/>
  <c r="A1666" i="11" s="1"/>
  <c r="A1667" i="11" s="1"/>
  <c r="A1668" i="11" s="1"/>
  <c r="A1669" i="11" s="1"/>
  <c r="A1670" i="11" s="1"/>
  <c r="A1671" i="11" s="1"/>
  <c r="A1672" i="11" s="1"/>
  <c r="A1673" i="11" s="1"/>
  <c r="A1674" i="11" s="1"/>
  <c r="A1675" i="11" s="1"/>
  <c r="A1676" i="11" s="1"/>
  <c r="A1677" i="11" s="1"/>
  <c r="A1678" i="11" s="1"/>
  <c r="A1679" i="11" s="1"/>
  <c r="A1680" i="11" s="1"/>
  <c r="A1681" i="11" s="1"/>
  <c r="A1682" i="11" s="1"/>
  <c r="A1683" i="11" s="1"/>
  <c r="A1684" i="11" s="1"/>
  <c r="A1685" i="11" s="1"/>
  <c r="A1686" i="11" s="1"/>
  <c r="A1687" i="11" s="1"/>
  <c r="A1688" i="11" s="1"/>
  <c r="A1689" i="11" s="1"/>
  <c r="A1690" i="11" s="1"/>
  <c r="A1691" i="11" s="1"/>
  <c r="A1692" i="11" s="1"/>
  <c r="A1693" i="11" s="1"/>
  <c r="A1694" i="11" s="1"/>
  <c r="A1695" i="11" s="1"/>
  <c r="A1696" i="11" s="1"/>
  <c r="A1697" i="11" s="1"/>
  <c r="A1698" i="11" s="1"/>
  <c r="A1699" i="11" s="1"/>
  <c r="A1700" i="11" s="1"/>
  <c r="A1701" i="11" s="1"/>
  <c r="A1702" i="11" s="1"/>
  <c r="A1703" i="11" s="1"/>
  <c r="A1704" i="11" s="1"/>
  <c r="A1705" i="11" s="1"/>
  <c r="A1706" i="11" s="1"/>
  <c r="A1707" i="11" s="1"/>
  <c r="A1708" i="11" s="1"/>
  <c r="A1709" i="11" s="1"/>
  <c r="A1710" i="11" s="1"/>
  <c r="A1711" i="11" s="1"/>
  <c r="A1712" i="11" s="1"/>
  <c r="A1713" i="11" s="1"/>
  <c r="A1714" i="11" s="1"/>
  <c r="A1715" i="11" s="1"/>
  <c r="A1716" i="11" s="1"/>
  <c r="A1717" i="11" s="1"/>
  <c r="A1718" i="11" s="1"/>
  <c r="A1719" i="11" s="1"/>
  <c r="A1720" i="11" s="1"/>
  <c r="A1721" i="11" s="1"/>
  <c r="A1722" i="11" s="1"/>
  <c r="A1723" i="11" s="1"/>
  <c r="A1724" i="11" s="1"/>
  <c r="A1725" i="11" s="1"/>
  <c r="A1726" i="11" s="1"/>
  <c r="A1727" i="11" s="1"/>
  <c r="A1728" i="11" s="1"/>
  <c r="A1729" i="11" s="1"/>
  <c r="A1730" i="11" s="1"/>
  <c r="A1731" i="11" s="1"/>
  <c r="A1732" i="11" s="1"/>
  <c r="A1733" i="11" s="1"/>
  <c r="A1734" i="11" s="1"/>
  <c r="A1735" i="11" s="1"/>
  <c r="A1736" i="11" s="1"/>
  <c r="A1737" i="11" s="1"/>
  <c r="A1738" i="11" s="1"/>
  <c r="A1739" i="11" s="1"/>
  <c r="A1740" i="11" s="1"/>
  <c r="A1741" i="11" s="1"/>
  <c r="A1742" i="11" s="1"/>
  <c r="A1743" i="11" s="1"/>
  <c r="A1744" i="11" s="1"/>
  <c r="A1745" i="11" s="1"/>
  <c r="A1746" i="11" s="1"/>
  <c r="A1747" i="11" s="1"/>
  <c r="A1748" i="11" s="1"/>
  <c r="A1749" i="11" s="1"/>
  <c r="A1750" i="11" s="1"/>
  <c r="A1751" i="11" s="1"/>
  <c r="A1752" i="11" s="1"/>
  <c r="A1753" i="11" s="1"/>
  <c r="A1754" i="11" s="1"/>
  <c r="A1755" i="11" s="1"/>
  <c r="A1756" i="11" s="1"/>
  <c r="A1757" i="11" s="1"/>
  <c r="A1758" i="11" s="1"/>
  <c r="A1759" i="11" s="1"/>
  <c r="A1760" i="11" s="1"/>
  <c r="A1761" i="11" s="1"/>
  <c r="A1762" i="11" s="1"/>
  <c r="A1763" i="11" s="1"/>
  <c r="A1764" i="11" s="1"/>
  <c r="A1765" i="11" s="1"/>
  <c r="A1766" i="11" s="1"/>
  <c r="A1767" i="11" s="1"/>
  <c r="A1768" i="11" s="1"/>
  <c r="A1769" i="11" s="1"/>
  <c r="A1770" i="11" s="1"/>
  <c r="A1771" i="11" s="1"/>
  <c r="A1772" i="11" s="1"/>
  <c r="A1773" i="11" s="1"/>
  <c r="A1774" i="11" s="1"/>
  <c r="A1775" i="11" s="1"/>
  <c r="A1776" i="11" s="1"/>
  <c r="A1777" i="11" s="1"/>
  <c r="A1778" i="11" s="1"/>
  <c r="A1779" i="11" s="1"/>
  <c r="A1780" i="11" s="1"/>
  <c r="A1781" i="11" s="1"/>
  <c r="A1782" i="11" s="1"/>
  <c r="A1783" i="11" s="1"/>
  <c r="A1784" i="11" s="1"/>
  <c r="A1785" i="11" s="1"/>
  <c r="A1786" i="11" s="1"/>
  <c r="A1787" i="11" s="1"/>
  <c r="A1788" i="11" s="1"/>
  <c r="A1789" i="11" s="1"/>
  <c r="A1790" i="11" s="1"/>
  <c r="A1791" i="11" s="1"/>
  <c r="A1792" i="11" s="1"/>
  <c r="A1793" i="11" s="1"/>
  <c r="A1794" i="11" s="1"/>
  <c r="A1795" i="11" s="1"/>
  <c r="A1796" i="11" s="1"/>
  <c r="A1797" i="11" s="1"/>
  <c r="A1798" i="11" s="1"/>
  <c r="A1799" i="11" s="1"/>
  <c r="A1800" i="11" s="1"/>
  <c r="A1801" i="11" s="1"/>
  <c r="A1802" i="11" s="1"/>
  <c r="A1803" i="11" s="1"/>
  <c r="A1804" i="11" s="1"/>
  <c r="A1805" i="11" s="1"/>
  <c r="A1806" i="11" s="1"/>
  <c r="A1807" i="11" s="1"/>
  <c r="A1808" i="11" s="1"/>
  <c r="A1809" i="11" s="1"/>
  <c r="A1810" i="11" s="1"/>
  <c r="A1811" i="11" s="1"/>
  <c r="A1812" i="11" s="1"/>
  <c r="A1813" i="11" s="1"/>
  <c r="A1814" i="11" s="1"/>
  <c r="A1815" i="11" s="1"/>
  <c r="A1816" i="11" s="1"/>
  <c r="A1817" i="11" s="1"/>
  <c r="A1818" i="11" s="1"/>
  <c r="A1819" i="11" s="1"/>
  <c r="A1820" i="11" s="1"/>
  <c r="A1821" i="11" s="1"/>
  <c r="A1822" i="11" s="1"/>
  <c r="A1823" i="11" s="1"/>
  <c r="A1824" i="11" s="1"/>
  <c r="A1825" i="11" s="1"/>
  <c r="A1826" i="11" s="1"/>
  <c r="A1827" i="11" s="1"/>
  <c r="A1828" i="11" s="1"/>
  <c r="A1829" i="11" s="1"/>
  <c r="A1830" i="11" s="1"/>
  <c r="A1831" i="11" s="1"/>
  <c r="A1832" i="11" s="1"/>
  <c r="A1833" i="11" s="1"/>
  <c r="A1834" i="11" s="1"/>
  <c r="A1835" i="11" s="1"/>
  <c r="A1836" i="11" s="1"/>
  <c r="A1837" i="11" s="1"/>
  <c r="A1838" i="11" s="1"/>
  <c r="A1839" i="11" s="1"/>
  <c r="A1840" i="11" s="1"/>
  <c r="A1841" i="11" s="1"/>
  <c r="A1842" i="11" s="1"/>
  <c r="A1843" i="11" s="1"/>
  <c r="A1844" i="11" s="1"/>
  <c r="A1845" i="11" s="1"/>
  <c r="A1846" i="11" s="1"/>
  <c r="A1847" i="11" s="1"/>
  <c r="A1848" i="11" s="1"/>
  <c r="A1849" i="11" s="1"/>
  <c r="A1850" i="11" s="1"/>
  <c r="A1851" i="11" s="1"/>
  <c r="A1852" i="11" s="1"/>
  <c r="A1853" i="11" s="1"/>
  <c r="A1854" i="11" s="1"/>
  <c r="A1855" i="11" s="1"/>
  <c r="A1856" i="11" s="1"/>
  <c r="A1857" i="11" s="1"/>
  <c r="A1858" i="11" s="1"/>
  <c r="A1859" i="11" s="1"/>
  <c r="A1860" i="11" s="1"/>
  <c r="A1861" i="11" s="1"/>
  <c r="A1862" i="11" s="1"/>
  <c r="A1863" i="11" s="1"/>
  <c r="A1864" i="11" s="1"/>
  <c r="A1865" i="11" s="1"/>
  <c r="A1866" i="11" s="1"/>
  <c r="A1867" i="11" s="1"/>
  <c r="A1868" i="11" s="1"/>
  <c r="A1869" i="11" s="1"/>
  <c r="A1870" i="11" s="1"/>
  <c r="A1871" i="11" s="1"/>
  <c r="A1872" i="11" s="1"/>
  <c r="A1873" i="11" s="1"/>
  <c r="A1874" i="11" s="1"/>
  <c r="A1875" i="11" s="1"/>
  <c r="A1876" i="11" s="1"/>
  <c r="A1877" i="11" s="1"/>
  <c r="A1878" i="11" s="1"/>
  <c r="A1879" i="11" s="1"/>
  <c r="A1880" i="11" s="1"/>
  <c r="A1881" i="11" s="1"/>
  <c r="A1882" i="11" s="1"/>
  <c r="A1883" i="11" s="1"/>
  <c r="A1884" i="11" s="1"/>
  <c r="A1885" i="11" s="1"/>
  <c r="A1886" i="11" s="1"/>
  <c r="A1887" i="11" s="1"/>
  <c r="A1888" i="11" s="1"/>
  <c r="A1889" i="11" s="1"/>
  <c r="A1890" i="11" s="1"/>
  <c r="A1891" i="11" s="1"/>
  <c r="A1892" i="11" s="1"/>
  <c r="A1893" i="11" s="1"/>
  <c r="A1894" i="11" s="1"/>
  <c r="A1895" i="11" s="1"/>
  <c r="A1896" i="11" s="1"/>
  <c r="A1897" i="11" s="1"/>
  <c r="A1898" i="11" s="1"/>
  <c r="A1899" i="11" s="1"/>
  <c r="A1900" i="11" s="1"/>
  <c r="A1901" i="11" s="1"/>
  <c r="A1902" i="11" s="1"/>
  <c r="A1903" i="11" s="1"/>
  <c r="A1904" i="11" s="1"/>
  <c r="A1905" i="11" s="1"/>
  <c r="A1906" i="11" s="1"/>
  <c r="A1907" i="11" s="1"/>
  <c r="A1908" i="11" s="1"/>
  <c r="A1909" i="11" s="1"/>
  <c r="A1910" i="11" s="1"/>
  <c r="A1911" i="11" s="1"/>
  <c r="A1912" i="11" s="1"/>
  <c r="A1913" i="11" s="1"/>
  <c r="A1914" i="11" s="1"/>
  <c r="A1915" i="11" s="1"/>
  <c r="A1916" i="11" s="1"/>
  <c r="A1917" i="11" s="1"/>
  <c r="A1918" i="11" s="1"/>
  <c r="A1919" i="11" s="1"/>
  <c r="A1920" i="11" s="1"/>
  <c r="A1921" i="11" s="1"/>
  <c r="A1922" i="11" s="1"/>
  <c r="A1923" i="11" s="1"/>
  <c r="A1924" i="11" s="1"/>
  <c r="A1925" i="11" s="1"/>
  <c r="A1926" i="11" s="1"/>
  <c r="A1927" i="11" s="1"/>
  <c r="A1928" i="11" s="1"/>
  <c r="A1929" i="11" s="1"/>
  <c r="A1930" i="11" s="1"/>
  <c r="A1931" i="11" s="1"/>
  <c r="A1932" i="11" s="1"/>
  <c r="A1933" i="11" s="1"/>
  <c r="A1934" i="11" s="1"/>
  <c r="A1935" i="11" s="1"/>
  <c r="A1936" i="11" s="1"/>
  <c r="A1937" i="11" s="1"/>
  <c r="A1938" i="11" s="1"/>
  <c r="A1939" i="11" s="1"/>
  <c r="A1940" i="11" s="1"/>
  <c r="A1941" i="11" s="1"/>
  <c r="A1942" i="11" s="1"/>
  <c r="A1943" i="11" s="1"/>
  <c r="A1944" i="11" s="1"/>
  <c r="A1945" i="11" s="1"/>
  <c r="A1946" i="11" s="1"/>
  <c r="A1947" i="11" s="1"/>
  <c r="A1948" i="11" s="1"/>
  <c r="A1949" i="11" s="1"/>
  <c r="A1950" i="11" s="1"/>
  <c r="A1951" i="11" s="1"/>
  <c r="A1952" i="11" s="1"/>
  <c r="A1953" i="11" s="1"/>
  <c r="A1954" i="11" s="1"/>
  <c r="A1955" i="11" s="1"/>
  <c r="A1956" i="11" s="1"/>
  <c r="A1957" i="11" s="1"/>
  <c r="A1958" i="11" s="1"/>
  <c r="A1959" i="11" s="1"/>
  <c r="A1960" i="11" s="1"/>
  <c r="A1961" i="11" s="1"/>
  <c r="A1962" i="11" s="1"/>
  <c r="A1963" i="11" s="1"/>
  <c r="A1964" i="11" s="1"/>
  <c r="A1965" i="11" s="1"/>
  <c r="A1966" i="11" s="1"/>
  <c r="A1967" i="11" s="1"/>
  <c r="A1968" i="11" s="1"/>
  <c r="A1969" i="11" s="1"/>
  <c r="A1970" i="11" s="1"/>
  <c r="A1971" i="11" s="1"/>
  <c r="A1972" i="11" s="1"/>
  <c r="A1973" i="11" s="1"/>
  <c r="A1974" i="11" s="1"/>
  <c r="A1975" i="11" s="1"/>
  <c r="A1976" i="11" s="1"/>
  <c r="A1977" i="11" s="1"/>
  <c r="A1978" i="11" s="1"/>
  <c r="A1979" i="11" s="1"/>
  <c r="A1980" i="11" s="1"/>
  <c r="A1981" i="11" s="1"/>
  <c r="A1982" i="11" s="1"/>
  <c r="A1983" i="11" s="1"/>
  <c r="A1984" i="11" s="1"/>
  <c r="A1985" i="11" s="1"/>
  <c r="A1986" i="11" s="1"/>
  <c r="A1987" i="11" s="1"/>
  <c r="A6" i="23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A29" i="23" s="1"/>
  <c r="A30" i="23" s="1"/>
  <c r="A31" i="23" s="1"/>
  <c r="A32" i="23" s="1"/>
  <c r="A33" i="23" s="1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A372" i="23" s="1"/>
  <c r="A373" i="23" s="1"/>
  <c r="A374" i="23" s="1"/>
  <c r="A375" i="23" s="1"/>
  <c r="A376" i="23" s="1"/>
  <c r="A377" i="23" s="1"/>
  <c r="A378" i="23" s="1"/>
  <c r="A379" i="23" s="1"/>
  <c r="A380" i="23" s="1"/>
  <c r="A381" i="23" s="1"/>
  <c r="A382" i="23" s="1"/>
  <c r="A383" i="23" s="1"/>
  <c r="A384" i="23" s="1"/>
  <c r="A385" i="23" s="1"/>
  <c r="A386" i="23" s="1"/>
  <c r="A387" i="23" s="1"/>
  <c r="A388" i="23" s="1"/>
  <c r="A389" i="23" s="1"/>
  <c r="A390" i="23" s="1"/>
  <c r="A391" i="23" s="1"/>
  <c r="A392" i="23" s="1"/>
  <c r="A393" i="23" s="1"/>
  <c r="A394" i="23" s="1"/>
  <c r="A395" i="23" s="1"/>
  <c r="A396" i="23" s="1"/>
  <c r="A397" i="23" s="1"/>
  <c r="A398" i="23" s="1"/>
  <c r="A399" i="23" s="1"/>
  <c r="A400" i="23" s="1"/>
  <c r="A401" i="23" s="1"/>
  <c r="A402" i="23" s="1"/>
  <c r="A403" i="23" s="1"/>
  <c r="A404" i="23" s="1"/>
  <c r="A405" i="23" s="1"/>
  <c r="A406" i="23" s="1"/>
  <c r="A407" i="23" s="1"/>
  <c r="A408" i="23" s="1"/>
  <c r="A409" i="23" s="1"/>
  <c r="A410" i="23" s="1"/>
  <c r="A411" i="23" s="1"/>
  <c r="A412" i="23" s="1"/>
  <c r="A413" i="23" s="1"/>
  <c r="A414" i="23" s="1"/>
  <c r="A415" i="23" s="1"/>
  <c r="A416" i="23" s="1"/>
  <c r="A417" i="23" s="1"/>
  <c r="A418" i="23" s="1"/>
  <c r="A419" i="23" s="1"/>
  <c r="A420" i="23" s="1"/>
  <c r="A421" i="23" s="1"/>
  <c r="A422" i="23" s="1"/>
  <c r="A423" i="23" s="1"/>
  <c r="A424" i="23" s="1"/>
  <c r="A425" i="23" s="1"/>
  <c r="A426" i="23" s="1"/>
  <c r="A427" i="23" s="1"/>
  <c r="A428" i="23" s="1"/>
  <c r="A429" i="23" s="1"/>
  <c r="A430" i="23" s="1"/>
  <c r="A431" i="23" s="1"/>
  <c r="A432" i="23" s="1"/>
  <c r="A433" i="23" s="1"/>
  <c r="A434" i="23" s="1"/>
  <c r="A435" i="23" s="1"/>
  <c r="A436" i="23" s="1"/>
  <c r="A437" i="23" s="1"/>
  <c r="A438" i="23" s="1"/>
  <c r="A439" i="23" s="1"/>
  <c r="A440" i="23" s="1"/>
  <c r="A441" i="23" s="1"/>
  <c r="A442" i="23" s="1"/>
  <c r="A443" i="23" s="1"/>
  <c r="A444" i="23" s="1"/>
  <c r="A445" i="23" s="1"/>
  <c r="A446" i="23" s="1"/>
  <c r="A447" i="23" s="1"/>
  <c r="A448" i="23" s="1"/>
  <c r="A449" i="23" s="1"/>
  <c r="A450" i="23" s="1"/>
  <c r="A451" i="23" s="1"/>
  <c r="A452" i="23" s="1"/>
  <c r="A453" i="23" s="1"/>
  <c r="A454" i="23" s="1"/>
  <c r="A455" i="23" s="1"/>
  <c r="A456" i="23" s="1"/>
  <c r="A457" i="23" s="1"/>
  <c r="A458" i="23" s="1"/>
  <c r="A459" i="23" s="1"/>
  <c r="A460" i="23" s="1"/>
  <c r="A461" i="23" s="1"/>
  <c r="A462" i="23" s="1"/>
  <c r="A463" i="23" s="1"/>
  <c r="A464" i="23" s="1"/>
  <c r="A465" i="23" s="1"/>
  <c r="A466" i="23" s="1"/>
  <c r="A467" i="23" s="1"/>
  <c r="A468" i="23" s="1"/>
  <c r="A469" i="23" s="1"/>
  <c r="A470" i="23" s="1"/>
  <c r="A471" i="23" s="1"/>
  <c r="A472" i="23" s="1"/>
  <c r="A473" i="23" s="1"/>
  <c r="A474" i="23" s="1"/>
  <c r="A475" i="23" s="1"/>
  <c r="A476" i="23" s="1"/>
  <c r="A477" i="23" s="1"/>
  <c r="A478" i="23" s="1"/>
  <c r="A479" i="23" s="1"/>
  <c r="A480" i="23" s="1"/>
  <c r="A481" i="23" s="1"/>
  <c r="A482" i="23" s="1"/>
  <c r="A483" i="23" s="1"/>
  <c r="A484" i="23" s="1"/>
  <c r="A485" i="23" s="1"/>
  <c r="A486" i="23" s="1"/>
  <c r="A487" i="23" s="1"/>
  <c r="A488" i="23" s="1"/>
  <c r="A489" i="23" s="1"/>
  <c r="A490" i="23" s="1"/>
  <c r="A491" i="23" s="1"/>
  <c r="A492" i="23" s="1"/>
  <c r="A493" i="23" s="1"/>
  <c r="A494" i="23" s="1"/>
  <c r="A495" i="23" s="1"/>
  <c r="A496" i="23" s="1"/>
  <c r="A497" i="23" s="1"/>
  <c r="A498" i="23" s="1"/>
  <c r="A499" i="23" s="1"/>
  <c r="A500" i="23" s="1"/>
  <c r="A501" i="23" s="1"/>
  <c r="A502" i="23" s="1"/>
  <c r="A503" i="23" s="1"/>
  <c r="A504" i="23" s="1"/>
  <c r="A505" i="23" s="1"/>
  <c r="A506" i="23" s="1"/>
  <c r="A507" i="23" s="1"/>
  <c r="A508" i="23" s="1"/>
  <c r="A509" i="23" s="1"/>
  <c r="A510" i="23" s="1"/>
  <c r="A511" i="23" s="1"/>
  <c r="A512" i="23" s="1"/>
  <c r="A513" i="23" s="1"/>
  <c r="A514" i="23" s="1"/>
  <c r="A515" i="23" s="1"/>
  <c r="A516" i="23" s="1"/>
  <c r="A517" i="23" s="1"/>
  <c r="A518" i="23" s="1"/>
  <c r="A519" i="23" s="1"/>
  <c r="A520" i="23" s="1"/>
  <c r="A521" i="23" s="1"/>
  <c r="A522" i="23" s="1"/>
  <c r="A523" i="23" s="1"/>
  <c r="A524" i="23" s="1"/>
  <c r="A525" i="23" s="1"/>
  <c r="A526" i="23" s="1"/>
  <c r="A527" i="23" s="1"/>
  <c r="A528" i="23" s="1"/>
  <c r="A529" i="23" s="1"/>
  <c r="A530" i="23" s="1"/>
  <c r="A531" i="23" s="1"/>
  <c r="A532" i="23" s="1"/>
  <c r="A533" i="23" s="1"/>
  <c r="A534" i="23" s="1"/>
  <c r="A535" i="23" s="1"/>
  <c r="A536" i="23" s="1"/>
  <c r="A537" i="23" s="1"/>
  <c r="A538" i="23" s="1"/>
  <c r="A539" i="23" s="1"/>
  <c r="A540" i="23" s="1"/>
  <c r="A541" i="23" s="1"/>
  <c r="A542" i="23" s="1"/>
  <c r="A543" i="23" s="1"/>
  <c r="A544" i="23" s="1"/>
  <c r="A545" i="23" s="1"/>
  <c r="A546" i="23" s="1"/>
  <c r="A547" i="23" s="1"/>
  <c r="A548" i="23" s="1"/>
  <c r="A549" i="23" s="1"/>
  <c r="A550" i="23" s="1"/>
  <c r="A551" i="23" s="1"/>
  <c r="A552" i="23" s="1"/>
  <c r="A553" i="23" s="1"/>
  <c r="A554" i="23" s="1"/>
  <c r="A555" i="23" s="1"/>
  <c r="A556" i="23" s="1"/>
  <c r="A557" i="23" s="1"/>
  <c r="A558" i="23" s="1"/>
  <c r="A559" i="23" s="1"/>
  <c r="A560" i="23" s="1"/>
  <c r="A561" i="23" s="1"/>
  <c r="A562" i="23" s="1"/>
  <c r="A563" i="23" s="1"/>
  <c r="A564" i="23" s="1"/>
  <c r="A565" i="23" s="1"/>
  <c r="A566" i="23" s="1"/>
  <c r="A567" i="23" s="1"/>
  <c r="A568" i="23" s="1"/>
  <c r="A569" i="23" s="1"/>
  <c r="A570" i="23" s="1"/>
  <c r="A571" i="23" s="1"/>
  <c r="A572" i="23" s="1"/>
  <c r="A573" i="23" s="1"/>
  <c r="A574" i="23" s="1"/>
  <c r="A575" i="23" s="1"/>
  <c r="A576" i="23" s="1"/>
  <c r="A577" i="23" s="1"/>
  <c r="A578" i="23" s="1"/>
  <c r="A579" i="23" s="1"/>
  <c r="A580" i="23" s="1"/>
  <c r="A581" i="23" s="1"/>
  <c r="A582" i="23" s="1"/>
  <c r="A583" i="23" s="1"/>
  <c r="A584" i="23" s="1"/>
  <c r="A585" i="23" s="1"/>
  <c r="A586" i="23" s="1"/>
  <c r="A587" i="23" s="1"/>
  <c r="A588" i="23" s="1"/>
  <c r="A589" i="23" s="1"/>
  <c r="A590" i="23" s="1"/>
  <c r="A591" i="23" s="1"/>
  <c r="A592" i="23" s="1"/>
  <c r="A593" i="23" s="1"/>
  <c r="A594" i="23" s="1"/>
  <c r="A595" i="23" s="1"/>
  <c r="A596" i="23" s="1"/>
  <c r="A597" i="23" s="1"/>
  <c r="A598" i="23" s="1"/>
  <c r="A599" i="23" s="1"/>
  <c r="A600" i="23" s="1"/>
  <c r="A601" i="23" s="1"/>
  <c r="A602" i="23" s="1"/>
  <c r="A603" i="23" s="1"/>
  <c r="A604" i="23" s="1"/>
  <c r="A605" i="23" s="1"/>
  <c r="A606" i="23" s="1"/>
  <c r="A607" i="23" s="1"/>
  <c r="A608" i="23" s="1"/>
  <c r="A609" i="23" s="1"/>
  <c r="A610" i="23" s="1"/>
  <c r="A611" i="23" s="1"/>
  <c r="A612" i="23" s="1"/>
  <c r="A613" i="23" s="1"/>
  <c r="A614" i="23" s="1"/>
  <c r="A615" i="23" s="1"/>
  <c r="A616" i="23" s="1"/>
  <c r="A617" i="23" s="1"/>
  <c r="A618" i="23" s="1"/>
  <c r="A619" i="23" s="1"/>
  <c r="A620" i="23" s="1"/>
  <c r="A621" i="23" s="1"/>
  <c r="A622" i="23" s="1"/>
  <c r="A623" i="23" s="1"/>
  <c r="A624" i="23" s="1"/>
  <c r="A625" i="23" s="1"/>
  <c r="A626" i="23" s="1"/>
  <c r="A627" i="23" s="1"/>
  <c r="A628" i="23" s="1"/>
  <c r="A629" i="23" s="1"/>
  <c r="A630" i="23" s="1"/>
  <c r="A631" i="23" s="1"/>
  <c r="A632" i="23" s="1"/>
  <c r="A633" i="23" s="1"/>
  <c r="A634" i="23" s="1"/>
  <c r="A635" i="23" s="1"/>
  <c r="A636" i="23" s="1"/>
  <c r="A637" i="23" s="1"/>
  <c r="A638" i="23" s="1"/>
  <c r="A639" i="23" s="1"/>
  <c r="A640" i="23" s="1"/>
  <c r="A641" i="23" s="1"/>
  <c r="A642" i="23" s="1"/>
  <c r="A643" i="23" s="1"/>
  <c r="A644" i="23" s="1"/>
  <c r="A645" i="23" s="1"/>
  <c r="A646" i="23" s="1"/>
  <c r="A647" i="23" s="1"/>
  <c r="A648" i="23" s="1"/>
  <c r="A649" i="23" s="1"/>
  <c r="A650" i="23" s="1"/>
  <c r="A651" i="23" s="1"/>
  <c r="A652" i="23" s="1"/>
  <c r="A653" i="23" s="1"/>
  <c r="A654" i="23" s="1"/>
  <c r="A655" i="23" s="1"/>
  <c r="A656" i="23" s="1"/>
  <c r="A657" i="23" s="1"/>
  <c r="A658" i="23" s="1"/>
  <c r="A659" i="23" s="1"/>
  <c r="A660" i="23" s="1"/>
  <c r="A661" i="23" s="1"/>
  <c r="A662" i="23" s="1"/>
  <c r="A663" i="23" s="1"/>
  <c r="A664" i="23" s="1"/>
  <c r="A665" i="23" s="1"/>
  <c r="A666" i="23" s="1"/>
  <c r="A667" i="23" s="1"/>
  <c r="A668" i="23" s="1"/>
  <c r="A669" i="23" s="1"/>
  <c r="A670" i="23" s="1"/>
  <c r="A671" i="23" s="1"/>
  <c r="A672" i="23" s="1"/>
  <c r="A673" i="23" s="1"/>
  <c r="A674" i="23" s="1"/>
  <c r="A675" i="23" s="1"/>
  <c r="A676" i="23" s="1"/>
  <c r="A677" i="23" s="1"/>
  <c r="A678" i="23" s="1"/>
  <c r="A679" i="23" s="1"/>
  <c r="A680" i="23" s="1"/>
  <c r="A681" i="23" s="1"/>
  <c r="A682" i="23" s="1"/>
  <c r="A683" i="23" s="1"/>
  <c r="A684" i="23" s="1"/>
  <c r="A685" i="23" s="1"/>
  <c r="A686" i="23" s="1"/>
  <c r="A687" i="23" s="1"/>
  <c r="A688" i="23" s="1"/>
  <c r="A689" i="23" s="1"/>
  <c r="A690" i="23" s="1"/>
  <c r="A691" i="23" s="1"/>
  <c r="A692" i="23" s="1"/>
  <c r="A693" i="23" s="1"/>
  <c r="A694" i="23" s="1"/>
  <c r="A695" i="23" s="1"/>
  <c r="A696" i="23" s="1"/>
  <c r="A697" i="23" s="1"/>
  <c r="A698" i="23" s="1"/>
  <c r="A699" i="23" s="1"/>
  <c r="A700" i="23" s="1"/>
  <c r="A701" i="23" s="1"/>
  <c r="A702" i="23" s="1"/>
  <c r="A703" i="23" s="1"/>
  <c r="A704" i="23" s="1"/>
  <c r="A705" i="23" s="1"/>
  <c r="A706" i="23" s="1"/>
  <c r="A707" i="23" s="1"/>
  <c r="A708" i="23" s="1"/>
  <c r="A709" i="23" s="1"/>
  <c r="A710" i="23" s="1"/>
  <c r="A711" i="23" s="1"/>
  <c r="A712" i="23" s="1"/>
  <c r="A713" i="23" s="1"/>
  <c r="A714" i="23" s="1"/>
  <c r="A715" i="23" s="1"/>
  <c r="A716" i="23" s="1"/>
  <c r="A717" i="23" s="1"/>
  <c r="A718" i="23" s="1"/>
  <c r="A719" i="23" s="1"/>
  <c r="A720" i="23" s="1"/>
  <c r="A721" i="23" s="1"/>
  <c r="A722" i="23" s="1"/>
  <c r="A723" i="23" s="1"/>
  <c r="A724" i="23" s="1"/>
  <c r="A725" i="23" s="1"/>
  <c r="A726" i="23" s="1"/>
  <c r="A727" i="23" s="1"/>
  <c r="A728" i="23" s="1"/>
  <c r="A729" i="23" s="1"/>
  <c r="A730" i="23" s="1"/>
  <c r="A731" i="23" s="1"/>
  <c r="A732" i="23" s="1"/>
  <c r="A733" i="23" s="1"/>
  <c r="A734" i="23" s="1"/>
  <c r="A735" i="23" s="1"/>
  <c r="A736" i="23" s="1"/>
  <c r="A737" i="23" s="1"/>
  <c r="A738" i="23" s="1"/>
  <c r="A739" i="23" s="1"/>
  <c r="A740" i="23" s="1"/>
  <c r="A741" i="23" s="1"/>
  <c r="A742" i="23" s="1"/>
  <c r="A743" i="23" s="1"/>
  <c r="A744" i="23" s="1"/>
  <c r="A745" i="23" s="1"/>
  <c r="A746" i="23" s="1"/>
  <c r="A747" i="23" s="1"/>
  <c r="A748" i="23" s="1"/>
  <c r="A749" i="23" s="1"/>
  <c r="A750" i="23" s="1"/>
  <c r="A751" i="23" s="1"/>
  <c r="A752" i="23" s="1"/>
  <c r="A753" i="23" s="1"/>
  <c r="A754" i="23" s="1"/>
  <c r="A755" i="23" s="1"/>
  <c r="A756" i="23" s="1"/>
  <c r="A757" i="23" s="1"/>
  <c r="A758" i="23" s="1"/>
  <c r="A759" i="23" s="1"/>
  <c r="A760" i="23" s="1"/>
  <c r="A761" i="23" s="1"/>
  <c r="A762" i="23" s="1"/>
  <c r="A763" i="23" s="1"/>
  <c r="A764" i="23" s="1"/>
  <c r="A765" i="23" s="1"/>
  <c r="A766" i="23" s="1"/>
  <c r="A767" i="23" s="1"/>
  <c r="A768" i="23" s="1"/>
  <c r="A769" i="23" s="1"/>
  <c r="A770" i="23" s="1"/>
  <c r="A771" i="23" s="1"/>
  <c r="A772" i="23" s="1"/>
  <c r="A773" i="23" s="1"/>
  <c r="A774" i="23" s="1"/>
  <c r="A775" i="23" s="1"/>
  <c r="A776" i="23" s="1"/>
  <c r="A777" i="23" s="1"/>
  <c r="A778" i="23" s="1"/>
  <c r="A779" i="23" s="1"/>
  <c r="A780" i="23" s="1"/>
  <c r="A781" i="23" s="1"/>
  <c r="A782" i="23" s="1"/>
  <c r="A783" i="23" s="1"/>
  <c r="A784" i="23" s="1"/>
  <c r="A785" i="23" s="1"/>
  <c r="A786" i="23" s="1"/>
  <c r="A787" i="23" s="1"/>
  <c r="A788" i="23" s="1"/>
  <c r="A789" i="23" s="1"/>
  <c r="A790" i="23" s="1"/>
  <c r="A791" i="23" s="1"/>
  <c r="A792" i="23" s="1"/>
  <c r="A793" i="23" s="1"/>
  <c r="A794" i="23" s="1"/>
  <c r="A795" i="23" s="1"/>
  <c r="A796" i="23" s="1"/>
  <c r="A797" i="23" s="1"/>
  <c r="A798" i="23" s="1"/>
  <c r="A799" i="23" s="1"/>
  <c r="A800" i="23" s="1"/>
  <c r="A801" i="23" s="1"/>
  <c r="A802" i="23" s="1"/>
  <c r="A803" i="23" s="1"/>
  <c r="A804" i="23" s="1"/>
  <c r="A805" i="23" s="1"/>
  <c r="A806" i="23" s="1"/>
  <c r="A807" i="23" s="1"/>
  <c r="A808" i="23" s="1"/>
  <c r="A809" i="23" s="1"/>
  <c r="A810" i="23" s="1"/>
  <c r="A811" i="23" s="1"/>
  <c r="A812" i="23" s="1"/>
  <c r="A813" i="23" s="1"/>
  <c r="A814" i="23" s="1"/>
  <c r="A815" i="23" s="1"/>
  <c r="A816" i="23" s="1"/>
  <c r="A817" i="23" s="1"/>
  <c r="A818" i="23" s="1"/>
  <c r="A819" i="23" s="1"/>
  <c r="A820" i="23" s="1"/>
  <c r="A821" i="23" s="1"/>
  <c r="A822" i="23" s="1"/>
  <c r="A823" i="23" s="1"/>
  <c r="A824" i="23" s="1"/>
  <c r="A825" i="23" s="1"/>
  <c r="A826" i="23" s="1"/>
  <c r="A827" i="23" s="1"/>
  <c r="A828" i="23" s="1"/>
  <c r="A829" i="23" s="1"/>
  <c r="A830" i="23" s="1"/>
  <c r="A831" i="23" s="1"/>
  <c r="A832" i="23" s="1"/>
  <c r="A833" i="23" s="1"/>
  <c r="A834" i="23" s="1"/>
  <c r="A835" i="23" s="1"/>
  <c r="A836" i="23" s="1"/>
  <c r="A837" i="23" s="1"/>
  <c r="A838" i="23" s="1"/>
  <c r="A839" i="23" s="1"/>
  <c r="A840" i="23" s="1"/>
  <c r="A841" i="23" s="1"/>
  <c r="A842" i="23" s="1"/>
  <c r="A843" i="23" s="1"/>
  <c r="A844" i="23" s="1"/>
  <c r="A845" i="23" s="1"/>
  <c r="A846" i="23" s="1"/>
  <c r="A847" i="23" s="1"/>
  <c r="A848" i="23" s="1"/>
  <c r="A849" i="23" s="1"/>
  <c r="A850" i="23" s="1"/>
  <c r="A851" i="23" s="1"/>
  <c r="A852" i="23" s="1"/>
  <c r="A853" i="23" s="1"/>
  <c r="A854" i="23" s="1"/>
  <c r="A855" i="23" s="1"/>
  <c r="A856" i="23" s="1"/>
  <c r="A857" i="23" s="1"/>
  <c r="A858" i="23" s="1"/>
  <c r="A859" i="23" s="1"/>
  <c r="A860" i="23" s="1"/>
  <c r="A861" i="23" s="1"/>
  <c r="A862" i="23" s="1"/>
  <c r="A863" i="23" s="1"/>
  <c r="A864" i="23" s="1"/>
  <c r="A865" i="23" s="1"/>
  <c r="A866" i="23" s="1"/>
  <c r="A867" i="23" s="1"/>
  <c r="A868" i="23" s="1"/>
  <c r="A869" i="23" s="1"/>
  <c r="A870" i="23" s="1"/>
  <c r="A871" i="23" s="1"/>
  <c r="A872" i="23" s="1"/>
  <c r="A873" i="23" s="1"/>
  <c r="A874" i="23" s="1"/>
  <c r="A875" i="23" s="1"/>
  <c r="A876" i="23" s="1"/>
  <c r="A877" i="23" s="1"/>
  <c r="A878" i="23" s="1"/>
  <c r="A879" i="23" s="1"/>
  <c r="A880" i="23" s="1"/>
  <c r="A881" i="23" s="1"/>
  <c r="A882" i="23" s="1"/>
  <c r="A883" i="23" s="1"/>
  <c r="A884" i="23" s="1"/>
  <c r="A885" i="23" s="1"/>
  <c r="A886" i="23" s="1"/>
  <c r="A887" i="23" s="1"/>
  <c r="A888" i="23" s="1"/>
  <c r="A889" i="23" s="1"/>
  <c r="A890" i="23" s="1"/>
  <c r="A891" i="23" s="1"/>
  <c r="A892" i="23" s="1"/>
  <c r="A893" i="23" s="1"/>
  <c r="A894" i="23" s="1"/>
  <c r="A895" i="23" s="1"/>
  <c r="A896" i="23" s="1"/>
  <c r="A897" i="23" s="1"/>
  <c r="A898" i="23" s="1"/>
  <c r="A899" i="23" s="1"/>
  <c r="A900" i="23" s="1"/>
  <c r="A901" i="23" s="1"/>
  <c r="A902" i="23" s="1"/>
  <c r="A903" i="23" s="1"/>
  <c r="A904" i="23" s="1"/>
  <c r="A905" i="23" s="1"/>
  <c r="A906" i="23" s="1"/>
  <c r="A907" i="23" s="1"/>
  <c r="A908" i="23" s="1"/>
  <c r="A909" i="23" s="1"/>
  <c r="A910" i="23" s="1"/>
  <c r="A911" i="23" s="1"/>
  <c r="A912" i="23" s="1"/>
  <c r="A913" i="23" s="1"/>
  <c r="A914" i="23" s="1"/>
  <c r="A915" i="23" s="1"/>
  <c r="A916" i="23" s="1"/>
  <c r="A917" i="23" s="1"/>
  <c r="A918" i="23" s="1"/>
  <c r="A919" i="23" s="1"/>
  <c r="A920" i="23" s="1"/>
  <c r="A921" i="23" s="1"/>
  <c r="A922" i="23" s="1"/>
  <c r="A923" i="23" s="1"/>
  <c r="A924" i="23" s="1"/>
  <c r="A925" i="23" s="1"/>
  <c r="A926" i="23" s="1"/>
  <c r="A927" i="23" s="1"/>
  <c r="A928" i="23" s="1"/>
  <c r="A929" i="23" s="1"/>
  <c r="A930" i="23" s="1"/>
  <c r="A931" i="23" s="1"/>
  <c r="A932" i="23" s="1"/>
  <c r="A933" i="23" s="1"/>
  <c r="A934" i="23" s="1"/>
  <c r="A935" i="23" s="1"/>
  <c r="A936" i="23" s="1"/>
  <c r="A937" i="23" s="1"/>
  <c r="A938" i="23" s="1"/>
  <c r="A939" i="23" s="1"/>
  <c r="A940" i="23" s="1"/>
  <c r="A941" i="23" s="1"/>
  <c r="A942" i="23" s="1"/>
  <c r="A943" i="23" s="1"/>
  <c r="A944" i="23" s="1"/>
  <c r="A945" i="23" s="1"/>
  <c r="A946" i="23" s="1"/>
  <c r="A947" i="23" s="1"/>
  <c r="A948" i="23" s="1"/>
  <c r="A949" i="23" s="1"/>
  <c r="A950" i="23" s="1"/>
  <c r="A951" i="23" s="1"/>
  <c r="A952" i="23" s="1"/>
  <c r="A953" i="23" s="1"/>
  <c r="A954" i="23" s="1"/>
  <c r="A955" i="23" s="1"/>
  <c r="A956" i="23" s="1"/>
  <c r="A957" i="23" s="1"/>
  <c r="A958" i="23" s="1"/>
  <c r="A959" i="23" s="1"/>
  <c r="A960" i="23" s="1"/>
  <c r="A961" i="23" s="1"/>
  <c r="A962" i="23" s="1"/>
  <c r="A963" i="23" s="1"/>
  <c r="A964" i="23" s="1"/>
  <c r="A965" i="23" s="1"/>
  <c r="A966" i="23" s="1"/>
  <c r="A967" i="23" s="1"/>
  <c r="A968" i="23" s="1"/>
  <c r="A969" i="23" s="1"/>
  <c r="A970" i="23" s="1"/>
  <c r="A971" i="23" s="1"/>
  <c r="A972" i="23" s="1"/>
  <c r="A973" i="23" s="1"/>
  <c r="A974" i="23" s="1"/>
  <c r="A975" i="23" s="1"/>
  <c r="A976" i="23" s="1"/>
  <c r="A977" i="23" s="1"/>
  <c r="A978" i="23" s="1"/>
  <c r="A979" i="23" s="1"/>
  <c r="A980" i="23" s="1"/>
  <c r="A981" i="23" s="1"/>
  <c r="A982" i="23" s="1"/>
  <c r="A983" i="23" s="1"/>
  <c r="A984" i="23" s="1"/>
  <c r="A985" i="23" s="1"/>
  <c r="A986" i="23" s="1"/>
  <c r="A987" i="23" s="1"/>
  <c r="A988" i="23" s="1"/>
  <c r="A989" i="23" s="1"/>
  <c r="A990" i="23" s="1"/>
  <c r="A991" i="23" s="1"/>
  <c r="A992" i="23" s="1"/>
  <c r="A993" i="23" s="1"/>
  <c r="A994" i="23" s="1"/>
  <c r="A995" i="23" s="1"/>
  <c r="A996" i="23" s="1"/>
  <c r="A997" i="23" s="1"/>
  <c r="A998" i="23" s="1"/>
  <c r="A999" i="23" s="1"/>
  <c r="A1000" i="23" s="1"/>
  <c r="A1001" i="23" s="1"/>
  <c r="A1002" i="23" s="1"/>
  <c r="A1003" i="23" s="1"/>
  <c r="A1004" i="23" s="1"/>
  <c r="A1005" i="23" s="1"/>
  <c r="A1006" i="23" s="1"/>
  <c r="A1007" i="23" s="1"/>
  <c r="A1008" i="23" s="1"/>
  <c r="A1009" i="23" s="1"/>
  <c r="A1010" i="23" s="1"/>
  <c r="A1011" i="23" s="1"/>
  <c r="A1012" i="23" s="1"/>
  <c r="A1013" i="23" s="1"/>
  <c r="A1014" i="23" s="1"/>
  <c r="A1015" i="23" s="1"/>
  <c r="A1016" i="23" s="1"/>
  <c r="A1017" i="23" s="1"/>
  <c r="A1018" i="23" s="1"/>
  <c r="A1019" i="23" s="1"/>
  <c r="A1020" i="23" s="1"/>
  <c r="A1021" i="23" s="1"/>
  <c r="A1022" i="23" s="1"/>
  <c r="A1023" i="23" s="1"/>
  <c r="A1024" i="23" s="1"/>
  <c r="A1025" i="23" s="1"/>
  <c r="A1026" i="23" s="1"/>
  <c r="A1027" i="23" s="1"/>
  <c r="A1028" i="23" s="1"/>
  <c r="A1029" i="23" s="1"/>
  <c r="A1030" i="23" s="1"/>
  <c r="A1031" i="23" s="1"/>
  <c r="A1032" i="23" s="1"/>
  <c r="A1033" i="23" s="1"/>
  <c r="A1034" i="23" s="1"/>
  <c r="A1035" i="23" s="1"/>
  <c r="A1036" i="23" s="1"/>
  <c r="A1037" i="23" s="1"/>
  <c r="A1038" i="23" s="1"/>
  <c r="A1039" i="23" s="1"/>
  <c r="A1040" i="23" s="1"/>
  <c r="A1041" i="23" s="1"/>
  <c r="A1042" i="23" s="1"/>
  <c r="A1043" i="23" s="1"/>
  <c r="A1044" i="23" s="1"/>
  <c r="A1045" i="23" s="1"/>
  <c r="A1046" i="23" s="1"/>
  <c r="A1047" i="23" s="1"/>
  <c r="A1048" i="23" s="1"/>
  <c r="A1049" i="23" s="1"/>
  <c r="A1050" i="23" s="1"/>
  <c r="A1051" i="23" s="1"/>
  <c r="A1052" i="23" s="1"/>
  <c r="A1053" i="23" s="1"/>
  <c r="A1054" i="23" s="1"/>
  <c r="A1055" i="23" s="1"/>
  <c r="A1056" i="23" s="1"/>
  <c r="A1057" i="23" s="1"/>
  <c r="A1058" i="23" s="1"/>
  <c r="A1059" i="23" s="1"/>
  <c r="A1060" i="23" s="1"/>
  <c r="A1061" i="23" s="1"/>
  <c r="A1062" i="23" s="1"/>
  <c r="A1063" i="23" s="1"/>
  <c r="A1064" i="23" s="1"/>
  <c r="A1065" i="23" s="1"/>
  <c r="A1066" i="23" s="1"/>
  <c r="A1067" i="23" s="1"/>
  <c r="A1068" i="23" s="1"/>
  <c r="A1069" i="23" s="1"/>
  <c r="A1070" i="23" s="1"/>
  <c r="A1071" i="23" s="1"/>
  <c r="A1072" i="23" s="1"/>
  <c r="A1073" i="23" s="1"/>
  <c r="A1074" i="23" s="1"/>
  <c r="A1075" i="23" s="1"/>
  <c r="A1076" i="23" s="1"/>
  <c r="A1077" i="23" s="1"/>
  <c r="A1078" i="23" s="1"/>
  <c r="A1079" i="23" s="1"/>
  <c r="A1080" i="23" s="1"/>
  <c r="A1081" i="23" s="1"/>
  <c r="A1082" i="23" s="1"/>
  <c r="A1083" i="23" s="1"/>
  <c r="A1084" i="23" s="1"/>
  <c r="A1085" i="23" s="1"/>
  <c r="A1086" i="23" s="1"/>
  <c r="A1087" i="23" s="1"/>
  <c r="A1088" i="23" s="1"/>
  <c r="A1089" i="23" s="1"/>
  <c r="A1090" i="23" s="1"/>
  <c r="A1091" i="23" s="1"/>
  <c r="A1092" i="23" s="1"/>
  <c r="A1093" i="23" s="1"/>
  <c r="A1094" i="23" s="1"/>
  <c r="A1095" i="23" s="1"/>
  <c r="A1096" i="23" s="1"/>
  <c r="A1097" i="23" s="1"/>
  <c r="A1098" i="23" s="1"/>
  <c r="A1099" i="23" s="1"/>
  <c r="A1100" i="23" s="1"/>
  <c r="A1101" i="23" s="1"/>
  <c r="A1102" i="23" s="1"/>
  <c r="A1103" i="23" s="1"/>
  <c r="A1104" i="23" s="1"/>
  <c r="A1105" i="23" s="1"/>
  <c r="A1106" i="23" s="1"/>
  <c r="A1107" i="23" s="1"/>
  <c r="A1108" i="23" s="1"/>
  <c r="A1109" i="23" s="1"/>
  <c r="A1110" i="23" s="1"/>
  <c r="A1111" i="23" s="1"/>
  <c r="A1112" i="23" s="1"/>
  <c r="A1113" i="23" s="1"/>
  <c r="A1114" i="23" s="1"/>
  <c r="A1115" i="23" s="1"/>
  <c r="A1116" i="23" s="1"/>
  <c r="A1117" i="23" s="1"/>
  <c r="A1118" i="23" s="1"/>
  <c r="A1119" i="23" s="1"/>
  <c r="A1120" i="23" s="1"/>
  <c r="A1121" i="23" s="1"/>
  <c r="A1122" i="23" s="1"/>
  <c r="A1123" i="23" s="1"/>
  <c r="A1124" i="23" s="1"/>
  <c r="A1125" i="23" s="1"/>
  <c r="A1126" i="23" s="1"/>
  <c r="A1127" i="23" s="1"/>
  <c r="A1128" i="23" s="1"/>
  <c r="A1129" i="23" s="1"/>
  <c r="A1130" i="23" s="1"/>
  <c r="A1131" i="23" s="1"/>
  <c r="A1132" i="23" s="1"/>
  <c r="A1133" i="23" s="1"/>
  <c r="A1134" i="23" s="1"/>
  <c r="A1135" i="23" s="1"/>
  <c r="A1136" i="23" s="1"/>
  <c r="A1137" i="23" s="1"/>
  <c r="A1138" i="23" s="1"/>
  <c r="A1139" i="23" s="1"/>
  <c r="A1140" i="23" s="1"/>
  <c r="A1141" i="23" s="1"/>
  <c r="A1142" i="23" s="1"/>
  <c r="A1143" i="23" s="1"/>
  <c r="A1144" i="23" s="1"/>
  <c r="A1145" i="23" s="1"/>
  <c r="A1146" i="23" s="1"/>
  <c r="A1147" i="23" s="1"/>
  <c r="A1148" i="23" s="1"/>
  <c r="A1149" i="23" s="1"/>
  <c r="A1150" i="23" s="1"/>
  <c r="A1151" i="23" s="1"/>
  <c r="A1152" i="23" s="1"/>
  <c r="A1153" i="23" s="1"/>
  <c r="A1154" i="23" s="1"/>
  <c r="A1155" i="23" s="1"/>
  <c r="A1156" i="23" s="1"/>
  <c r="A1157" i="23" s="1"/>
  <c r="A1158" i="23" s="1"/>
  <c r="A1159" i="23" s="1"/>
  <c r="A1160" i="23" s="1"/>
  <c r="A1161" i="23" s="1"/>
  <c r="A1162" i="23" s="1"/>
  <c r="A1163" i="23" s="1"/>
  <c r="A1164" i="23" s="1"/>
  <c r="A1165" i="23" s="1"/>
  <c r="A1166" i="23" s="1"/>
  <c r="A1167" i="23" s="1"/>
  <c r="A1168" i="23" s="1"/>
  <c r="A1169" i="23" s="1"/>
  <c r="A1170" i="23" s="1"/>
  <c r="A1171" i="23" s="1"/>
  <c r="A1172" i="23" s="1"/>
  <c r="A1173" i="23" s="1"/>
  <c r="A1174" i="23" s="1"/>
  <c r="A1175" i="23" s="1"/>
  <c r="A1176" i="23" s="1"/>
  <c r="A1177" i="23" s="1"/>
  <c r="A1178" i="23" s="1"/>
  <c r="A1179" i="23" s="1"/>
  <c r="A1180" i="23" s="1"/>
  <c r="A1181" i="23" s="1"/>
  <c r="A1182" i="23" s="1"/>
  <c r="A1183" i="23" s="1"/>
  <c r="A1184" i="23" s="1"/>
  <c r="A1185" i="23" s="1"/>
  <c r="A1186" i="23" s="1"/>
  <c r="A1187" i="23" s="1"/>
  <c r="A1188" i="23" s="1"/>
  <c r="A1189" i="23" s="1"/>
  <c r="A1190" i="23" s="1"/>
  <c r="A1191" i="23" s="1"/>
  <c r="A1192" i="23" s="1"/>
  <c r="A1193" i="23" s="1"/>
  <c r="A1194" i="23" s="1"/>
  <c r="A1195" i="23" s="1"/>
  <c r="A1196" i="23" s="1"/>
  <c r="A1197" i="23" s="1"/>
  <c r="A1198" i="23" s="1"/>
  <c r="A1199" i="23" s="1"/>
  <c r="A1200" i="23" s="1"/>
  <c r="A1201" i="23" s="1"/>
  <c r="A1202" i="23" s="1"/>
  <c r="A1203" i="23" s="1"/>
  <c r="A1204" i="23" s="1"/>
  <c r="A1205" i="23" s="1"/>
  <c r="A1206" i="23" s="1"/>
  <c r="A1207" i="23" s="1"/>
  <c r="A1208" i="23" s="1"/>
  <c r="A1209" i="23" s="1"/>
  <c r="A1210" i="23" s="1"/>
  <c r="A1211" i="23" s="1"/>
  <c r="A1212" i="23" s="1"/>
  <c r="A1213" i="23" s="1"/>
  <c r="A1214" i="23" s="1"/>
  <c r="A1215" i="23" s="1"/>
  <c r="A1216" i="23" s="1"/>
  <c r="A1217" i="23" s="1"/>
  <c r="A1218" i="23" s="1"/>
  <c r="A1219" i="23" s="1"/>
  <c r="A1220" i="23" s="1"/>
  <c r="A1221" i="23" s="1"/>
  <c r="A1222" i="23" s="1"/>
  <c r="A1223" i="23" s="1"/>
  <c r="A1224" i="23" s="1"/>
  <c r="A1225" i="23" s="1"/>
  <c r="A1226" i="23" s="1"/>
  <c r="A1227" i="23" s="1"/>
  <c r="A1228" i="23" s="1"/>
  <c r="A1229" i="23" s="1"/>
  <c r="A1230" i="23" s="1"/>
  <c r="A1231" i="23" s="1"/>
  <c r="A1232" i="23" s="1"/>
  <c r="A1233" i="23" s="1"/>
  <c r="A1234" i="23" s="1"/>
  <c r="A1235" i="23" s="1"/>
  <c r="A1236" i="23" s="1"/>
  <c r="A1237" i="23" s="1"/>
  <c r="A1238" i="23" s="1"/>
  <c r="A1239" i="23" s="1"/>
  <c r="A1240" i="23" s="1"/>
  <c r="A1241" i="23" s="1"/>
  <c r="A1242" i="23" s="1"/>
  <c r="A1243" i="23" s="1"/>
  <c r="A1244" i="23" s="1"/>
  <c r="A1245" i="23" s="1"/>
  <c r="A1246" i="23" s="1"/>
  <c r="A1247" i="23" s="1"/>
  <c r="A1248" i="23" s="1"/>
  <c r="A1249" i="23" s="1"/>
  <c r="A1250" i="23" s="1"/>
  <c r="A1251" i="23" s="1"/>
  <c r="A1252" i="23" s="1"/>
  <c r="A1253" i="23" s="1"/>
  <c r="A1254" i="23" s="1"/>
  <c r="A1255" i="23" s="1"/>
  <c r="A1256" i="23" s="1"/>
  <c r="A1257" i="23" s="1"/>
  <c r="A1258" i="23" s="1"/>
  <c r="A1259" i="23" s="1"/>
  <c r="A1260" i="23" s="1"/>
  <c r="A1261" i="23" s="1"/>
  <c r="A1262" i="23" s="1"/>
  <c r="A1263" i="23" s="1"/>
  <c r="A1264" i="23" s="1"/>
  <c r="A1265" i="23" s="1"/>
  <c r="A1266" i="23" s="1"/>
  <c r="A1267" i="23" s="1"/>
  <c r="A1268" i="23" s="1"/>
  <c r="A1269" i="23" s="1"/>
  <c r="A1270" i="23" s="1"/>
  <c r="A1271" i="23" s="1"/>
  <c r="A1272" i="23" s="1"/>
  <c r="A1273" i="23" s="1"/>
  <c r="A1274" i="23" s="1"/>
  <c r="A1275" i="23" s="1"/>
  <c r="A1276" i="23" s="1"/>
  <c r="A1277" i="23" s="1"/>
  <c r="A1278" i="23" s="1"/>
  <c r="A1279" i="23" s="1"/>
  <c r="A1280" i="23" s="1"/>
  <c r="A1281" i="23" s="1"/>
  <c r="A1282" i="23" s="1"/>
  <c r="A1283" i="23" s="1"/>
  <c r="A1284" i="23" s="1"/>
  <c r="A1285" i="23" s="1"/>
  <c r="A1286" i="23" s="1"/>
  <c r="A1287" i="23" s="1"/>
  <c r="A1288" i="23" s="1"/>
  <c r="A1289" i="23" s="1"/>
  <c r="A1290" i="23" s="1"/>
  <c r="A1291" i="23" s="1"/>
  <c r="A1292" i="23" s="1"/>
  <c r="A1293" i="23" s="1"/>
  <c r="A1294" i="23" s="1"/>
  <c r="A1295" i="23" s="1"/>
  <c r="A1296" i="23" s="1"/>
  <c r="A1297" i="23" s="1"/>
  <c r="A1298" i="23" s="1"/>
  <c r="A1299" i="23" s="1"/>
  <c r="A1300" i="23" s="1"/>
  <c r="A1301" i="23" s="1"/>
  <c r="A1302" i="23" s="1"/>
  <c r="A1303" i="23" s="1"/>
  <c r="A1304" i="23" s="1"/>
  <c r="A1305" i="23" s="1"/>
  <c r="A1306" i="23" s="1"/>
  <c r="A1307" i="23" s="1"/>
  <c r="A1308" i="23" s="1"/>
  <c r="A1309" i="23" s="1"/>
  <c r="A1310" i="23" s="1"/>
  <c r="A1311" i="23" s="1"/>
  <c r="A1312" i="23" s="1"/>
  <c r="A1313" i="23" s="1"/>
  <c r="A1314" i="23" s="1"/>
  <c r="A1315" i="23" s="1"/>
  <c r="A1316" i="23" s="1"/>
  <c r="A1317" i="23" s="1"/>
  <c r="A1318" i="23" s="1"/>
  <c r="A1319" i="23" s="1"/>
  <c r="A1320" i="23" s="1"/>
  <c r="A1321" i="23" s="1"/>
  <c r="A1322" i="23" s="1"/>
  <c r="A1323" i="23" s="1"/>
  <c r="A1324" i="23" s="1"/>
  <c r="A1325" i="23" s="1"/>
  <c r="A1326" i="23" s="1"/>
  <c r="A1327" i="23" s="1"/>
  <c r="A1328" i="23" s="1"/>
  <c r="A1329" i="23" s="1"/>
  <c r="A1330" i="23" s="1"/>
  <c r="A1331" i="23" s="1"/>
  <c r="A1332" i="23" s="1"/>
  <c r="A1333" i="23" s="1"/>
  <c r="A1334" i="23" s="1"/>
  <c r="A1335" i="23" s="1"/>
  <c r="A1336" i="23" s="1"/>
  <c r="A1337" i="23" s="1"/>
  <c r="A1338" i="23" s="1"/>
  <c r="A1339" i="23" s="1"/>
  <c r="A1340" i="23" s="1"/>
  <c r="A1341" i="23" s="1"/>
  <c r="A1342" i="23" s="1"/>
  <c r="A1343" i="23" s="1"/>
  <c r="A1344" i="23" s="1"/>
  <c r="A1345" i="23" s="1"/>
  <c r="A1346" i="23" s="1"/>
  <c r="A1347" i="23" s="1"/>
  <c r="A1348" i="23" s="1"/>
  <c r="A1349" i="23" s="1"/>
  <c r="A1350" i="23" s="1"/>
  <c r="A1351" i="23" s="1"/>
  <c r="A1352" i="23" s="1"/>
  <c r="A1353" i="23" s="1"/>
  <c r="A1354" i="23" s="1"/>
  <c r="A1355" i="23" s="1"/>
  <c r="A1356" i="23" s="1"/>
  <c r="A1357" i="23" s="1"/>
  <c r="A1358" i="23" s="1"/>
  <c r="A1359" i="23" s="1"/>
  <c r="A1360" i="23" s="1"/>
  <c r="A1361" i="23" s="1"/>
  <c r="A1362" i="23" s="1"/>
  <c r="A1363" i="23" s="1"/>
  <c r="A1364" i="23" s="1"/>
  <c r="A1365" i="23" s="1"/>
  <c r="A1366" i="23" s="1"/>
  <c r="A1367" i="23" s="1"/>
  <c r="A1368" i="23" s="1"/>
  <c r="A1369" i="23" s="1"/>
  <c r="A1370" i="23" s="1"/>
  <c r="A1371" i="23" s="1"/>
  <c r="A1372" i="23" s="1"/>
  <c r="A1373" i="23" s="1"/>
  <c r="A1374" i="23" s="1"/>
  <c r="A1375" i="23" s="1"/>
  <c r="A1376" i="23" s="1"/>
  <c r="A1377" i="23" s="1"/>
  <c r="A1378" i="23" s="1"/>
  <c r="A1379" i="23" s="1"/>
  <c r="A1380" i="23" s="1"/>
  <c r="A1381" i="23" s="1"/>
  <c r="A1382" i="23" s="1"/>
  <c r="A1383" i="23" s="1"/>
  <c r="A1384" i="23" s="1"/>
  <c r="A1385" i="23" s="1"/>
  <c r="A1386" i="23" s="1"/>
  <c r="A1387" i="23" s="1"/>
  <c r="A1388" i="23" s="1"/>
  <c r="A1389" i="23" s="1"/>
  <c r="A1390" i="23" s="1"/>
  <c r="A1391" i="23" s="1"/>
  <c r="A1392" i="23" s="1"/>
  <c r="A1393" i="23" s="1"/>
  <c r="A1394" i="23" s="1"/>
  <c r="A1395" i="23" s="1"/>
  <c r="A1396" i="23" s="1"/>
  <c r="A1397" i="23" s="1"/>
  <c r="A1398" i="23" s="1"/>
  <c r="A1399" i="23" s="1"/>
  <c r="A1400" i="23" s="1"/>
  <c r="A1401" i="23" s="1"/>
  <c r="A1402" i="23" s="1"/>
  <c r="A1403" i="23" s="1"/>
  <c r="A1404" i="23" s="1"/>
  <c r="A1405" i="23" s="1"/>
  <c r="A1406" i="23" s="1"/>
  <c r="A1407" i="23" s="1"/>
  <c r="A1408" i="23" s="1"/>
  <c r="A1409" i="23" s="1"/>
  <c r="A1410" i="23" s="1"/>
  <c r="A1411" i="23" s="1"/>
  <c r="A1412" i="23" s="1"/>
  <c r="A1413" i="23" s="1"/>
  <c r="A1414" i="23" s="1"/>
  <c r="A1415" i="23" s="1"/>
  <c r="A1416" i="23" s="1"/>
  <c r="A1417" i="23" s="1"/>
  <c r="A1418" i="23" s="1"/>
  <c r="A1419" i="23" s="1"/>
  <c r="A1420" i="23" s="1"/>
  <c r="A1421" i="23" s="1"/>
  <c r="A1422" i="23" s="1"/>
  <c r="A1423" i="23" s="1"/>
  <c r="A1424" i="23" s="1"/>
  <c r="A1425" i="23" s="1"/>
  <c r="A1426" i="23" s="1"/>
  <c r="A1427" i="23" s="1"/>
  <c r="A1428" i="23" s="1"/>
  <c r="A1429" i="23" s="1"/>
  <c r="A1430" i="23" s="1"/>
  <c r="A1431" i="23" s="1"/>
  <c r="A1432" i="23" s="1"/>
  <c r="A1433" i="23" s="1"/>
  <c r="A1434" i="23" s="1"/>
  <c r="A1435" i="23" s="1"/>
  <c r="A1436" i="23" s="1"/>
  <c r="A1437" i="23" s="1"/>
  <c r="A1438" i="23" s="1"/>
  <c r="A1439" i="23" s="1"/>
  <c r="A1440" i="23" s="1"/>
  <c r="A1441" i="23" s="1"/>
  <c r="A1442" i="23" s="1"/>
  <c r="A1443" i="23" s="1"/>
  <c r="A1444" i="23" s="1"/>
  <c r="A1445" i="23" s="1"/>
  <c r="A1446" i="23" s="1"/>
  <c r="A1447" i="23" s="1"/>
  <c r="A1448" i="23" s="1"/>
  <c r="A1449" i="23" s="1"/>
  <c r="A1450" i="23" s="1"/>
  <c r="A1451" i="23" s="1"/>
  <c r="A1452" i="23" s="1"/>
  <c r="A1453" i="23" s="1"/>
  <c r="A1454" i="23" s="1"/>
  <c r="A1455" i="23" s="1"/>
  <c r="A1456" i="23" s="1"/>
  <c r="A1457" i="23" s="1"/>
  <c r="A1458" i="23" s="1"/>
  <c r="A1459" i="23" s="1"/>
  <c r="A1460" i="23" s="1"/>
  <c r="A1461" i="23" s="1"/>
  <c r="A1462" i="23" s="1"/>
  <c r="A1463" i="23" s="1"/>
  <c r="A1464" i="23" s="1"/>
  <c r="A1465" i="23" s="1"/>
  <c r="A1466" i="23" s="1"/>
  <c r="A1467" i="23" s="1"/>
  <c r="A1468" i="23" s="1"/>
  <c r="A1469" i="23" s="1"/>
  <c r="A1470" i="23" s="1"/>
  <c r="A1471" i="23" s="1"/>
  <c r="A1472" i="23" s="1"/>
  <c r="A1473" i="23" s="1"/>
  <c r="A1474" i="23" s="1"/>
  <c r="A1475" i="23" s="1"/>
  <c r="A1476" i="23" s="1"/>
  <c r="A1477" i="23" s="1"/>
  <c r="A1478" i="23" s="1"/>
  <c r="A1479" i="23" s="1"/>
  <c r="A1480" i="23" s="1"/>
  <c r="A1481" i="23" s="1"/>
  <c r="A1482" i="23" s="1"/>
  <c r="A1483" i="23" s="1"/>
  <c r="A1484" i="23" s="1"/>
  <c r="A1485" i="23" s="1"/>
  <c r="A1486" i="23" s="1"/>
  <c r="A1487" i="23" s="1"/>
  <c r="A1488" i="23" s="1"/>
  <c r="A1489" i="23" s="1"/>
  <c r="A1490" i="23" s="1"/>
  <c r="A1491" i="23" s="1"/>
  <c r="A1492" i="23" s="1"/>
  <c r="A1493" i="23" s="1"/>
  <c r="A1494" i="23" s="1"/>
  <c r="A1495" i="23" s="1"/>
  <c r="A1496" i="23" s="1"/>
  <c r="A1497" i="23" s="1"/>
  <c r="A1498" i="23" s="1"/>
  <c r="A1499" i="23" s="1"/>
  <c r="A1500" i="23" s="1"/>
  <c r="A1501" i="23" s="1"/>
  <c r="A1502" i="23" s="1"/>
  <c r="A1503" i="23" s="1"/>
  <c r="A1504" i="23" s="1"/>
  <c r="A1505" i="23" s="1"/>
  <c r="A1506" i="23" s="1"/>
  <c r="A1507" i="23" s="1"/>
  <c r="A1508" i="23" s="1"/>
  <c r="A1509" i="23" s="1"/>
  <c r="A1510" i="23" s="1"/>
  <c r="A1511" i="23" s="1"/>
  <c r="A1512" i="23" s="1"/>
  <c r="A1513" i="23" s="1"/>
  <c r="A1514" i="23" s="1"/>
  <c r="A1515" i="23" s="1"/>
  <c r="A1516" i="23" s="1"/>
  <c r="A1517" i="23" s="1"/>
  <c r="A1518" i="23" s="1"/>
  <c r="A1519" i="23" s="1"/>
  <c r="A1520" i="23" s="1"/>
  <c r="A1521" i="23" s="1"/>
  <c r="A1522" i="23" s="1"/>
  <c r="A1523" i="23" s="1"/>
  <c r="A1524" i="23" s="1"/>
  <c r="A1525" i="23" s="1"/>
  <c r="A1526" i="23" s="1"/>
  <c r="A1527" i="23" s="1"/>
  <c r="A1528" i="23" s="1"/>
  <c r="A1529" i="23" s="1"/>
  <c r="A1530" i="23" s="1"/>
  <c r="A1531" i="23" s="1"/>
  <c r="A1532" i="23" s="1"/>
  <c r="A1533" i="23" s="1"/>
  <c r="A1534" i="23" s="1"/>
  <c r="A1535" i="23" s="1"/>
  <c r="A1536" i="23" s="1"/>
  <c r="A1537" i="23" s="1"/>
  <c r="A1538" i="23" s="1"/>
  <c r="A1539" i="23" s="1"/>
  <c r="A1540" i="23" s="1"/>
  <c r="A1541" i="23" s="1"/>
  <c r="A1542" i="23" s="1"/>
  <c r="A1543" i="23" s="1"/>
  <c r="A1544" i="23" s="1"/>
  <c r="A1545" i="23" s="1"/>
  <c r="A1546" i="23" s="1"/>
  <c r="A1547" i="23" s="1"/>
  <c r="A1548" i="23" s="1"/>
  <c r="A1549" i="23" s="1"/>
  <c r="A1550" i="23" s="1"/>
  <c r="A1551" i="23" s="1"/>
  <c r="A1552" i="23" s="1"/>
  <c r="A1553" i="23" s="1"/>
  <c r="A1554" i="23" s="1"/>
  <c r="A1555" i="23" s="1"/>
  <c r="A1556" i="23" s="1"/>
  <c r="A1557" i="23" s="1"/>
  <c r="A1558" i="23" s="1"/>
  <c r="A1559" i="23" s="1"/>
  <c r="A1560" i="23" s="1"/>
  <c r="A1561" i="23" s="1"/>
  <c r="A1562" i="23" s="1"/>
  <c r="A1563" i="23" s="1"/>
  <c r="A1564" i="23" s="1"/>
  <c r="A1565" i="23" s="1"/>
  <c r="A1566" i="23" s="1"/>
  <c r="A1567" i="23" s="1"/>
  <c r="A1568" i="23" s="1"/>
  <c r="A1569" i="23" s="1"/>
  <c r="A1570" i="23" s="1"/>
  <c r="A1571" i="23" s="1"/>
  <c r="A1572" i="23" s="1"/>
  <c r="A1573" i="23" s="1"/>
  <c r="A1574" i="23" s="1"/>
  <c r="A1575" i="23" s="1"/>
  <c r="A1576" i="23" s="1"/>
  <c r="A1577" i="23" s="1"/>
  <c r="A1578" i="23" s="1"/>
  <c r="A1579" i="23" s="1"/>
  <c r="A1580" i="23" s="1"/>
  <c r="A1581" i="23" s="1"/>
  <c r="A1582" i="23" s="1"/>
  <c r="A1583" i="23" s="1"/>
  <c r="A1584" i="23" s="1"/>
  <c r="A1585" i="23" s="1"/>
  <c r="A1586" i="23" s="1"/>
  <c r="A1587" i="23" s="1"/>
  <c r="A1588" i="23" s="1"/>
  <c r="A1589" i="23" s="1"/>
  <c r="A1590" i="23" s="1"/>
  <c r="A1591" i="23" s="1"/>
  <c r="A1592" i="23" s="1"/>
  <c r="A1593" i="23" s="1"/>
  <c r="A1594" i="23" s="1"/>
  <c r="A1595" i="23" s="1"/>
  <c r="A1596" i="23" s="1"/>
  <c r="A1597" i="23" s="1"/>
  <c r="A1598" i="23" s="1"/>
  <c r="A1599" i="23" s="1"/>
  <c r="A1600" i="23" s="1"/>
  <c r="A1601" i="23" s="1"/>
  <c r="A1602" i="23" s="1"/>
  <c r="A1603" i="23" s="1"/>
  <c r="A1604" i="23" s="1"/>
  <c r="A1605" i="23" s="1"/>
  <c r="A1606" i="23" s="1"/>
  <c r="A1607" i="23" s="1"/>
  <c r="A1608" i="23" s="1"/>
  <c r="A1609" i="23" s="1"/>
  <c r="A1610" i="23" s="1"/>
  <c r="A1611" i="23" s="1"/>
  <c r="A1612" i="23" s="1"/>
  <c r="A1613" i="23" s="1"/>
  <c r="A1614" i="23" s="1"/>
  <c r="A1615" i="23" s="1"/>
  <c r="A1616" i="23" s="1"/>
  <c r="A1617" i="23" s="1"/>
  <c r="A1618" i="23" s="1"/>
  <c r="A1619" i="23" s="1"/>
  <c r="A1620" i="23" s="1"/>
  <c r="A1621" i="23" s="1"/>
  <c r="A1622" i="23" s="1"/>
  <c r="A1623" i="23" s="1"/>
  <c r="A1624" i="23" s="1"/>
  <c r="A1625" i="23" s="1"/>
  <c r="A1626" i="23" s="1"/>
  <c r="A1627" i="23" s="1"/>
  <c r="A1628" i="23" s="1"/>
  <c r="A1629" i="23" s="1"/>
  <c r="A1630" i="23" s="1"/>
  <c r="A1631" i="23" s="1"/>
  <c r="A1632" i="23" s="1"/>
  <c r="A1633" i="23" s="1"/>
  <c r="A1634" i="23" s="1"/>
  <c r="A1635" i="23" s="1"/>
  <c r="A1636" i="23" s="1"/>
  <c r="A1637" i="23" s="1"/>
  <c r="A1638" i="23" s="1"/>
  <c r="A1639" i="23" s="1"/>
  <c r="A1640" i="23" s="1"/>
  <c r="A1641" i="23" s="1"/>
  <c r="A1642" i="23" s="1"/>
  <c r="A1643" i="23" s="1"/>
  <c r="A1644" i="23" s="1"/>
  <c r="A1645" i="23" s="1"/>
  <c r="A1646" i="23" s="1"/>
  <c r="A1647" i="23" s="1"/>
  <c r="A1648" i="23" s="1"/>
  <c r="A1649" i="23" s="1"/>
  <c r="A1650" i="23" s="1"/>
  <c r="A1651" i="23" s="1"/>
  <c r="A1652" i="23" s="1"/>
  <c r="A1653" i="23" s="1"/>
  <c r="A1654" i="23" s="1"/>
  <c r="A1655" i="23" s="1"/>
  <c r="A1656" i="23" s="1"/>
  <c r="A1657" i="23" s="1"/>
  <c r="A1658" i="23" s="1"/>
  <c r="A1659" i="23" s="1"/>
  <c r="A1660" i="23" s="1"/>
  <c r="A1661" i="23" s="1"/>
  <c r="A1662" i="23" s="1"/>
  <c r="A1663" i="23" s="1"/>
  <c r="A1664" i="23" s="1"/>
  <c r="A1665" i="23" s="1"/>
  <c r="A1666" i="23" s="1"/>
  <c r="A1667" i="23" s="1"/>
  <c r="A1668" i="23" s="1"/>
  <c r="A1669" i="23" s="1"/>
  <c r="A1670" i="23" s="1"/>
  <c r="A1671" i="23" s="1"/>
  <c r="A1672" i="23" s="1"/>
  <c r="A1673" i="23" s="1"/>
  <c r="A1674" i="23" s="1"/>
  <c r="A1675" i="23" s="1"/>
  <c r="A1676" i="23" s="1"/>
  <c r="A1677" i="23" s="1"/>
  <c r="A1678" i="23" s="1"/>
  <c r="A1679" i="23" s="1"/>
  <c r="A1680" i="23" s="1"/>
  <c r="A1681" i="23" s="1"/>
  <c r="A1682" i="23" s="1"/>
  <c r="A1683" i="23" s="1"/>
  <c r="A1684" i="23" s="1"/>
  <c r="A1685" i="23" s="1"/>
  <c r="A1686" i="23" s="1"/>
  <c r="A1687" i="23" s="1"/>
  <c r="A1688" i="23" s="1"/>
  <c r="A1689" i="23" s="1"/>
  <c r="A1690" i="23" s="1"/>
  <c r="A1691" i="23" s="1"/>
  <c r="A1692" i="23" s="1"/>
  <c r="A1693" i="23" s="1"/>
  <c r="A1694" i="23" s="1"/>
  <c r="A1695" i="23" s="1"/>
  <c r="A1696" i="23" s="1"/>
  <c r="A1697" i="23" s="1"/>
  <c r="A1698" i="23" s="1"/>
  <c r="A1699" i="23" s="1"/>
  <c r="A1700" i="23" s="1"/>
  <c r="A1701" i="23" s="1"/>
  <c r="A1702" i="23" s="1"/>
  <c r="A1703" i="23" s="1"/>
  <c r="A1704" i="23" s="1"/>
  <c r="A1705" i="23" s="1"/>
  <c r="A1706" i="23" s="1"/>
  <c r="A1707" i="23" s="1"/>
  <c r="A1708" i="23" s="1"/>
  <c r="A1709" i="23" s="1"/>
  <c r="A1710" i="23" s="1"/>
  <c r="A1711" i="23" s="1"/>
  <c r="A1712" i="23" s="1"/>
  <c r="A1713" i="23" s="1"/>
  <c r="A1714" i="23" s="1"/>
  <c r="A1715" i="23" s="1"/>
  <c r="A1716" i="23" s="1"/>
  <c r="A1717" i="23" s="1"/>
  <c r="A1718" i="23" s="1"/>
  <c r="A1719" i="23" s="1"/>
  <c r="A1720" i="23" s="1"/>
  <c r="A1721" i="23" s="1"/>
  <c r="A1722" i="23" s="1"/>
  <c r="A1723" i="23" s="1"/>
  <c r="A1724" i="23" s="1"/>
  <c r="A1725" i="23" s="1"/>
  <c r="A1726" i="23" s="1"/>
  <c r="A1727" i="23" s="1"/>
  <c r="A1728" i="23" s="1"/>
  <c r="A1729" i="23" s="1"/>
  <c r="A1730" i="23" s="1"/>
  <c r="A1731" i="23" s="1"/>
  <c r="A1732" i="23" s="1"/>
  <c r="A1733" i="23" s="1"/>
  <c r="A1734" i="23" s="1"/>
  <c r="A1735" i="23" s="1"/>
  <c r="A1736" i="23" s="1"/>
  <c r="A1737" i="23" s="1"/>
  <c r="A1738" i="23" s="1"/>
  <c r="A1739" i="23" s="1"/>
  <c r="A1740" i="23" s="1"/>
  <c r="A1741" i="23" s="1"/>
  <c r="A1742" i="23" s="1"/>
  <c r="A1743" i="23" s="1"/>
  <c r="A1744" i="23" s="1"/>
  <c r="A1745" i="23" s="1"/>
  <c r="A1746" i="23" s="1"/>
  <c r="A1747" i="23" s="1"/>
  <c r="A1748" i="23" s="1"/>
  <c r="A1749" i="23" s="1"/>
  <c r="A1750" i="23" s="1"/>
  <c r="A1751" i="23" s="1"/>
  <c r="A1752" i="23" s="1"/>
  <c r="A1753" i="23" s="1"/>
  <c r="A1754" i="23" s="1"/>
  <c r="A1755" i="23" s="1"/>
  <c r="A1756" i="23" s="1"/>
  <c r="A1757" i="23" s="1"/>
  <c r="A1758" i="23" s="1"/>
  <c r="A1759" i="23" s="1"/>
  <c r="A1760" i="23" s="1"/>
  <c r="A1761" i="23" s="1"/>
  <c r="A1762" i="23" s="1"/>
  <c r="A1763" i="23" s="1"/>
  <c r="A1764" i="23" s="1"/>
  <c r="A1765" i="23" s="1"/>
  <c r="A1766" i="23" s="1"/>
  <c r="A1767" i="23" s="1"/>
  <c r="A1768" i="23" s="1"/>
  <c r="A1769" i="23" s="1"/>
  <c r="A1770" i="23" s="1"/>
  <c r="A1771" i="23" s="1"/>
  <c r="A1772" i="23" s="1"/>
  <c r="A1773" i="23" s="1"/>
  <c r="A1774" i="23" s="1"/>
  <c r="A1775" i="23" s="1"/>
  <c r="A1776" i="23" s="1"/>
  <c r="A1777" i="23" s="1"/>
  <c r="A1778" i="23" s="1"/>
  <c r="A1779" i="23" s="1"/>
  <c r="A1780" i="23" s="1"/>
  <c r="A1781" i="23" s="1"/>
  <c r="A1782" i="23" s="1"/>
  <c r="A1783" i="23" s="1"/>
  <c r="A1784" i="23" s="1"/>
  <c r="A1785" i="23" s="1"/>
  <c r="A1786" i="23" s="1"/>
  <c r="A1787" i="23" s="1"/>
  <c r="A1788" i="23" s="1"/>
  <c r="A1789" i="23" s="1"/>
  <c r="A1790" i="23" s="1"/>
  <c r="A1791" i="23" s="1"/>
  <c r="A1792" i="23" s="1"/>
  <c r="A1793" i="23" s="1"/>
  <c r="A1794" i="23" s="1"/>
  <c r="A1795" i="23" s="1"/>
  <c r="A1796" i="23" s="1"/>
  <c r="A1797" i="23" s="1"/>
  <c r="A1798" i="23" s="1"/>
  <c r="A1799" i="23" s="1"/>
  <c r="A1800" i="23" s="1"/>
  <c r="A1801" i="23" s="1"/>
  <c r="A1802" i="23" s="1"/>
  <c r="A1803" i="23" s="1"/>
  <c r="A1804" i="23" s="1"/>
  <c r="A1805" i="23" s="1"/>
  <c r="A1806" i="23" s="1"/>
  <c r="A1807" i="23" s="1"/>
  <c r="A1808" i="23" s="1"/>
  <c r="A1809" i="23" s="1"/>
  <c r="A1810" i="23" s="1"/>
  <c r="A1811" i="23" s="1"/>
  <c r="A1812" i="23" s="1"/>
  <c r="A1813" i="23" s="1"/>
  <c r="A1814" i="23" s="1"/>
  <c r="A1815" i="23" s="1"/>
  <c r="A1816" i="23" s="1"/>
  <c r="A1817" i="23" s="1"/>
  <c r="A1818" i="23" s="1"/>
  <c r="A1819" i="23" s="1"/>
  <c r="A1820" i="23" s="1"/>
  <c r="A1821" i="23" s="1"/>
  <c r="A1822" i="23" s="1"/>
  <c r="A1823" i="23" s="1"/>
  <c r="A1824" i="23" s="1"/>
  <c r="A1825" i="23" s="1"/>
  <c r="A1826" i="23" s="1"/>
  <c r="A1827" i="23" s="1"/>
  <c r="A1828" i="23" s="1"/>
  <c r="A1829" i="23" s="1"/>
  <c r="A1830" i="23" s="1"/>
  <c r="A1831" i="23" s="1"/>
  <c r="A1832" i="23" s="1"/>
  <c r="A1833" i="23" s="1"/>
  <c r="A1834" i="23" s="1"/>
  <c r="A1835" i="23" s="1"/>
  <c r="A1836" i="23" s="1"/>
  <c r="A1837" i="23" s="1"/>
  <c r="A1838" i="23" s="1"/>
  <c r="A1839" i="23" s="1"/>
  <c r="A1840" i="23" s="1"/>
  <c r="A1841" i="23" s="1"/>
  <c r="A1842" i="23" s="1"/>
  <c r="A1843" i="23" s="1"/>
  <c r="A1844" i="23" s="1"/>
  <c r="A1845" i="23" s="1"/>
  <c r="A1846" i="23" s="1"/>
  <c r="A1847" i="23" s="1"/>
  <c r="A1848" i="23" s="1"/>
  <c r="A1849" i="23" s="1"/>
  <c r="A1850" i="23" s="1"/>
  <c r="A1851" i="23" s="1"/>
  <c r="A1852" i="23" s="1"/>
  <c r="A1853" i="23" s="1"/>
  <c r="A1854" i="23" s="1"/>
  <c r="A1855" i="23" s="1"/>
  <c r="A1856" i="23" s="1"/>
  <c r="A1857" i="23" s="1"/>
  <c r="A1858" i="23" s="1"/>
  <c r="A1859" i="23" s="1"/>
  <c r="A1860" i="23" s="1"/>
  <c r="A1861" i="23" s="1"/>
  <c r="A1862" i="23" s="1"/>
  <c r="A1863" i="23" s="1"/>
  <c r="A1864" i="23" s="1"/>
  <c r="A1865" i="23" s="1"/>
  <c r="A1866" i="23" s="1"/>
  <c r="A1867" i="23" s="1"/>
  <c r="A1868" i="23" s="1"/>
  <c r="A1869" i="23" s="1"/>
  <c r="A1870" i="23" s="1"/>
  <c r="A1871" i="23" s="1"/>
  <c r="A1872" i="23" s="1"/>
  <c r="A1873" i="23" s="1"/>
  <c r="A1874" i="23" s="1"/>
  <c r="A1875" i="23" s="1"/>
  <c r="A1876" i="23" s="1"/>
  <c r="A1877" i="23" s="1"/>
  <c r="A1878" i="23" s="1"/>
  <c r="A1879" i="23" s="1"/>
  <c r="A1880" i="23" s="1"/>
  <c r="A1881" i="23" s="1"/>
  <c r="A1882" i="23" s="1"/>
  <c r="A1883" i="23" s="1"/>
  <c r="A1884" i="23" s="1"/>
  <c r="A1885" i="23" s="1"/>
  <c r="A1886" i="23" s="1"/>
  <c r="A1887" i="23" s="1"/>
  <c r="A1888" i="23" s="1"/>
  <c r="A1889" i="23" s="1"/>
  <c r="A1890" i="23" s="1"/>
  <c r="A1891" i="23" s="1"/>
  <c r="A1892" i="23" s="1"/>
  <c r="A1893" i="23" s="1"/>
  <c r="A1894" i="23" s="1"/>
  <c r="A1895" i="23" s="1"/>
  <c r="A1896" i="23" s="1"/>
  <c r="A1897" i="23" s="1"/>
  <c r="A1898" i="23" s="1"/>
  <c r="A1899" i="23" s="1"/>
  <c r="A1900" i="23" s="1"/>
  <c r="A1901" i="23" s="1"/>
  <c r="A1902" i="23" s="1"/>
  <c r="A1903" i="23" s="1"/>
  <c r="A1904" i="23" s="1"/>
  <c r="A1905" i="23" s="1"/>
  <c r="A1906" i="23" s="1"/>
  <c r="A1907" i="23" s="1"/>
  <c r="A1908" i="23" s="1"/>
  <c r="A1909" i="23" s="1"/>
  <c r="A1910" i="23" s="1"/>
  <c r="A1911" i="23" s="1"/>
  <c r="A1912" i="23" s="1"/>
  <c r="A1913" i="23" s="1"/>
  <c r="A1914" i="23" s="1"/>
  <c r="A1915" i="23" s="1"/>
  <c r="A1916" i="23" s="1"/>
  <c r="A1917" i="23" s="1"/>
  <c r="A1918" i="23" s="1"/>
  <c r="A1919" i="23" s="1"/>
  <c r="A1920" i="23" s="1"/>
  <c r="A1921" i="23" s="1"/>
  <c r="A1922" i="23" s="1"/>
  <c r="A1923" i="23" s="1"/>
  <c r="A1924" i="23" s="1"/>
  <c r="A1925" i="23" s="1"/>
  <c r="A1926" i="23" s="1"/>
  <c r="A1927" i="23" s="1"/>
  <c r="A1928" i="23" s="1"/>
  <c r="A1929" i="23" s="1"/>
  <c r="A1930" i="23" s="1"/>
  <c r="A1931" i="23" s="1"/>
  <c r="A1932" i="23" s="1"/>
  <c r="A1933" i="23" s="1"/>
  <c r="A1934" i="23" s="1"/>
  <c r="A1935" i="23" s="1"/>
  <c r="A1936" i="23" s="1"/>
  <c r="A1937" i="23" s="1"/>
  <c r="A1938" i="23" s="1"/>
  <c r="A1939" i="23" s="1"/>
  <c r="A1940" i="23" s="1"/>
  <c r="A1941" i="23" s="1"/>
  <c r="A1942" i="23" s="1"/>
  <c r="A1943" i="23" s="1"/>
  <c r="A1944" i="23" s="1"/>
  <c r="A1945" i="23" s="1"/>
  <c r="A1946" i="23" s="1"/>
  <c r="A1947" i="23" s="1"/>
  <c r="A1948" i="23" s="1"/>
  <c r="A1949" i="23" s="1"/>
  <c r="A1950" i="23" s="1"/>
  <c r="A1951" i="23" s="1"/>
  <c r="A1952" i="23" s="1"/>
  <c r="A1953" i="23" s="1"/>
  <c r="A1954" i="23" s="1"/>
  <c r="A1955" i="23" s="1"/>
  <c r="A1956" i="23" s="1"/>
  <c r="A1957" i="23" s="1"/>
  <c r="A1958" i="23" s="1"/>
  <c r="A1959" i="23" s="1"/>
  <c r="A1960" i="23" s="1"/>
  <c r="A1961" i="23" s="1"/>
  <c r="A1962" i="23" s="1"/>
  <c r="A1963" i="23" s="1"/>
  <c r="A1964" i="23" s="1"/>
  <c r="A1965" i="23" s="1"/>
  <c r="A1966" i="23" s="1"/>
  <c r="A1967" i="23" s="1"/>
  <c r="A1968" i="23" s="1"/>
  <c r="A1969" i="23" s="1"/>
  <c r="A1970" i="23" s="1"/>
  <c r="A1971" i="23" s="1"/>
  <c r="A1972" i="23" s="1"/>
  <c r="A1973" i="23" s="1"/>
  <c r="A1974" i="23" s="1"/>
  <c r="A1975" i="23" s="1"/>
  <c r="A1976" i="23" s="1"/>
  <c r="A1977" i="23" s="1"/>
  <c r="A1978" i="23" s="1"/>
  <c r="A1979" i="23" s="1"/>
  <c r="A1980" i="23" s="1"/>
  <c r="A1981" i="23" s="1"/>
  <c r="A1982" i="23" s="1"/>
  <c r="A1983" i="23" s="1"/>
  <c r="A1984" i="23" s="1"/>
  <c r="A1985" i="23" s="1"/>
  <c r="A1986" i="23" s="1"/>
  <c r="A1987" i="23" s="1"/>
  <c r="A1988" i="23" s="1"/>
  <c r="A5" i="23"/>
  <c r="J33" i="6"/>
  <c r="J32" i="6"/>
  <c r="J31" i="6"/>
  <c r="J30" i="6"/>
  <c r="J29" i="6"/>
  <c r="J28" i="6"/>
  <c r="J27" i="6"/>
  <c r="J26" i="6"/>
  <c r="J25" i="6"/>
  <c r="J24" i="6"/>
  <c r="J23" i="6"/>
  <c r="J22" i="6"/>
  <c r="F33" i="6"/>
  <c r="F32" i="6"/>
  <c r="F31" i="6"/>
  <c r="F30" i="6"/>
  <c r="F29" i="6"/>
  <c r="F28" i="6"/>
  <c r="F27" i="6"/>
  <c r="F26" i="6"/>
  <c r="F25" i="6"/>
  <c r="F24" i="6"/>
  <c r="F23" i="6"/>
  <c r="F22" i="6"/>
  <c r="B33" i="6"/>
  <c r="B32" i="6"/>
  <c r="B31" i="6"/>
  <c r="B30" i="6"/>
  <c r="B29" i="6"/>
  <c r="B28" i="6"/>
  <c r="B27" i="6"/>
  <c r="B26" i="6"/>
  <c r="B25" i="6"/>
  <c r="B24" i="6"/>
  <c r="B23" i="6"/>
  <c r="B22" i="6"/>
  <c r="F21" i="6" l="1"/>
  <c r="B21" i="6"/>
  <c r="J21" i="6"/>
  <c r="A1988" i="11" l="1"/>
  <c r="J6" i="6"/>
  <c r="L1" i="6"/>
  <c r="H1" i="6"/>
  <c r="H1" i="22"/>
  <c r="H1" i="21"/>
  <c r="H1" i="20"/>
  <c r="H1" i="19"/>
  <c r="H1" i="18"/>
  <c r="H1" i="17"/>
  <c r="H1" i="16"/>
  <c r="H1" i="15"/>
  <c r="H1" i="14"/>
  <c r="H1" i="13"/>
  <c r="H1" i="11"/>
  <c r="J5" i="6" l="1"/>
  <c r="F1" i="22"/>
  <c r="F1" i="21"/>
  <c r="F1" i="20"/>
  <c r="F1" i="19"/>
  <c r="F1" i="18"/>
  <c r="F1" i="17"/>
  <c r="F1" i="16"/>
  <c r="F1" i="15"/>
  <c r="F1" i="14"/>
  <c r="F1" i="13"/>
  <c r="F1" i="11"/>
  <c r="N15" i="6" l="1"/>
  <c r="N14" i="6"/>
  <c r="Z17" i="6"/>
  <c r="Z16" i="6"/>
  <c r="Z15" i="6"/>
  <c r="Z14" i="6"/>
  <c r="Z13" i="6"/>
  <c r="Z12" i="6"/>
  <c r="Z11" i="6"/>
  <c r="Z10" i="6"/>
  <c r="Z9" i="6"/>
  <c r="Z8" i="6"/>
  <c r="Z7" i="6"/>
  <c r="Z6" i="6"/>
  <c r="X17" i="6"/>
  <c r="X16" i="6"/>
  <c r="X15" i="6"/>
  <c r="X14" i="6"/>
  <c r="X13" i="6"/>
  <c r="X12" i="6"/>
  <c r="X11" i="6"/>
  <c r="X10" i="6"/>
  <c r="X9" i="6"/>
  <c r="X8" i="6"/>
  <c r="X7" i="6"/>
  <c r="X6" i="6"/>
  <c r="N17" i="6"/>
  <c r="N16" i="6"/>
  <c r="N13" i="6"/>
  <c r="N12" i="6"/>
  <c r="Q12" i="6" s="1"/>
  <c r="N11" i="6"/>
  <c r="N10" i="6"/>
  <c r="N9" i="6"/>
  <c r="N8" i="6"/>
  <c r="N7" i="6"/>
  <c r="N6" i="6"/>
  <c r="B17" i="6"/>
  <c r="B16" i="6"/>
  <c r="B15" i="6"/>
  <c r="B14" i="6"/>
  <c r="B13" i="6"/>
  <c r="B12" i="6"/>
  <c r="B11" i="6"/>
  <c r="B10" i="6"/>
  <c r="B9" i="6"/>
  <c r="B8" i="6"/>
  <c r="B7" i="6"/>
  <c r="B6" i="6"/>
  <c r="Q16" i="6" l="1"/>
  <c r="Q14" i="6"/>
  <c r="Q10" i="6"/>
  <c r="O17" i="6"/>
  <c r="AA17" i="6"/>
  <c r="AA16" i="6"/>
  <c r="AA15" i="6"/>
  <c r="O15" i="6"/>
  <c r="AA14" i="6"/>
  <c r="Y13" i="6"/>
  <c r="AA13" i="6"/>
  <c r="O13" i="6"/>
  <c r="AA12" i="6"/>
  <c r="O11" i="6"/>
  <c r="AA11" i="6"/>
  <c r="AA10" i="6"/>
  <c r="AA9" i="6"/>
  <c r="X5" i="6"/>
  <c r="B5" i="6"/>
  <c r="N5" i="6"/>
  <c r="D5" i="6"/>
  <c r="P5" i="6"/>
  <c r="Z5" i="6"/>
  <c r="K6" i="6"/>
  <c r="H5" i="6"/>
  <c r="C6" i="6"/>
  <c r="O9" i="6"/>
  <c r="AA8" i="6"/>
  <c r="AA7" i="6"/>
  <c r="Q8" i="6"/>
  <c r="O7" i="6"/>
  <c r="AA6" i="6"/>
  <c r="O6" i="6"/>
  <c r="Q6" i="6"/>
  <c r="V7" i="6"/>
  <c r="V10" i="6"/>
  <c r="V11" i="6"/>
  <c r="V9" i="6"/>
  <c r="V8" i="6"/>
  <c r="V15" i="6"/>
  <c r="V12" i="6"/>
  <c r="V6" i="6"/>
  <c r="V13" i="6"/>
  <c r="V16" i="6"/>
  <c r="Y15" i="6"/>
  <c r="V17" i="6"/>
  <c r="V14" i="6"/>
  <c r="Y17" i="6"/>
  <c r="Y7" i="6"/>
  <c r="L6" i="6"/>
  <c r="M6" i="6" s="1"/>
  <c r="Y9" i="6"/>
  <c r="Y11" i="6"/>
  <c r="L16" i="6"/>
  <c r="L14" i="6"/>
  <c r="L17" i="6"/>
  <c r="L7" i="6"/>
  <c r="L8" i="6"/>
  <c r="L15" i="6"/>
  <c r="L9" i="6"/>
  <c r="L10" i="6"/>
  <c r="L11" i="6"/>
  <c r="L12" i="6"/>
  <c r="L13" i="6"/>
  <c r="L5" i="6" l="1"/>
  <c r="M5" i="6" s="1"/>
  <c r="V5" i="6"/>
  <c r="K15" i="6"/>
  <c r="K14" i="6"/>
  <c r="K12" i="6"/>
  <c r="K10" i="6"/>
  <c r="K8" i="6"/>
  <c r="K7" i="6"/>
  <c r="E16" i="6"/>
  <c r="C17" i="6"/>
  <c r="C12" i="6"/>
  <c r="C11" i="6"/>
  <c r="C10" i="6"/>
  <c r="C9" i="6"/>
  <c r="C8" i="6"/>
  <c r="C7" i="6"/>
  <c r="E17" i="6" l="1"/>
  <c r="W17" i="6"/>
  <c r="Y16" i="6"/>
  <c r="W16" i="6"/>
  <c r="W15" i="6"/>
  <c r="Y14" i="6"/>
  <c r="W14" i="6"/>
  <c r="W13" i="6"/>
  <c r="W11" i="6"/>
  <c r="W10" i="6"/>
  <c r="Y10" i="6"/>
  <c r="W9" i="6"/>
  <c r="W8" i="6"/>
  <c r="Y8" i="6"/>
  <c r="W7" i="6"/>
  <c r="Q9" i="6"/>
  <c r="Q17" i="6"/>
  <c r="Y6" i="6"/>
  <c r="W6" i="6"/>
  <c r="M10" i="6"/>
  <c r="O10" i="6"/>
  <c r="Q7" i="6"/>
  <c r="Y12" i="6"/>
  <c r="O12" i="6"/>
  <c r="W12" i="6"/>
  <c r="M11" i="6"/>
  <c r="Q11" i="6"/>
  <c r="O14" i="6"/>
  <c r="M13" i="6"/>
  <c r="Q13" i="6"/>
  <c r="Q15" i="6"/>
  <c r="O16" i="6"/>
  <c r="O8" i="6"/>
  <c r="M17" i="6"/>
  <c r="M16" i="6"/>
  <c r="M15" i="6"/>
  <c r="M14" i="6"/>
  <c r="M12" i="6"/>
  <c r="M9" i="6"/>
  <c r="M8" i="6"/>
  <c r="M7" i="6"/>
  <c r="K9" i="6"/>
  <c r="K11" i="6"/>
  <c r="K13" i="6"/>
  <c r="K17" i="6"/>
  <c r="K16" i="6"/>
  <c r="F10" i="6"/>
  <c r="G10" i="6" s="1"/>
  <c r="F6" i="6"/>
  <c r="F9" i="6"/>
  <c r="G9" i="6" s="1"/>
  <c r="F7" i="6"/>
  <c r="F8" i="6"/>
  <c r="G8" i="6" s="1"/>
  <c r="F11" i="6"/>
  <c r="G11" i="6" s="1"/>
  <c r="F14" i="6"/>
  <c r="G14" i="6" s="1"/>
  <c r="F15" i="6"/>
  <c r="G15" i="6" s="1"/>
  <c r="F12" i="6"/>
  <c r="G12" i="6" s="1"/>
  <c r="F16" i="6"/>
  <c r="G16" i="6" s="1"/>
  <c r="F13" i="6"/>
  <c r="G13" i="6" s="1"/>
  <c r="F17" i="6"/>
  <c r="G17" i="6" s="1"/>
  <c r="I17" i="6"/>
  <c r="I15" i="6"/>
  <c r="I13" i="6"/>
  <c r="I12" i="6"/>
  <c r="I14" i="6"/>
  <c r="I11" i="6"/>
  <c r="I10" i="6"/>
  <c r="I7" i="6"/>
  <c r="I9" i="6"/>
  <c r="I8" i="6"/>
  <c r="I6" i="6"/>
  <c r="I16" i="6"/>
  <c r="E15" i="6"/>
  <c r="E13" i="6"/>
  <c r="E14" i="6"/>
  <c r="E12" i="6"/>
  <c r="E11" i="6"/>
  <c r="E10" i="6"/>
  <c r="E9" i="6"/>
  <c r="C13" i="6"/>
  <c r="E7" i="6"/>
  <c r="E8" i="6"/>
  <c r="E6" i="6"/>
  <c r="C5" i="6"/>
  <c r="C14" i="6"/>
  <c r="C15" i="6"/>
  <c r="C16" i="6"/>
  <c r="F5" i="6" l="1"/>
  <c r="G5" i="6" s="1"/>
  <c r="AA5" i="6"/>
  <c r="Y5" i="6"/>
  <c r="K5" i="6"/>
  <c r="I5" i="6"/>
  <c r="O5" i="6"/>
  <c r="Q5" i="6"/>
  <c r="W5" i="6"/>
  <c r="G6" i="6"/>
  <c r="G7" i="6"/>
  <c r="E5" i="6"/>
</calcChain>
</file>

<file path=xl/sharedStrings.xml><?xml version="1.0" encoding="utf-8"?>
<sst xmlns="http://schemas.openxmlformats.org/spreadsheetml/2006/main" count="287" uniqueCount="117">
  <si>
    <t>Statistik für babyfreundliche Geburtskliniken - Ausfüllhilfe</t>
  </si>
  <si>
    <t xml:space="preserve"> </t>
  </si>
  <si>
    <t>Die Statistik gilt für babyfreundliche Geburtskliniken.</t>
  </si>
  <si>
    <r>
      <t xml:space="preserve">Bei den Audits wird das Tabellenblatt </t>
    </r>
    <r>
      <rPr>
        <b/>
        <sz val="11"/>
        <color theme="1"/>
        <rFont val="Calibri"/>
        <family val="2"/>
        <scheme val="minor"/>
      </rPr>
      <t>„Auswertung“</t>
    </r>
    <r>
      <rPr>
        <sz val="11"/>
        <color theme="1"/>
        <rFont val="Calibri"/>
        <family val="2"/>
        <scheme val="minor"/>
      </rPr>
      <t xml:space="preserve"> eingereicht. Dieses Blatt wird aus den Eintragungen automatisch erstellt.</t>
    </r>
  </si>
  <si>
    <t>Name der Klinik:</t>
  </si>
  <si>
    <t>Jahr:</t>
  </si>
  <si>
    <t>Version vom:</t>
  </si>
  <si>
    <t>Optionale Spalten zur freien Verfügung</t>
  </si>
  <si>
    <t>Monat</t>
  </si>
  <si>
    <t>Identcode (Initialien der Mutter &amp; TTMM der Geburt)</t>
  </si>
  <si>
    <t>Ungestörter Hautkontakt nach der Geburt (mind. 1 Std.)</t>
  </si>
  <si>
    <t>Ernährung bis zur Entlassung</t>
  </si>
  <si>
    <t>Bemerkungen</t>
  </si>
  <si>
    <t>Stillstatistik Geburtsklinik</t>
  </si>
  <si>
    <t>Kontakt: info@babyfreundlich.org</t>
  </si>
  <si>
    <t>Allg. Informationen</t>
  </si>
  <si>
    <t>Ausschließlich Muttermilch</t>
  </si>
  <si>
    <t xml:space="preserve">Teilweise Muttermilch </t>
  </si>
  <si>
    <t xml:space="preserve">Abgestillt  </t>
  </si>
  <si>
    <t>Alle</t>
  </si>
  <si>
    <t>Ja</t>
  </si>
  <si>
    <t>Nein</t>
  </si>
  <si>
    <t>Anzahl</t>
  </si>
  <si>
    <t>Prozent</t>
  </si>
  <si>
    <r>
      <t xml:space="preserve">ausschließlich gestillt, </t>
    </r>
    <r>
      <rPr>
        <u/>
        <sz val="10"/>
        <rFont val="Calibri"/>
        <family val="2"/>
      </rPr>
      <t>nur an der Brust</t>
    </r>
  </si>
  <si>
    <r>
      <t xml:space="preserve">nur Muttermilch, an der Brust und </t>
    </r>
    <r>
      <rPr>
        <u/>
        <sz val="10"/>
        <rFont val="Calibri"/>
        <family val="2"/>
      </rPr>
      <t>gefüttert</t>
    </r>
  </si>
  <si>
    <r>
      <t xml:space="preserve">     Muttermilch und zusätzlich andere Nahrung aus </t>
    </r>
    <r>
      <rPr>
        <u/>
        <sz val="10"/>
        <rFont val="Calibri"/>
        <family val="2"/>
      </rPr>
      <t>medizinischen</t>
    </r>
    <r>
      <rPr>
        <sz val="10"/>
        <rFont val="Calibri"/>
        <family val="2"/>
      </rPr>
      <t xml:space="preserve"> Gründen</t>
    </r>
  </si>
  <si>
    <r>
      <t xml:space="preserve">abgestillt </t>
    </r>
    <r>
      <rPr>
        <u/>
        <sz val="10"/>
        <rFont val="Calibri"/>
        <family val="2"/>
      </rPr>
      <t>nach</t>
    </r>
    <r>
      <rPr>
        <sz val="10"/>
        <rFont val="Calibri"/>
        <family val="2"/>
      </rPr>
      <t xml:space="preserve"> der Gabe von Kolostrum</t>
    </r>
  </si>
  <si>
    <r>
      <t xml:space="preserve">abgestillt </t>
    </r>
    <r>
      <rPr>
        <u/>
        <sz val="10"/>
        <rFont val="Calibri"/>
        <family val="2"/>
      </rPr>
      <t>ohne</t>
    </r>
    <r>
      <rPr>
        <sz val="10"/>
        <rFont val="Calibri"/>
        <family val="2"/>
      </rPr>
      <t xml:space="preserve"> die Gabe von Kolostrum</t>
    </r>
  </si>
  <si>
    <t xml:space="preserve">Jahr </t>
  </si>
  <si>
    <t>Januar</t>
  </si>
  <si>
    <t>Februar</t>
  </si>
  <si>
    <t>März</t>
  </si>
  <si>
    <t>April</t>
  </si>
  <si>
    <t>Mai</t>
  </si>
  <si>
    <t>Juni</t>
  </si>
  <si>
    <t>Juli</t>
  </si>
  <si>
    <t>August</t>
  </si>
  <si>
    <t>September</t>
  </si>
  <si>
    <t>Oktober</t>
  </si>
  <si>
    <t>November</t>
  </si>
  <si>
    <t>Dezember</t>
  </si>
  <si>
    <t>In-born</t>
  </si>
  <si>
    <t>Out-born</t>
  </si>
  <si>
    <t>Känguru</t>
  </si>
  <si>
    <t>ja</t>
  </si>
  <si>
    <t>nein</t>
  </si>
  <si>
    <r>
      <t xml:space="preserve">nur Muttermilch, an der Brust und </t>
    </r>
    <r>
      <rPr>
        <u/>
        <sz val="11"/>
        <color theme="1"/>
        <rFont val="Calibri"/>
        <family val="2"/>
        <scheme val="minor"/>
      </rPr>
      <t>gefüttert</t>
    </r>
  </si>
  <si>
    <r>
      <t xml:space="preserve">MuMi &amp; andere Nahrung aus </t>
    </r>
    <r>
      <rPr>
        <u/>
        <sz val="11"/>
        <color theme="1"/>
        <rFont val="Calibri"/>
        <family val="2"/>
        <scheme val="minor"/>
      </rPr>
      <t>medizinischen</t>
    </r>
    <r>
      <rPr>
        <sz val="11"/>
        <color theme="1"/>
        <rFont val="Calibri"/>
        <family val="2"/>
        <scheme val="minor"/>
      </rPr>
      <t xml:space="preserve"> Gründen</t>
    </r>
  </si>
  <si>
    <r>
      <t xml:space="preserve">abgestillt </t>
    </r>
    <r>
      <rPr>
        <u/>
        <sz val="11"/>
        <color theme="1"/>
        <rFont val="Calibri"/>
        <family val="2"/>
        <scheme val="minor"/>
      </rPr>
      <t>nach</t>
    </r>
    <r>
      <rPr>
        <sz val="11"/>
        <color theme="1"/>
        <rFont val="Calibri"/>
        <family val="2"/>
        <scheme val="minor"/>
      </rPr>
      <t xml:space="preserve"> der Gabe von Kolostrum</t>
    </r>
  </si>
  <si>
    <r>
      <t xml:space="preserve">abgestillt </t>
    </r>
    <r>
      <rPr>
        <u/>
        <sz val="11"/>
        <color theme="1"/>
        <rFont val="Calibri"/>
        <family val="2"/>
        <scheme val="minor"/>
      </rPr>
      <t>ohne</t>
    </r>
    <r>
      <rPr>
        <sz val="11"/>
        <color theme="1"/>
        <rFont val="Calibri"/>
        <family val="2"/>
        <scheme val="minor"/>
      </rPr>
      <t xml:space="preserve"> die Gabe von Kolostrum</t>
    </r>
  </si>
  <si>
    <t>bis SSW 31+6</t>
  </si>
  <si>
    <t>bis SSW 35+6</t>
  </si>
  <si>
    <t>ab SSW 36+0</t>
  </si>
  <si>
    <t>Januar"</t>
  </si>
  <si>
    <t>Februar"</t>
  </si>
  <si>
    <t>März"</t>
  </si>
  <si>
    <t>April"</t>
  </si>
  <si>
    <t>Mai"</t>
  </si>
  <si>
    <t>Juni"</t>
  </si>
  <si>
    <t>Juli"</t>
  </si>
  <si>
    <t>August"</t>
  </si>
  <si>
    <t>September"</t>
  </si>
  <si>
    <t>Oktober"</t>
  </si>
  <si>
    <t>November"</t>
  </si>
  <si>
    <t>Dezember"</t>
  </si>
  <si>
    <t>Freifelder</t>
  </si>
  <si>
    <t>SSW</t>
  </si>
  <si>
    <t>32 + 0 bis 35 + 6</t>
  </si>
  <si>
    <t>36 + 0 und aufwärts</t>
  </si>
  <si>
    <t>Klinik Musterstadt</t>
  </si>
  <si>
    <t>Lfd. No.</t>
  </si>
  <si>
    <t xml:space="preserve">                                                  </t>
  </si>
  <si>
    <t>Mit Flasche zugefüttert (max 20%)</t>
  </si>
  <si>
    <t>Freie Spalten</t>
  </si>
  <si>
    <t>Optionale Spalten</t>
  </si>
  <si>
    <t>Bezeichnung</t>
  </si>
  <si>
    <t>Anzahl "Ja"</t>
  </si>
  <si>
    <t>Ungestörter Hautkontakt nach der Geburt (mind. 1 Stunde) Min. 80%</t>
  </si>
  <si>
    <t>Ausschließlich gestillt, nur an der Brust</t>
  </si>
  <si>
    <r>
      <t xml:space="preserve">MuMi &amp; andere Nahrung/Flüssigkeit aus </t>
    </r>
    <r>
      <rPr>
        <u/>
        <sz val="11"/>
        <color theme="1"/>
        <rFont val="Calibri"/>
        <family val="2"/>
        <scheme val="minor"/>
      </rPr>
      <t>anderen</t>
    </r>
    <r>
      <rPr>
        <sz val="11"/>
        <color theme="1"/>
        <rFont val="Calibri"/>
        <family val="2"/>
        <scheme val="minor"/>
      </rPr>
      <t xml:space="preserve"> Gründen</t>
    </r>
  </si>
  <si>
    <t>Mit Flasche zugefüttert</t>
  </si>
  <si>
    <r>
      <t xml:space="preserve">    Muttermilch und zusätzlich andere Nahrung/Flüssigkeit aus </t>
    </r>
    <r>
      <rPr>
        <u/>
        <sz val="10"/>
        <rFont val="Calibri"/>
        <family val="2"/>
      </rPr>
      <t>anderen</t>
    </r>
    <r>
      <rPr>
        <sz val="10"/>
        <rFont val="Calibri"/>
        <family val="2"/>
      </rPr>
      <t xml:space="preserve"> Gründen (Max. 20%)</t>
    </r>
  </si>
  <si>
    <t>Bonding</t>
  </si>
  <si>
    <t>Mindestens 1 Stunde ungestörter Hautkontakt</t>
  </si>
  <si>
    <t>Ja / Nein</t>
  </si>
  <si>
    <t>Download</t>
  </si>
  <si>
    <t>Sie laden sich die Datei herunter und speichern Sie lokal auf Ihrem Rechner ab.</t>
  </si>
  <si>
    <t>Speicherung</t>
  </si>
  <si>
    <t>Dabei können Sie die Datei umbenennen, das müssen Sie aber nicht.</t>
  </si>
  <si>
    <t>Name der Klinik</t>
  </si>
  <si>
    <t>Bitte tragen Sie im Januar den Namen Ihrer Klinik ein.</t>
  </si>
  <si>
    <t>Patientinnenverschlüsselung (1)</t>
  </si>
  <si>
    <t>Sie können Ihre internen Patientinnenkennungen nutzen wie bisher, einschließlich der Geburtsnummer.</t>
  </si>
  <si>
    <t>Patientinnenverschlüsselung (2)</t>
  </si>
  <si>
    <t>Ist eine Verschlüsselung gewünscht so können Sie die Initialen der Patientin mit dem Entbindungstermin kombinieren. Anja Müller,</t>
  </si>
  <si>
    <t>Kind geboren am 13.12.2022, ist damit dann AM1312.</t>
  </si>
  <si>
    <t>Datenschutz &amp; Auswertung</t>
  </si>
  <si>
    <t>Sie müssen keine Einzeldaten an die Geschäftsstelle senden. So haben Sie auch keine Probleme mit dem Datenschutz – senden Sie</t>
  </si>
  <si>
    <t>uns einfach nur die erfolgte Auswertung.</t>
  </si>
  <si>
    <t>Möchten Sie uns die gesamte Datei senden, so können Sie dies tun, wenn Ihre Patientinnen wie in 2 vorgeschlagen verschlüsselt</t>
  </si>
  <si>
    <t>oder anonymisiert sind. Sie können die Namen oder Nummern am Ende auch schlicht löschen.</t>
  </si>
  <si>
    <t>Auswertungen</t>
  </si>
  <si>
    <t>Sie können uns ihre Jahresauswertung immer am Anfang des darauffolgenden Jahres an die Geschäftsstelle senden.</t>
  </si>
  <si>
    <t>Spätestens mit der Anmeldung zur Re-Zertifizierung werden die vergangen drei Jahresauswertungen mit den anderen Auditunterlagen</t>
  </si>
  <si>
    <t>an ClarCert gesendet.</t>
  </si>
  <si>
    <t>Kennzahlen</t>
  </si>
  <si>
    <t>Die frühere Kennzahl von 85 % entfällt und wird in der neuen Statistik nicht mehr erhoben.</t>
  </si>
  <si>
    <t>Das neu erhobene Bonding ist Anforderung aus Schritt 4.1. und muss daher wie alle Anforderungen zu mindestens 80 % erfüllt</t>
  </si>
  <si>
    <t>sein.</t>
  </si>
  <si>
    <t>Verlegte Kinder</t>
  </si>
  <si>
    <t>Verlegte Kinder werden in die Statistik eingetragen, wenn sie vier Stunden nach der Geburt oder später verlegt werden.</t>
  </si>
  <si>
    <t>Folgende Kennzahlen werden erhoben und bewertet:</t>
  </si>
  <si>
    <t>1. Initialer &amp; ungestörter Hautkontakt: mindestens 80 %</t>
  </si>
  <si>
    <t>2. Keine Zufütterung von Nahrung ohne medizinische Indikation: mindestens 80 %</t>
  </si>
  <si>
    <t>Mindestens 85 % der gestillten Neugeborenen werden kriterienkonform ernährt.</t>
  </si>
  <si>
    <r>
      <t xml:space="preserve">Folgende Kennzahlen werden </t>
    </r>
    <r>
      <rPr>
        <b/>
        <u/>
        <sz val="14"/>
        <color theme="1"/>
        <rFont val="Calibri"/>
        <family val="2"/>
        <scheme val="minor"/>
      </rPr>
      <t>nicht mehr</t>
    </r>
    <r>
      <rPr>
        <b/>
        <sz val="14"/>
        <color theme="1"/>
        <rFont val="Calibri"/>
        <family val="2"/>
        <scheme val="minor"/>
      </rPr>
      <t xml:space="preserve"> erhoben und bewertet: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</si>
</sst>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</font>
    <font>
      <b/>
      <sz val="14"/>
      <color rgb="FF000000"/>
      <name val="Calibri"/>
      <family val="2"/>
    </font>
    <font>
      <b/>
      <sz val="14"/>
      <color theme="1"/>
      <name val="Calibri"/>
      <family val="2"/>
      <scheme val="minor"/>
    </font>
    <font>
      <b/>
      <sz val="14"/>
      <name val="Calibri"/>
      <family val="2"/>
    </font>
    <font>
      <sz val="36"/>
      <color theme="1"/>
      <name val="Calibri"/>
      <family val="2"/>
    </font>
    <font>
      <sz val="8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sz val="14"/>
      <color theme="1"/>
      <name val="Calibri (Textkörper)"/>
    </font>
    <font>
      <strike/>
      <sz val="14"/>
      <color rgb="FFFF0000"/>
      <name val="Calibri"/>
      <family val="2"/>
    </font>
    <font>
      <sz val="14"/>
      <color theme="1"/>
      <name val="Calibri"/>
      <family val="2"/>
      <scheme val="minor"/>
    </font>
    <font>
      <sz val="12"/>
      <name val="Calibri"/>
      <family val="2"/>
    </font>
    <font>
      <u/>
      <sz val="10"/>
      <name val="Calibri"/>
      <family val="2"/>
    </font>
    <font>
      <sz val="10"/>
      <name val="Calibri"/>
      <family val="2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  <fill>
      <patternFill patternType="solid">
        <fgColor rgb="FFECF7FA"/>
        <bgColor indexed="64"/>
      </patternFill>
    </fill>
    <fill>
      <patternFill patternType="solid">
        <fgColor rgb="FFE0E8E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rgb="FFDCE6F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87A9C4"/>
        <bgColor indexed="64"/>
      </patternFill>
    </fill>
    <fill>
      <patternFill patternType="solid">
        <fgColor rgb="FFFEEAC8"/>
        <bgColor indexed="64"/>
      </patternFill>
    </fill>
  </fills>
  <borders count="75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</borders>
  <cellStyleXfs count="5">
    <xf numFmtId="0" fontId="0" fillId="0" borderId="0"/>
    <xf numFmtId="9" fontId="7" fillId="0" borderId="0" applyFont="0" applyFill="0" applyBorder="0" applyAlignment="0" applyProtection="0"/>
    <xf numFmtId="0" fontId="17" fillId="16" borderId="0" applyNumberFormat="0" applyBorder="0" applyAlignment="0" applyProtection="0"/>
    <xf numFmtId="0" fontId="18" fillId="17" borderId="41" applyNumberFormat="0" applyAlignment="0" applyProtection="0"/>
    <xf numFmtId="0" fontId="19" fillId="18" borderId="42" applyNumberFormat="0" applyAlignment="0" applyProtection="0"/>
  </cellStyleXfs>
  <cellXfs count="257">
    <xf numFmtId="0" fontId="0" fillId="0" borderId="0" xfId="0"/>
    <xf numFmtId="0" fontId="6" fillId="3" borderId="2" xfId="0" applyFont="1" applyFill="1" applyBorder="1" applyAlignment="1">
      <alignment horizontal="center" textRotation="90" wrapText="1"/>
    </xf>
    <xf numFmtId="0" fontId="6" fillId="3" borderId="10" xfId="0" applyFont="1" applyFill="1" applyBorder="1" applyAlignment="1">
      <alignment horizontal="center" textRotation="90" wrapText="1"/>
    </xf>
    <xf numFmtId="0" fontId="6" fillId="3" borderId="8" xfId="0" applyFont="1" applyFill="1" applyBorder="1" applyAlignment="1">
      <alignment horizontal="center" textRotation="90" wrapText="1"/>
    </xf>
    <xf numFmtId="0" fontId="6" fillId="3" borderId="0" xfId="0" applyFont="1" applyFill="1" applyAlignment="1">
      <alignment horizontal="center" wrapText="1"/>
    </xf>
    <xf numFmtId="0" fontId="6" fillId="4" borderId="7" xfId="0" applyFont="1" applyFill="1" applyBorder="1" applyAlignment="1">
      <alignment horizontal="center" wrapText="1"/>
    </xf>
    <xf numFmtId="0" fontId="3" fillId="2" borderId="1" xfId="0" applyFont="1" applyFill="1" applyBorder="1" applyAlignment="1">
      <alignment vertical="center" wrapText="1"/>
    </xf>
    <xf numFmtId="0" fontId="13" fillId="0" borderId="0" xfId="0" applyFont="1"/>
    <xf numFmtId="0" fontId="8" fillId="0" borderId="0" xfId="0" applyFont="1" applyProtection="1">
      <protection locked="0"/>
    </xf>
    <xf numFmtId="49" fontId="8" fillId="0" borderId="0" xfId="0" applyNumberFormat="1" applyFont="1" applyProtection="1">
      <protection locked="0"/>
    </xf>
    <xf numFmtId="0" fontId="11" fillId="0" borderId="0" xfId="0" applyFont="1" applyProtection="1">
      <protection locked="0"/>
    </xf>
    <xf numFmtId="0" fontId="2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hidden="1"/>
    </xf>
    <xf numFmtId="0" fontId="15" fillId="0" borderId="1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horizontal="center"/>
      <protection locked="0"/>
    </xf>
    <xf numFmtId="0" fontId="9" fillId="9" borderId="45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vertical="center" wrapText="1"/>
      <protection locked="0"/>
    </xf>
    <xf numFmtId="0" fontId="11" fillId="7" borderId="3" xfId="0" applyFont="1" applyFill="1" applyBorder="1" applyAlignment="1" applyProtection="1">
      <alignment horizontal="center"/>
      <protection locked="0"/>
    </xf>
    <xf numFmtId="0" fontId="11" fillId="7" borderId="30" xfId="0" applyFont="1" applyFill="1" applyBorder="1" applyAlignment="1" applyProtection="1">
      <alignment horizontal="center"/>
      <protection locked="0"/>
    </xf>
    <xf numFmtId="0" fontId="11" fillId="8" borderId="3" xfId="0" applyFont="1" applyFill="1" applyBorder="1" applyAlignment="1" applyProtection="1">
      <alignment horizontal="center"/>
      <protection locked="0"/>
    </xf>
    <xf numFmtId="0" fontId="11" fillId="8" borderId="30" xfId="0" applyFont="1" applyFill="1" applyBorder="1" applyAlignment="1" applyProtection="1">
      <alignment horizontal="center"/>
      <protection locked="0"/>
    </xf>
    <xf numFmtId="0" fontId="1" fillId="0" borderId="0" xfId="0" applyFont="1"/>
    <xf numFmtId="0" fontId="12" fillId="0" borderId="48" xfId="0" applyFont="1" applyBorder="1" applyAlignment="1" applyProtection="1">
      <alignment vertical="center"/>
      <protection locked="0"/>
    </xf>
    <xf numFmtId="0" fontId="1" fillId="0" borderId="0" xfId="0" applyFont="1" applyAlignment="1" applyProtection="1">
      <alignment vertical="center"/>
      <protection hidden="1"/>
    </xf>
    <xf numFmtId="9" fontId="1" fillId="5" borderId="6" xfId="1" applyFont="1" applyFill="1" applyBorder="1" applyAlignment="1" applyProtection="1">
      <alignment vertical="center"/>
      <protection hidden="1"/>
    </xf>
    <xf numFmtId="9" fontId="1" fillId="5" borderId="3" xfId="1" applyFont="1" applyFill="1" applyBorder="1" applyAlignment="1" applyProtection="1">
      <alignment vertical="center"/>
      <protection hidden="1"/>
    </xf>
    <xf numFmtId="9" fontId="1" fillId="21" borderId="3" xfId="1" applyFont="1" applyFill="1" applyBorder="1" applyAlignment="1" applyProtection="1">
      <alignment vertical="center"/>
      <protection hidden="1"/>
    </xf>
    <xf numFmtId="0" fontId="5" fillId="5" borderId="27" xfId="0" applyFont="1" applyFill="1" applyBorder="1" applyAlignment="1" applyProtection="1">
      <alignment horizontal="center" vertical="center" wrapText="1"/>
      <protection hidden="1"/>
    </xf>
    <xf numFmtId="0" fontId="5" fillId="10" borderId="27" xfId="0" applyFont="1" applyFill="1" applyBorder="1" applyAlignment="1" applyProtection="1">
      <alignment vertical="center"/>
      <protection hidden="1"/>
    </xf>
    <xf numFmtId="0" fontId="5" fillId="5" borderId="27" xfId="0" applyFont="1" applyFill="1" applyBorder="1" applyAlignment="1" applyProtection="1">
      <alignment vertical="center"/>
      <protection hidden="1"/>
    </xf>
    <xf numFmtId="0" fontId="5" fillId="6" borderId="27" xfId="0" applyFont="1" applyFill="1" applyBorder="1" applyAlignment="1" applyProtection="1">
      <alignment vertical="center"/>
      <protection hidden="1"/>
    </xf>
    <xf numFmtId="0" fontId="25" fillId="0" borderId="48" xfId="0" applyFont="1" applyBorder="1" applyProtection="1">
      <protection locked="0"/>
    </xf>
    <xf numFmtId="14" fontId="24" fillId="0" borderId="0" xfId="0" applyNumberFormat="1" applyFont="1" applyAlignment="1" applyProtection="1">
      <alignment horizontal="left" vertical="center"/>
      <protection locked="0"/>
    </xf>
    <xf numFmtId="0" fontId="23" fillId="0" borderId="48" xfId="0" applyFont="1" applyBorder="1" applyAlignment="1" applyProtection="1">
      <alignment horizontal="center"/>
      <protection locked="0"/>
    </xf>
    <xf numFmtId="0" fontId="11" fillId="8" borderId="12" xfId="0" applyFont="1" applyFill="1" applyBorder="1" applyAlignment="1" applyProtection="1">
      <alignment horizontal="center"/>
      <protection locked="0"/>
    </xf>
    <xf numFmtId="0" fontId="11" fillId="8" borderId="33" xfId="0" applyFont="1" applyFill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righ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14" fontId="11" fillId="0" borderId="0" xfId="0" applyNumberFormat="1" applyFont="1" applyAlignment="1" applyProtection="1">
      <alignment horizontal="left" vertical="center"/>
      <protection locked="0"/>
    </xf>
    <xf numFmtId="0" fontId="1" fillId="22" borderId="3" xfId="0" applyFont="1" applyFill="1" applyBorder="1" applyAlignment="1" applyProtection="1">
      <alignment horizontal="center" vertical="center"/>
      <protection hidden="1"/>
    </xf>
    <xf numFmtId="0" fontId="26" fillId="0" borderId="0" xfId="0" applyFont="1"/>
    <xf numFmtId="0" fontId="5" fillId="5" borderId="49" xfId="0" applyFont="1" applyFill="1" applyBorder="1" applyAlignment="1" applyProtection="1">
      <alignment vertical="center"/>
      <protection hidden="1"/>
    </xf>
    <xf numFmtId="0" fontId="1" fillId="22" borderId="58" xfId="0" applyFont="1" applyFill="1" applyBorder="1" applyAlignment="1" applyProtection="1">
      <alignment horizontal="center" vertical="center"/>
      <protection hidden="1"/>
    </xf>
    <xf numFmtId="9" fontId="1" fillId="5" borderId="58" xfId="1" applyFont="1" applyFill="1" applyBorder="1" applyAlignment="1" applyProtection="1">
      <alignment vertical="center"/>
      <protection hidden="1"/>
    </xf>
    <xf numFmtId="9" fontId="1" fillId="21" borderId="58" xfId="1" applyFont="1" applyFill="1" applyBorder="1" applyAlignment="1" applyProtection="1">
      <alignment vertical="center"/>
      <protection hidden="1"/>
    </xf>
    <xf numFmtId="14" fontId="11" fillId="0" borderId="0" xfId="0" applyNumberFormat="1" applyFont="1" applyAlignment="1" applyProtection="1">
      <alignment horizontal="right" vertical="center"/>
      <protection locked="0"/>
    </xf>
    <xf numFmtId="0" fontId="22" fillId="22" borderId="0" xfId="0" applyFont="1" applyFill="1" applyAlignment="1" applyProtection="1">
      <alignment horizontal="center" vertical="center" wrapText="1"/>
      <protection locked="0"/>
    </xf>
    <xf numFmtId="0" fontId="29" fillId="7" borderId="50" xfId="3" applyFont="1" applyFill="1" applyBorder="1" applyAlignment="1" applyProtection="1">
      <alignment horizontal="center" vertical="center" wrapText="1"/>
      <protection hidden="1"/>
    </xf>
    <xf numFmtId="0" fontId="29" fillId="7" borderId="50" xfId="2" applyFont="1" applyFill="1" applyBorder="1" applyAlignment="1" applyProtection="1">
      <alignment horizontal="center" vertical="center" wrapText="1"/>
      <protection hidden="1"/>
    </xf>
    <xf numFmtId="0" fontId="29" fillId="7" borderId="0" xfId="4" applyFont="1" applyFill="1" applyBorder="1" applyAlignment="1" applyProtection="1">
      <alignment horizontal="center" vertical="center" wrapText="1"/>
      <protection hidden="1"/>
    </xf>
    <xf numFmtId="0" fontId="9" fillId="0" borderId="0" xfId="0" applyFont="1" applyAlignment="1" applyProtection="1">
      <alignment vertical="center" wrapText="1"/>
      <protection locked="0"/>
    </xf>
    <xf numFmtId="0" fontId="11" fillId="0" borderId="0" xfId="0" applyFont="1" applyAlignment="1">
      <alignment horizontal="left" vertical="center"/>
    </xf>
    <xf numFmtId="0" fontId="13" fillId="0" borderId="0" xfId="0" applyFont="1" applyAlignment="1">
      <alignment horizontal="center" vertical="center"/>
    </xf>
    <xf numFmtId="0" fontId="12" fillId="0" borderId="0" xfId="0" applyFont="1" applyAlignment="1" applyProtection="1">
      <alignment vertical="center" wrapText="1"/>
      <protection locked="0"/>
    </xf>
    <xf numFmtId="0" fontId="12" fillId="0" borderId="48" xfId="0" applyFont="1" applyBorder="1" applyAlignment="1" applyProtection="1">
      <alignment vertical="center" wrapText="1"/>
      <protection locked="0"/>
    </xf>
    <xf numFmtId="14" fontId="11" fillId="0" borderId="0" xfId="0" applyNumberFormat="1" applyFont="1" applyAlignment="1">
      <alignment horizontal="right" vertical="center"/>
    </xf>
    <xf numFmtId="0" fontId="27" fillId="2" borderId="52" xfId="0" applyFont="1" applyFill="1" applyBorder="1" applyAlignment="1" applyProtection="1">
      <alignment horizontal="center" vertical="center"/>
      <protection hidden="1"/>
    </xf>
    <xf numFmtId="0" fontId="11" fillId="8" borderId="10" xfId="0" applyFont="1" applyFill="1" applyBorder="1" applyAlignment="1" applyProtection="1">
      <alignment horizontal="center"/>
      <protection locked="0"/>
    </xf>
    <xf numFmtId="0" fontId="11" fillId="7" borderId="10" xfId="0" applyFont="1" applyFill="1" applyBorder="1" applyAlignment="1" applyProtection="1">
      <alignment horizontal="center"/>
      <protection locked="0"/>
    </xf>
    <xf numFmtId="0" fontId="11" fillId="8" borderId="51" xfId="0" applyFont="1" applyFill="1" applyBorder="1" applyAlignment="1" applyProtection="1">
      <alignment horizontal="center"/>
      <protection locked="0"/>
    </xf>
    <xf numFmtId="0" fontId="11" fillId="14" borderId="60" xfId="0" applyFont="1" applyFill="1" applyBorder="1" applyAlignment="1" applyProtection="1">
      <alignment horizontal="center" vertical="center" wrapText="1"/>
      <protection locked="0"/>
    </xf>
    <xf numFmtId="0" fontId="11" fillId="12" borderId="60" xfId="0" applyFont="1" applyFill="1" applyBorder="1" applyAlignment="1" applyProtection="1">
      <alignment horizontal="center" vertical="center" wrapText="1"/>
      <protection locked="0"/>
    </xf>
    <xf numFmtId="0" fontId="11" fillId="14" borderId="61" xfId="0" applyFont="1" applyFill="1" applyBorder="1" applyAlignment="1" applyProtection="1">
      <alignment horizontal="left" vertical="center" wrapText="1"/>
      <protection locked="0"/>
    </xf>
    <xf numFmtId="0" fontId="5" fillId="10" borderId="10" xfId="0" applyFont="1" applyFill="1" applyBorder="1" applyAlignment="1" applyProtection="1">
      <alignment vertical="center"/>
      <protection hidden="1"/>
    </xf>
    <xf numFmtId="0" fontId="5" fillId="5" borderId="10" xfId="0" applyFont="1" applyFill="1" applyBorder="1" applyAlignment="1" applyProtection="1">
      <alignment vertical="center"/>
      <protection hidden="1"/>
    </xf>
    <xf numFmtId="0" fontId="5" fillId="6" borderId="10" xfId="0" applyFont="1" applyFill="1" applyBorder="1" applyAlignment="1" applyProtection="1">
      <alignment vertical="center"/>
      <protection hidden="1"/>
    </xf>
    <xf numFmtId="0" fontId="26" fillId="9" borderId="0" xfId="0" applyFont="1" applyFill="1" applyAlignment="1" applyProtection="1">
      <alignment vertical="center"/>
      <protection hidden="1"/>
    </xf>
    <xf numFmtId="0" fontId="5" fillId="10" borderId="40" xfId="0" applyFont="1" applyFill="1" applyBorder="1" applyAlignment="1" applyProtection="1">
      <alignment vertical="center"/>
      <protection hidden="1"/>
    </xf>
    <xf numFmtId="0" fontId="13" fillId="10" borderId="62" xfId="0" applyFont="1" applyFill="1" applyBorder="1" applyAlignment="1" applyProtection="1">
      <alignment horizontal="center" vertical="center" wrapText="1"/>
      <protection hidden="1"/>
    </xf>
    <xf numFmtId="0" fontId="31" fillId="15" borderId="0" xfId="0" applyFont="1" applyFill="1" applyAlignment="1" applyProtection="1">
      <alignment vertical="center"/>
      <protection hidden="1"/>
    </xf>
    <xf numFmtId="0" fontId="8" fillId="10" borderId="3" xfId="0" applyFont="1" applyFill="1" applyBorder="1" applyAlignment="1">
      <alignment horizontal="center" vertical="center"/>
    </xf>
    <xf numFmtId="0" fontId="9" fillId="11" borderId="32" xfId="0" applyFont="1" applyFill="1" applyBorder="1" applyAlignment="1">
      <alignment horizontal="center" vertical="center" wrapText="1"/>
    </xf>
    <xf numFmtId="0" fontId="9" fillId="11" borderId="44" xfId="0" applyFont="1" applyFill="1" applyBorder="1" applyAlignment="1">
      <alignment horizontal="center" vertical="center" wrapText="1"/>
    </xf>
    <xf numFmtId="0" fontId="9" fillId="11" borderId="29" xfId="0" applyFont="1" applyFill="1" applyBorder="1" applyAlignment="1">
      <alignment horizontal="center" vertical="center" wrapText="1"/>
    </xf>
    <xf numFmtId="0" fontId="9" fillId="11" borderId="50" xfId="0" applyFont="1" applyFill="1" applyBorder="1" applyAlignment="1">
      <alignment horizontal="center" vertical="center" wrapText="1"/>
    </xf>
    <xf numFmtId="0" fontId="11" fillId="14" borderId="70" xfId="0" applyFont="1" applyFill="1" applyBorder="1" applyAlignment="1" applyProtection="1">
      <alignment horizontal="center" vertical="center" wrapText="1"/>
      <protection locked="0"/>
    </xf>
    <xf numFmtId="0" fontId="9" fillId="13" borderId="69" xfId="0" applyFont="1" applyFill="1" applyBorder="1" applyAlignment="1" applyProtection="1">
      <alignment horizontal="center" vertical="center" wrapText="1"/>
      <protection locked="0"/>
    </xf>
    <xf numFmtId="9" fontId="1" fillId="5" borderId="4" xfId="1" applyFont="1" applyFill="1" applyBorder="1" applyAlignment="1" applyProtection="1">
      <alignment vertical="center"/>
      <protection hidden="1"/>
    </xf>
    <xf numFmtId="9" fontId="1" fillId="21" borderId="4" xfId="1" applyFont="1" applyFill="1" applyBorder="1" applyAlignment="1" applyProtection="1">
      <alignment vertical="center"/>
      <protection hidden="1"/>
    </xf>
    <xf numFmtId="9" fontId="1" fillId="21" borderId="71" xfId="1" applyFont="1" applyFill="1" applyBorder="1" applyAlignment="1" applyProtection="1">
      <alignment vertical="center"/>
      <protection hidden="1"/>
    </xf>
    <xf numFmtId="0" fontId="1" fillId="2" borderId="13" xfId="0" applyFont="1" applyFill="1" applyBorder="1" applyAlignment="1" applyProtection="1">
      <alignment horizontal="center" vertical="center"/>
      <protection hidden="1"/>
    </xf>
    <xf numFmtId="0" fontId="1" fillId="2" borderId="72" xfId="0" applyFont="1" applyFill="1" applyBorder="1" applyAlignment="1" applyProtection="1">
      <alignment horizontal="center" vertical="center"/>
      <protection hidden="1"/>
    </xf>
    <xf numFmtId="0" fontId="1" fillId="2" borderId="27" xfId="0" applyFont="1" applyFill="1" applyBorder="1" applyAlignment="1" applyProtection="1">
      <alignment horizontal="center" vertical="center"/>
      <protection hidden="1"/>
    </xf>
    <xf numFmtId="9" fontId="1" fillId="5" borderId="30" xfId="1" applyFont="1" applyFill="1" applyBorder="1" applyAlignment="1" applyProtection="1">
      <alignment vertical="center"/>
      <protection hidden="1"/>
    </xf>
    <xf numFmtId="0" fontId="1" fillId="22" borderId="27" xfId="0" applyFont="1" applyFill="1" applyBorder="1" applyAlignment="1" applyProtection="1">
      <alignment horizontal="center" vertical="center"/>
      <protection hidden="1"/>
    </xf>
    <xf numFmtId="9" fontId="1" fillId="21" borderId="30" xfId="1" applyFont="1" applyFill="1" applyBorder="1" applyAlignment="1" applyProtection="1">
      <alignment vertical="center"/>
      <protection hidden="1"/>
    </xf>
    <xf numFmtId="0" fontId="1" fillId="22" borderId="49" xfId="0" applyFont="1" applyFill="1" applyBorder="1" applyAlignment="1" applyProtection="1">
      <alignment horizontal="center" vertical="center"/>
      <protection hidden="1"/>
    </xf>
    <xf numFmtId="9" fontId="1" fillId="21" borderId="25" xfId="1" applyFont="1" applyFill="1" applyBorder="1" applyAlignment="1" applyProtection="1">
      <alignment vertical="center"/>
      <protection hidden="1"/>
    </xf>
    <xf numFmtId="9" fontId="1" fillId="5" borderId="71" xfId="1" applyFont="1" applyFill="1" applyBorder="1" applyAlignment="1" applyProtection="1">
      <alignment vertical="center"/>
      <protection hidden="1"/>
    </xf>
    <xf numFmtId="0" fontId="29" fillId="7" borderId="0" xfId="2" applyFont="1" applyFill="1" applyBorder="1" applyAlignment="1" applyProtection="1">
      <alignment horizontal="center" vertical="center" wrapText="1"/>
      <protection hidden="1"/>
    </xf>
    <xf numFmtId="0" fontId="29" fillId="7" borderId="9" xfId="3" applyFont="1" applyFill="1" applyBorder="1" applyAlignment="1" applyProtection="1">
      <alignment horizontal="center" vertical="center" wrapText="1"/>
      <protection hidden="1"/>
    </xf>
    <xf numFmtId="0" fontId="1" fillId="2" borderId="49" xfId="0" applyFont="1" applyFill="1" applyBorder="1" applyAlignment="1" applyProtection="1">
      <alignment horizontal="center" vertical="center"/>
      <protection hidden="1"/>
    </xf>
    <xf numFmtId="0" fontId="1" fillId="22" borderId="12" xfId="0" applyFont="1" applyFill="1" applyBorder="1" applyAlignment="1" applyProtection="1">
      <alignment horizontal="center" vertical="center"/>
      <protection hidden="1"/>
    </xf>
    <xf numFmtId="0" fontId="11" fillId="14" borderId="10" xfId="0" applyFont="1" applyFill="1" applyBorder="1" applyAlignment="1" applyProtection="1">
      <alignment horizontal="center" vertical="center" wrapText="1"/>
      <protection locked="0"/>
    </xf>
    <xf numFmtId="0" fontId="9" fillId="13" borderId="62" xfId="0" applyFont="1" applyFill="1" applyBorder="1" applyAlignment="1" applyProtection="1">
      <alignment horizontal="center" vertical="center" wrapText="1"/>
      <protection locked="0"/>
    </xf>
    <xf numFmtId="0" fontId="11" fillId="14" borderId="40" xfId="0" applyFont="1" applyFill="1" applyBorder="1" applyAlignment="1" applyProtection="1">
      <alignment horizontal="center" vertical="center" wrapText="1"/>
      <protection locked="0"/>
    </xf>
    <xf numFmtId="0" fontId="11" fillId="12" borderId="10" xfId="0" applyFont="1" applyFill="1" applyBorder="1" applyAlignment="1" applyProtection="1">
      <alignment horizontal="center" vertical="center" wrapText="1"/>
      <protection locked="0"/>
    </xf>
    <xf numFmtId="0" fontId="11" fillId="14" borderId="51" xfId="0" applyFont="1" applyFill="1" applyBorder="1" applyAlignment="1" applyProtection="1">
      <alignment horizontal="left" vertical="center" wrapText="1"/>
      <protection locked="0"/>
    </xf>
    <xf numFmtId="0" fontId="11" fillId="7" borderId="27" xfId="0" applyFont="1" applyFill="1" applyBorder="1" applyAlignment="1" applyProtection="1">
      <alignment horizontal="center"/>
      <protection locked="0"/>
    </xf>
    <xf numFmtId="0" fontId="11" fillId="8" borderId="27" xfId="0" applyFont="1" applyFill="1" applyBorder="1" applyAlignment="1" applyProtection="1">
      <alignment horizontal="center"/>
      <protection locked="0"/>
    </xf>
    <xf numFmtId="9" fontId="1" fillId="21" borderId="34" xfId="1" applyFont="1" applyFill="1" applyBorder="1" applyAlignment="1" applyProtection="1">
      <alignment vertical="center"/>
      <protection hidden="1"/>
    </xf>
    <xf numFmtId="9" fontId="1" fillId="21" borderId="33" xfId="1" applyFont="1" applyFill="1" applyBorder="1" applyAlignment="1" applyProtection="1">
      <alignment vertical="center"/>
      <protection hidden="1"/>
    </xf>
    <xf numFmtId="0" fontId="1" fillId="0" borderId="0" xfId="0" applyFont="1" applyAlignment="1">
      <alignment horizontal="left"/>
    </xf>
    <xf numFmtId="0" fontId="13" fillId="27" borderId="18" xfId="0" applyFont="1" applyFill="1" applyBorder="1" applyAlignment="1">
      <alignment horizontal="left"/>
    </xf>
    <xf numFmtId="0" fontId="13" fillId="27" borderId="63" xfId="0" applyFont="1" applyFill="1" applyBorder="1" applyAlignment="1">
      <alignment horizontal="left"/>
    </xf>
    <xf numFmtId="0" fontId="13" fillId="26" borderId="0" xfId="0" applyFont="1" applyFill="1" applyAlignment="1">
      <alignment horizontal="left"/>
    </xf>
    <xf numFmtId="0" fontId="0" fillId="0" borderId="0" xfId="0" applyAlignment="1">
      <alignment wrapText="1"/>
    </xf>
    <xf numFmtId="0" fontId="0" fillId="0" borderId="0" xfId="0"/>
    <xf numFmtId="0" fontId="1" fillId="0" borderId="9" xfId="0" applyFont="1" applyBorder="1" applyAlignment="1">
      <alignment horizontal="left"/>
    </xf>
    <xf numFmtId="0" fontId="1" fillId="0" borderId="11" xfId="0" applyFont="1" applyBorder="1" applyAlignment="1">
      <alignment horizontal="left"/>
    </xf>
    <xf numFmtId="0" fontId="1" fillId="0" borderId="19" xfId="0" applyFont="1" applyBorder="1" applyAlignment="1">
      <alignment horizontal="left"/>
    </xf>
    <xf numFmtId="0" fontId="1" fillId="0" borderId="20" xfId="0" applyFont="1" applyBorder="1" applyAlignment="1">
      <alignment horizontal="left"/>
    </xf>
    <xf numFmtId="0" fontId="13" fillId="28" borderId="0" xfId="0" applyFont="1" applyFill="1" applyAlignment="1">
      <alignment horizontal="left"/>
    </xf>
    <xf numFmtId="0" fontId="1" fillId="0" borderId="10" xfId="0" applyFont="1" applyBorder="1" applyAlignment="1" applyProtection="1">
      <alignment horizontal="center" vertical="center"/>
      <protection hidden="1"/>
    </xf>
    <xf numFmtId="0" fontId="1" fillId="0" borderId="2" xfId="0" applyFont="1" applyBorder="1" applyAlignment="1" applyProtection="1">
      <alignment horizontal="center" vertical="center"/>
      <protection hidden="1"/>
    </xf>
    <xf numFmtId="0" fontId="1" fillId="0" borderId="59" xfId="0" applyFont="1" applyBorder="1" applyAlignment="1" applyProtection="1">
      <alignment horizontal="center" vertical="center"/>
      <protection hidden="1"/>
    </xf>
    <xf numFmtId="0" fontId="1" fillId="5" borderId="10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59" xfId="0" applyFont="1" applyFill="1" applyBorder="1" applyAlignment="1" applyProtection="1">
      <alignment horizontal="center" vertical="center"/>
      <protection hidden="1"/>
    </xf>
    <xf numFmtId="0" fontId="26" fillId="10" borderId="62" xfId="0" applyFont="1" applyFill="1" applyBorder="1" applyAlignment="1" applyProtection="1">
      <alignment horizontal="center" vertical="center"/>
      <protection hidden="1"/>
    </xf>
    <xf numFmtId="0" fontId="26" fillId="10" borderId="67" xfId="0" applyFont="1" applyFill="1" applyBorder="1" applyAlignment="1" applyProtection="1">
      <alignment horizontal="center" vertical="center"/>
      <protection hidden="1"/>
    </xf>
    <xf numFmtId="0" fontId="26" fillId="10" borderId="68" xfId="0" applyFont="1" applyFill="1" applyBorder="1" applyAlignment="1" applyProtection="1">
      <alignment horizontal="center" vertical="center"/>
      <protection hidden="1"/>
    </xf>
    <xf numFmtId="0" fontId="1" fillId="0" borderId="39" xfId="0" applyFont="1" applyBorder="1" applyAlignment="1" applyProtection="1">
      <alignment horizontal="center" vertical="center"/>
      <protection hidden="1"/>
    </xf>
    <xf numFmtId="0" fontId="1" fillId="0" borderId="46" xfId="0" applyFont="1" applyBorder="1" applyAlignment="1" applyProtection="1">
      <alignment horizontal="center" vertical="center"/>
      <protection hidden="1"/>
    </xf>
    <xf numFmtId="0" fontId="1" fillId="0" borderId="38" xfId="0" applyFont="1" applyBorder="1" applyAlignment="1" applyProtection="1">
      <alignment horizontal="center" vertical="center"/>
      <protection hidden="1"/>
    </xf>
    <xf numFmtId="0" fontId="21" fillId="24" borderId="14" xfId="0" applyFont="1" applyFill="1" applyBorder="1" applyAlignment="1">
      <alignment horizontal="center" vertical="center"/>
    </xf>
    <xf numFmtId="0" fontId="27" fillId="22" borderId="37" xfId="0" applyFont="1" applyFill="1" applyBorder="1" applyAlignment="1" applyProtection="1">
      <alignment horizontal="center" vertical="center" wrapText="1"/>
      <protection hidden="1"/>
    </xf>
    <xf numFmtId="0" fontId="27" fillId="22" borderId="6" xfId="0" applyFont="1" applyFill="1" applyBorder="1" applyAlignment="1" applyProtection="1">
      <alignment horizontal="center" vertical="center" wrapText="1"/>
      <protection hidden="1"/>
    </xf>
    <xf numFmtId="0" fontId="21" fillId="24" borderId="39" xfId="0" applyFont="1" applyFill="1" applyBorder="1" applyAlignment="1">
      <alignment horizontal="center" vertical="center" wrapText="1"/>
    </xf>
    <xf numFmtId="0" fontId="21" fillId="24" borderId="46" xfId="0" applyFont="1" applyFill="1" applyBorder="1" applyAlignment="1">
      <alignment horizontal="center" vertical="center" wrapText="1"/>
    </xf>
    <xf numFmtId="0" fontId="21" fillId="24" borderId="38" xfId="0" applyFont="1" applyFill="1" applyBorder="1" applyAlignment="1">
      <alignment horizontal="center" vertical="center" wrapText="1"/>
    </xf>
    <xf numFmtId="0" fontId="1" fillId="22" borderId="6" xfId="0" applyFont="1" applyFill="1" applyBorder="1" applyAlignment="1" applyProtection="1">
      <alignment horizontal="center" vertical="center" wrapText="1"/>
      <protection hidden="1"/>
    </xf>
    <xf numFmtId="0" fontId="1" fillId="22" borderId="24" xfId="0" applyFont="1" applyFill="1" applyBorder="1" applyAlignment="1" applyProtection="1">
      <alignment horizontal="center" vertical="center" wrapText="1"/>
      <protection hidden="1"/>
    </xf>
    <xf numFmtId="0" fontId="26" fillId="9" borderId="62" xfId="0" applyFont="1" applyFill="1" applyBorder="1" applyAlignment="1" applyProtection="1">
      <alignment horizontal="center" vertical="center"/>
      <protection hidden="1"/>
    </xf>
    <xf numFmtId="0" fontId="26" fillId="9" borderId="67" xfId="0" applyFont="1" applyFill="1" applyBorder="1" applyAlignment="1" applyProtection="1">
      <alignment horizontal="center" vertical="center"/>
      <protection hidden="1"/>
    </xf>
    <xf numFmtId="0" fontId="26" fillId="9" borderId="68" xfId="0" applyFont="1" applyFill="1" applyBorder="1" applyAlignment="1" applyProtection="1">
      <alignment horizontal="center" vertical="center"/>
      <protection hidden="1"/>
    </xf>
    <xf numFmtId="0" fontId="30" fillId="26" borderId="62" xfId="0" applyFont="1" applyFill="1" applyBorder="1" applyAlignment="1" applyProtection="1">
      <alignment horizontal="center" vertical="center"/>
      <protection hidden="1"/>
    </xf>
    <xf numFmtId="0" fontId="30" fillId="26" borderId="67" xfId="0" applyFont="1" applyFill="1" applyBorder="1" applyAlignment="1" applyProtection="1">
      <alignment horizontal="center" vertical="center"/>
      <protection hidden="1"/>
    </xf>
    <xf numFmtId="0" fontId="30" fillId="26" borderId="68" xfId="0" applyFont="1" applyFill="1" applyBorder="1" applyAlignment="1" applyProtection="1">
      <alignment horizontal="center" vertical="center"/>
      <protection hidden="1"/>
    </xf>
    <xf numFmtId="0" fontId="1" fillId="0" borderId="26" xfId="0" applyFont="1" applyBorder="1" applyAlignment="1" applyProtection="1">
      <alignment horizontal="center" vertical="center"/>
      <protection hidden="1"/>
    </xf>
    <xf numFmtId="0" fontId="1" fillId="0" borderId="22" xfId="0" applyFont="1" applyBorder="1" applyAlignment="1" applyProtection="1">
      <alignment horizontal="center" vertical="center"/>
      <protection hidden="1"/>
    </xf>
    <xf numFmtId="0" fontId="1" fillId="0" borderId="23" xfId="0" applyFont="1" applyBorder="1" applyAlignment="1" applyProtection="1">
      <alignment horizontal="center" vertical="center"/>
      <protection hidden="1"/>
    </xf>
    <xf numFmtId="0" fontId="1" fillId="5" borderId="27" xfId="0" applyFont="1" applyFill="1" applyBorder="1" applyAlignment="1" applyProtection="1">
      <alignment horizontal="center" vertical="center"/>
      <protection hidden="1"/>
    </xf>
    <xf numFmtId="0" fontId="1" fillId="5" borderId="3" xfId="0" applyFont="1" applyFill="1" applyBorder="1" applyAlignment="1" applyProtection="1">
      <alignment horizontal="center" vertical="center"/>
      <protection hidden="1"/>
    </xf>
    <xf numFmtId="0" fontId="1" fillId="5" borderId="30" xfId="0" applyFont="1" applyFill="1" applyBorder="1" applyAlignment="1" applyProtection="1">
      <alignment horizontal="center" vertical="center"/>
      <protection hidden="1"/>
    </xf>
    <xf numFmtId="0" fontId="1" fillId="0" borderId="27" xfId="0" applyFont="1" applyBorder="1" applyAlignment="1" applyProtection="1">
      <alignment horizontal="center" vertical="center"/>
      <protection hidden="1"/>
    </xf>
    <xf numFmtId="0" fontId="1" fillId="0" borderId="3" xfId="0" applyFont="1" applyBorder="1" applyAlignment="1" applyProtection="1">
      <alignment horizontal="center" vertical="center"/>
      <protection hidden="1"/>
    </xf>
    <xf numFmtId="0" fontId="1" fillId="0" borderId="30" xfId="0" applyFont="1" applyBorder="1" applyAlignment="1" applyProtection="1">
      <alignment horizontal="center" vertical="center"/>
      <protection hidden="1"/>
    </xf>
    <xf numFmtId="0" fontId="1" fillId="5" borderId="28" xfId="0" applyFont="1" applyFill="1" applyBorder="1" applyAlignment="1" applyProtection="1">
      <alignment horizontal="center" vertical="center"/>
      <protection hidden="1"/>
    </xf>
    <xf numFmtId="0" fontId="1" fillId="5" borderId="12" xfId="0" applyFont="1" applyFill="1" applyBorder="1" applyAlignment="1" applyProtection="1">
      <alignment horizontal="center" vertical="center"/>
      <protection hidden="1"/>
    </xf>
    <xf numFmtId="0" fontId="1" fillId="5" borderId="33" xfId="0" applyFont="1" applyFill="1" applyBorder="1" applyAlignment="1" applyProtection="1">
      <alignment horizontal="center" vertical="center"/>
      <protection hidden="1"/>
    </xf>
    <xf numFmtId="0" fontId="1" fillId="5" borderId="47" xfId="0" applyFont="1" applyFill="1" applyBorder="1" applyAlignment="1" applyProtection="1">
      <alignment horizontal="center" vertical="center"/>
      <protection hidden="1"/>
    </xf>
    <xf numFmtId="0" fontId="1" fillId="5" borderId="74" xfId="0" applyFont="1" applyFill="1" applyBorder="1" applyAlignment="1" applyProtection="1">
      <alignment horizontal="center" vertical="center"/>
      <protection hidden="1"/>
    </xf>
    <xf numFmtId="0" fontId="1" fillId="5" borderId="51" xfId="0" applyFont="1" applyFill="1" applyBorder="1" applyAlignment="1" applyProtection="1">
      <alignment horizontal="center" vertical="center"/>
      <protection hidden="1"/>
    </xf>
    <xf numFmtId="0" fontId="26" fillId="10" borderId="64" xfId="0" applyFont="1" applyFill="1" applyBorder="1" applyAlignment="1" applyProtection="1">
      <alignment horizontal="center" vertical="center"/>
      <protection hidden="1"/>
    </xf>
    <xf numFmtId="0" fontId="26" fillId="10" borderId="65" xfId="0" applyFont="1" applyFill="1" applyBorder="1" applyAlignment="1" applyProtection="1">
      <alignment horizontal="center" vertical="center"/>
      <protection hidden="1"/>
    </xf>
    <xf numFmtId="0" fontId="26" fillId="10" borderId="66" xfId="0" applyFont="1" applyFill="1" applyBorder="1" applyAlignment="1" applyProtection="1">
      <alignment horizontal="center" vertical="center"/>
      <protection hidden="1"/>
    </xf>
    <xf numFmtId="0" fontId="1" fillId="0" borderId="40" xfId="0" applyFont="1" applyBorder="1" applyAlignment="1" applyProtection="1">
      <alignment horizontal="center" vertical="center"/>
      <protection hidden="1"/>
    </xf>
    <xf numFmtId="0" fontId="1" fillId="0" borderId="5" xfId="0" applyFont="1" applyBorder="1" applyAlignment="1" applyProtection="1">
      <alignment horizontal="center" vertical="center"/>
      <protection hidden="1"/>
    </xf>
    <xf numFmtId="0" fontId="1" fillId="0" borderId="37" xfId="0" applyFont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horizontal="center" vertical="center"/>
      <protection hidden="1"/>
    </xf>
    <xf numFmtId="0" fontId="1" fillId="0" borderId="24" xfId="0" applyFont="1" applyBorder="1" applyAlignment="1" applyProtection="1">
      <alignment horizontal="center" vertical="center"/>
      <protection hidden="1"/>
    </xf>
    <xf numFmtId="0" fontId="26" fillId="9" borderId="18" xfId="0" applyFont="1" applyFill="1" applyBorder="1" applyAlignment="1" applyProtection="1">
      <alignment horizontal="center" vertical="center"/>
      <protection hidden="1"/>
    </xf>
    <xf numFmtId="0" fontId="26" fillId="9" borderId="17" xfId="0" applyFont="1" applyFill="1" applyBorder="1" applyAlignment="1" applyProtection="1">
      <alignment horizontal="center" vertical="center"/>
      <protection hidden="1"/>
    </xf>
    <xf numFmtId="0" fontId="26" fillId="9" borderId="63" xfId="0" applyFont="1" applyFill="1" applyBorder="1" applyAlignment="1" applyProtection="1">
      <alignment horizontal="center" vertical="center"/>
      <protection hidden="1"/>
    </xf>
    <xf numFmtId="0" fontId="26" fillId="10" borderId="18" xfId="0" applyFont="1" applyFill="1" applyBorder="1" applyAlignment="1" applyProtection="1">
      <alignment horizontal="center" vertical="center"/>
      <protection hidden="1"/>
    </xf>
    <xf numFmtId="0" fontId="26" fillId="10" borderId="17" xfId="0" applyFont="1" applyFill="1" applyBorder="1" applyAlignment="1" applyProtection="1">
      <alignment horizontal="center" vertical="center"/>
      <protection hidden="1"/>
    </xf>
    <xf numFmtId="0" fontId="26" fillId="10" borderId="63" xfId="0" applyFont="1" applyFill="1" applyBorder="1" applyAlignment="1" applyProtection="1">
      <alignment horizontal="center" vertical="center"/>
      <protection hidden="1"/>
    </xf>
    <xf numFmtId="0" fontId="5" fillId="5" borderId="31" xfId="0" applyFont="1" applyFill="1" applyBorder="1" applyAlignment="1" applyProtection="1">
      <alignment horizontal="center" vertical="center"/>
      <protection hidden="1"/>
    </xf>
    <xf numFmtId="0" fontId="5" fillId="5" borderId="37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>
      <alignment horizontal="center" vertical="center" wrapText="1"/>
    </xf>
    <xf numFmtId="0" fontId="22" fillId="22" borderId="48" xfId="0" applyFont="1" applyFill="1" applyBorder="1" applyAlignment="1">
      <alignment horizontal="center" vertical="center" wrapText="1"/>
    </xf>
    <xf numFmtId="14" fontId="27" fillId="0" borderId="0" xfId="0" applyNumberFormat="1" applyFont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0" fontId="22" fillId="0" borderId="48" xfId="0" applyFont="1" applyBorder="1" applyAlignment="1">
      <alignment horizontal="center" vertical="center" wrapText="1"/>
    </xf>
    <xf numFmtId="0" fontId="5" fillId="19" borderId="36" xfId="0" applyFont="1" applyFill="1" applyBorder="1" applyAlignment="1" applyProtection="1">
      <alignment horizontal="center" vertical="center" wrapText="1"/>
      <protection hidden="1"/>
    </xf>
    <xf numFmtId="0" fontId="5" fillId="19" borderId="17" xfId="0" applyFont="1" applyFill="1" applyBorder="1" applyAlignment="1" applyProtection="1">
      <alignment horizontal="center" vertical="center" wrapText="1"/>
      <protection hidden="1"/>
    </xf>
    <xf numFmtId="0" fontId="5" fillId="19" borderId="16" xfId="0" applyFont="1" applyFill="1" applyBorder="1" applyAlignment="1" applyProtection="1">
      <alignment horizontal="center" vertical="center" wrapText="1"/>
      <protection hidden="1"/>
    </xf>
    <xf numFmtId="0" fontId="5" fillId="19" borderId="1" xfId="0" applyFont="1" applyFill="1" applyBorder="1" applyAlignment="1" applyProtection="1">
      <alignment horizontal="center" vertical="center" wrapText="1"/>
      <protection hidden="1"/>
    </xf>
    <xf numFmtId="0" fontId="5" fillId="19" borderId="0" xfId="0" applyFont="1" applyFill="1" applyAlignment="1" applyProtection="1">
      <alignment horizontal="center" vertical="center" wrapText="1"/>
      <protection hidden="1"/>
    </xf>
    <xf numFmtId="14" fontId="11" fillId="0" borderId="48" xfId="0" applyNumberFormat="1" applyFont="1" applyBorder="1" applyAlignment="1">
      <alignment horizontal="right" vertical="center"/>
    </xf>
    <xf numFmtId="0" fontId="5" fillId="20" borderId="36" xfId="0" applyFont="1" applyFill="1" applyBorder="1" applyAlignment="1" applyProtection="1">
      <alignment horizontal="center" vertical="center"/>
      <protection hidden="1"/>
    </xf>
    <xf numFmtId="0" fontId="5" fillId="20" borderId="17" xfId="0" applyFont="1" applyFill="1" applyBorder="1" applyAlignment="1" applyProtection="1">
      <alignment horizontal="center" vertical="center"/>
      <protection hidden="1"/>
    </xf>
    <xf numFmtId="0" fontId="5" fillId="20" borderId="46" xfId="0" applyFont="1" applyFill="1" applyBorder="1" applyAlignment="1" applyProtection="1">
      <alignment horizontal="center" vertical="center"/>
      <protection hidden="1"/>
    </xf>
    <xf numFmtId="0" fontId="5" fillId="20" borderId="38" xfId="0" applyFont="1" applyFill="1" applyBorder="1" applyAlignment="1" applyProtection="1">
      <alignment horizontal="center" vertical="center"/>
      <protection hidden="1"/>
    </xf>
    <xf numFmtId="0" fontId="12" fillId="0" borderId="48" xfId="0" applyFont="1" applyBorder="1" applyAlignment="1" applyProtection="1">
      <alignment horizontal="center" vertical="center" wrapText="1"/>
      <protection locked="0"/>
    </xf>
    <xf numFmtId="0" fontId="27" fillId="23" borderId="3" xfId="0" applyFont="1" applyFill="1" applyBorder="1" applyAlignment="1" applyProtection="1">
      <alignment horizontal="center" vertical="center" wrapText="1"/>
      <protection hidden="1"/>
    </xf>
    <xf numFmtId="0" fontId="27" fillId="23" borderId="4" xfId="0" applyFont="1" applyFill="1" applyBorder="1" applyAlignment="1" applyProtection="1">
      <alignment horizontal="center" vertical="center" wrapText="1"/>
      <protection hidden="1"/>
    </xf>
    <xf numFmtId="0" fontId="21" fillId="24" borderId="18" xfId="0" applyFont="1" applyFill="1" applyBorder="1" applyAlignment="1">
      <alignment horizontal="center" vertical="center"/>
    </xf>
    <xf numFmtId="0" fontId="21" fillId="24" borderId="17" xfId="0" applyFont="1" applyFill="1" applyBorder="1" applyAlignment="1">
      <alignment horizontal="center" vertical="center"/>
    </xf>
    <xf numFmtId="0" fontId="21" fillId="24" borderId="63" xfId="0" applyFont="1" applyFill="1" applyBorder="1" applyAlignment="1">
      <alignment horizontal="center" vertical="center"/>
    </xf>
    <xf numFmtId="0" fontId="21" fillId="24" borderId="57" xfId="0" applyFont="1" applyFill="1" applyBorder="1" applyAlignment="1">
      <alignment horizontal="center" vertical="center"/>
    </xf>
    <xf numFmtId="0" fontId="29" fillId="22" borderId="53" xfId="0" applyFont="1" applyFill="1" applyBorder="1" applyAlignment="1" applyProtection="1">
      <alignment horizontal="center" vertical="center" wrapText="1"/>
      <protection hidden="1"/>
    </xf>
    <xf numFmtId="0" fontId="29" fillId="22" borderId="54" xfId="0" applyFont="1" applyFill="1" applyBorder="1" applyAlignment="1" applyProtection="1">
      <alignment horizontal="center" vertical="center" wrapText="1"/>
      <protection hidden="1"/>
    </xf>
    <xf numFmtId="0" fontId="29" fillId="22" borderId="55" xfId="0" applyFont="1" applyFill="1" applyBorder="1" applyAlignment="1" applyProtection="1">
      <alignment horizontal="center" vertical="center" wrapText="1"/>
      <protection hidden="1"/>
    </xf>
    <xf numFmtId="0" fontId="29" fillId="22" borderId="73" xfId="0" applyFont="1" applyFill="1" applyBorder="1" applyAlignment="1" applyProtection="1">
      <alignment horizontal="center" vertical="center" wrapText="1"/>
      <protection hidden="1"/>
    </xf>
    <xf numFmtId="0" fontId="29" fillId="22" borderId="3" xfId="0" applyFont="1" applyFill="1" applyBorder="1" applyAlignment="1" applyProtection="1">
      <alignment horizontal="center" vertical="center" wrapText="1"/>
      <protection hidden="1"/>
    </xf>
    <xf numFmtId="0" fontId="29" fillId="22" borderId="56" xfId="0" applyFont="1" applyFill="1" applyBorder="1" applyAlignment="1" applyProtection="1">
      <alignment horizontal="center" vertical="center" wrapText="1"/>
      <protection hidden="1"/>
    </xf>
    <xf numFmtId="0" fontId="29" fillId="22" borderId="43" xfId="0" applyFont="1" applyFill="1" applyBorder="1" applyAlignment="1" applyProtection="1">
      <alignment horizontal="center" vertical="center" wrapText="1"/>
      <protection hidden="1"/>
    </xf>
    <xf numFmtId="0" fontId="29" fillId="25" borderId="3" xfId="0" applyFont="1" applyFill="1" applyBorder="1" applyAlignment="1">
      <alignment horizontal="center" vertical="center" wrapText="1"/>
    </xf>
    <xf numFmtId="0" fontId="29" fillId="25" borderId="30" xfId="0" applyFont="1" applyFill="1" applyBorder="1" applyAlignment="1">
      <alignment horizontal="center" vertical="center" wrapText="1"/>
    </xf>
    <xf numFmtId="0" fontId="11" fillId="0" borderId="10" xfId="0" applyFont="1" applyBorder="1" applyAlignment="1" applyProtection="1">
      <alignment horizontal="center" vertical="center" wrapText="1"/>
      <protection locked="0"/>
    </xf>
    <xf numFmtId="0" fontId="11" fillId="0" borderId="13" xfId="0" applyFont="1" applyBorder="1" applyAlignment="1" applyProtection="1">
      <alignment horizontal="center" vertical="center" wrapText="1"/>
      <protection locked="0"/>
    </xf>
    <xf numFmtId="0" fontId="11" fillId="0" borderId="4" xfId="0" applyFont="1" applyBorder="1" applyAlignment="1" applyProtection="1">
      <alignment horizontal="center" vertical="center" wrapText="1"/>
      <protection locked="0"/>
    </xf>
    <xf numFmtId="0" fontId="11" fillId="14" borderId="3" xfId="0" applyFont="1" applyFill="1" applyBorder="1" applyAlignment="1" applyProtection="1">
      <alignment horizontal="center" vertical="center" wrapText="1"/>
      <protection locked="0"/>
    </xf>
    <xf numFmtId="0" fontId="11" fillId="14" borderId="4" xfId="0" applyFont="1" applyFill="1" applyBorder="1" applyAlignment="1" applyProtection="1">
      <alignment horizontal="center" vertical="center" wrapText="1"/>
      <protection locked="0"/>
    </xf>
    <xf numFmtId="0" fontId="11" fillId="10" borderId="10" xfId="0" applyFont="1" applyFill="1" applyBorder="1" applyAlignment="1" applyProtection="1">
      <alignment horizontal="center" vertical="center" wrapText="1"/>
      <protection locked="0"/>
    </xf>
    <xf numFmtId="0" fontId="11" fillId="10" borderId="13" xfId="0" applyFont="1" applyFill="1" applyBorder="1" applyAlignment="1" applyProtection="1">
      <alignment horizontal="center" vertical="center" wrapText="1"/>
      <protection locked="0"/>
    </xf>
    <xf numFmtId="0" fontId="11" fillId="10" borderId="4" xfId="0" applyFont="1" applyFill="1" applyBorder="1" applyAlignment="1" applyProtection="1">
      <alignment horizontal="center" vertical="center" wrapText="1"/>
      <protection locked="0"/>
    </xf>
    <xf numFmtId="0" fontId="11" fillId="12" borderId="3" xfId="0" applyFont="1" applyFill="1" applyBorder="1" applyAlignment="1" applyProtection="1">
      <alignment horizontal="center" vertical="center" wrapText="1"/>
      <protection locked="0"/>
    </xf>
    <xf numFmtId="0" fontId="11" fillId="12" borderId="4" xfId="0" applyFont="1" applyFill="1" applyBorder="1" applyAlignment="1" applyProtection="1">
      <alignment horizontal="center" vertical="center" wrapText="1"/>
      <protection locked="0"/>
    </xf>
    <xf numFmtId="0" fontId="11" fillId="14" borderId="21" xfId="0" applyFont="1" applyFill="1" applyBorder="1" applyAlignment="1" applyProtection="1">
      <alignment horizontal="center" vertical="center" wrapText="1"/>
      <protection locked="0"/>
    </xf>
    <xf numFmtId="0" fontId="11" fillId="14" borderId="5" xfId="0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Alignment="1" applyProtection="1">
      <alignment horizontal="center" vertical="center" wrapText="1"/>
      <protection locked="0"/>
    </xf>
    <xf numFmtId="0" fontId="14" fillId="0" borderId="48" xfId="0" applyFont="1" applyBorder="1" applyAlignment="1" applyProtection="1">
      <alignment horizontal="right" vertical="center"/>
      <protection locked="0"/>
    </xf>
    <xf numFmtId="0" fontId="9" fillId="11" borderId="39" xfId="0" applyFont="1" applyFill="1" applyBorder="1" applyAlignment="1" applyProtection="1">
      <alignment horizontal="center" vertical="center" wrapText="1"/>
      <protection locked="0"/>
    </xf>
    <xf numFmtId="0" fontId="9" fillId="11" borderId="46" xfId="0" applyFont="1" applyFill="1" applyBorder="1" applyAlignment="1" applyProtection="1">
      <alignment horizontal="center" vertical="center" wrapText="1"/>
      <protection locked="0"/>
    </xf>
    <xf numFmtId="0" fontId="9" fillId="11" borderId="38" xfId="0" applyFont="1" applyFill="1" applyBorder="1" applyAlignment="1" applyProtection="1">
      <alignment horizontal="center" vertical="center" wrapText="1"/>
      <protection locked="0"/>
    </xf>
    <xf numFmtId="0" fontId="9" fillId="9" borderId="26" xfId="0" applyFont="1" applyFill="1" applyBorder="1" applyAlignment="1" applyProtection="1">
      <alignment horizontal="center" vertical="center" wrapText="1"/>
      <protection locked="0" hidden="1"/>
    </xf>
    <xf numFmtId="0" fontId="9" fillId="9" borderId="22" xfId="0" applyFont="1" applyFill="1" applyBorder="1" applyAlignment="1" applyProtection="1">
      <alignment horizontal="center" vertical="center" wrapText="1"/>
      <protection locked="0" hidden="1"/>
    </xf>
    <xf numFmtId="0" fontId="9" fillId="13" borderId="45" xfId="0" applyFont="1" applyFill="1" applyBorder="1" applyAlignment="1" applyProtection="1">
      <alignment horizontal="center" vertical="center" wrapText="1"/>
      <protection locked="0" hidden="1"/>
    </xf>
    <xf numFmtId="0" fontId="9" fillId="13" borderId="46" xfId="0" applyFont="1" applyFill="1" applyBorder="1" applyAlignment="1" applyProtection="1">
      <alignment horizontal="center" vertical="center" wrapText="1"/>
      <protection locked="0" hidden="1"/>
    </xf>
    <xf numFmtId="0" fontId="11" fillId="0" borderId="48" xfId="0" applyFont="1" applyBorder="1" applyAlignment="1" applyProtection="1">
      <alignment horizontal="center" vertical="center"/>
      <protection locked="0"/>
    </xf>
    <xf numFmtId="0" fontId="11" fillId="14" borderId="2" xfId="0" applyFont="1" applyFill="1" applyBorder="1" applyAlignment="1" applyProtection="1">
      <alignment horizontal="center" vertical="center" wrapText="1"/>
      <protection locked="0"/>
    </xf>
    <xf numFmtId="0" fontId="11" fillId="14" borderId="3" xfId="0" applyFont="1" applyFill="1" applyBorder="1" applyAlignment="1" applyProtection="1">
      <alignment horizontal="left" vertical="center" wrapText="1"/>
      <protection locked="0"/>
    </xf>
    <xf numFmtId="0" fontId="11" fillId="14" borderId="4" xfId="0" applyFont="1" applyFill="1" applyBorder="1" applyAlignment="1" applyProtection="1">
      <alignment horizontal="left" vertical="center" wrapText="1"/>
      <protection locked="0"/>
    </xf>
    <xf numFmtId="0" fontId="11" fillId="12" borderId="3" xfId="0" applyFont="1" applyFill="1" applyBorder="1" applyAlignment="1" applyProtection="1">
      <alignment horizontal="left" vertical="center" wrapText="1"/>
      <protection locked="0"/>
    </xf>
    <xf numFmtId="0" fontId="11" fillId="12" borderId="4" xfId="0" applyFont="1" applyFill="1" applyBorder="1" applyAlignment="1" applyProtection="1">
      <alignment horizontal="left" vertical="center" wrapText="1"/>
      <protection locked="0"/>
    </xf>
    <xf numFmtId="0" fontId="11" fillId="14" borderId="2" xfId="0" applyFont="1" applyFill="1" applyBorder="1" applyAlignment="1" applyProtection="1">
      <alignment horizontal="left" vertical="center" wrapText="1"/>
      <protection locked="0"/>
    </xf>
    <xf numFmtId="0" fontId="8" fillId="0" borderId="10" xfId="0" applyFont="1" applyBorder="1" applyAlignment="1" applyProtection="1">
      <alignment horizontal="center" vertical="center" wrapText="1"/>
      <protection locked="0"/>
    </xf>
    <xf numFmtId="0" fontId="8" fillId="0" borderId="13" xfId="0" applyFont="1" applyBorder="1" applyAlignment="1" applyProtection="1">
      <alignment horizontal="center" vertical="center" wrapText="1"/>
      <protection locked="0"/>
    </xf>
    <xf numFmtId="0" fontId="8" fillId="14" borderId="3" xfId="0" applyFont="1" applyFill="1" applyBorder="1" applyAlignment="1" applyProtection="1">
      <alignment horizontal="left" vertical="center" wrapText="1"/>
      <protection locked="0"/>
    </xf>
    <xf numFmtId="0" fontId="8" fillId="14" borderId="4" xfId="0" applyFont="1" applyFill="1" applyBorder="1" applyAlignment="1" applyProtection="1">
      <alignment horizontal="left" vertical="center" wrapText="1"/>
      <protection locked="0"/>
    </xf>
    <xf numFmtId="0" fontId="8" fillId="10" borderId="10" xfId="0" applyFont="1" applyFill="1" applyBorder="1" applyAlignment="1" applyProtection="1">
      <alignment horizontal="center" vertical="center" wrapText="1"/>
      <protection locked="0"/>
    </xf>
    <xf numFmtId="0" fontId="8" fillId="10" borderId="13" xfId="0" applyFont="1" applyFill="1" applyBorder="1" applyAlignment="1" applyProtection="1">
      <alignment horizontal="center" vertical="center" wrapText="1"/>
      <protection locked="0"/>
    </xf>
    <xf numFmtId="0" fontId="8" fillId="12" borderId="3" xfId="0" applyFont="1" applyFill="1" applyBorder="1" applyAlignment="1" applyProtection="1">
      <alignment horizontal="left" vertical="center" wrapText="1"/>
      <protection locked="0"/>
    </xf>
    <xf numFmtId="0" fontId="8" fillId="12" borderId="4" xfId="0" applyFont="1" applyFill="1" applyBorder="1" applyAlignment="1" applyProtection="1">
      <alignment horizontal="left" vertical="center" wrapText="1"/>
      <protection locked="0"/>
    </xf>
    <xf numFmtId="0" fontId="8" fillId="14" borderId="2" xfId="0" applyFont="1" applyFill="1" applyBorder="1" applyAlignment="1" applyProtection="1">
      <alignment horizontal="left" vertical="center" wrapText="1"/>
      <protection locked="0"/>
    </xf>
    <xf numFmtId="0" fontId="11" fillId="14" borderId="21" xfId="0" applyFont="1" applyFill="1" applyBorder="1" applyAlignment="1" applyProtection="1">
      <alignment horizontal="left" vertical="center" wrapText="1"/>
      <protection locked="0"/>
    </xf>
    <xf numFmtId="0" fontId="11" fillId="14" borderId="5" xfId="0" applyFont="1" applyFill="1" applyBorder="1" applyAlignment="1" applyProtection="1">
      <alignment horizontal="left" vertical="center" wrapText="1"/>
      <protection locked="0"/>
    </xf>
    <xf numFmtId="0" fontId="11" fillId="14" borderId="1" xfId="0" applyFont="1" applyFill="1" applyBorder="1" applyAlignment="1" applyProtection="1">
      <alignment horizontal="left" vertical="center" wrapText="1"/>
      <protection locked="0"/>
    </xf>
    <xf numFmtId="0" fontId="11" fillId="14" borderId="0" xfId="0" applyFont="1" applyFill="1" applyAlignment="1" applyProtection="1">
      <alignment horizontal="left" vertical="center" wrapText="1"/>
      <protection locked="0"/>
    </xf>
    <xf numFmtId="0" fontId="8" fillId="0" borderId="15" xfId="0" applyFont="1" applyBorder="1" applyAlignment="1" applyProtection="1">
      <alignment horizontal="center"/>
      <protection locked="0"/>
    </xf>
    <xf numFmtId="0" fontId="11" fillId="0" borderId="51" xfId="0" applyFont="1" applyBorder="1" applyAlignment="1" applyProtection="1">
      <alignment horizontal="center" vertical="center" wrapText="1"/>
      <protection locked="0"/>
    </xf>
    <xf numFmtId="0" fontId="11" fillId="0" borderId="35" xfId="0" applyFont="1" applyBorder="1" applyAlignment="1" applyProtection="1">
      <alignment horizontal="center" vertical="center" wrapText="1"/>
      <protection locked="0"/>
    </xf>
    <xf numFmtId="0" fontId="11" fillId="0" borderId="34" xfId="0" applyFont="1" applyBorder="1" applyAlignment="1" applyProtection="1">
      <alignment horizontal="center" vertical="center" wrapText="1"/>
      <protection locked="0"/>
    </xf>
    <xf numFmtId="0" fontId="11" fillId="14" borderId="34" xfId="0" applyFont="1" applyFill="1" applyBorder="1" applyAlignment="1" applyProtection="1">
      <alignment horizontal="left" vertical="center" wrapText="1"/>
      <protection locked="0"/>
    </xf>
    <xf numFmtId="0" fontId="11" fillId="14" borderId="47" xfId="0" applyFont="1" applyFill="1" applyBorder="1" applyAlignment="1" applyProtection="1">
      <alignment horizontal="left" vertical="center" wrapText="1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horizontal="center"/>
      <protection locked="0"/>
    </xf>
    <xf numFmtId="14" fontId="11" fillId="0" borderId="10" xfId="0" applyNumberFormat="1" applyFont="1" applyBorder="1" applyAlignment="1" applyProtection="1">
      <alignment horizontal="center" vertical="center" wrapText="1"/>
      <protection locked="0"/>
    </xf>
  </cellXfs>
  <cellStyles count="5">
    <cellStyle name="Ausgabe" xfId="4" builtinId="21"/>
    <cellStyle name="Eingabe" xfId="3" builtinId="20"/>
    <cellStyle name="Prozent" xfId="1" builtinId="5"/>
    <cellStyle name="Schlecht" xfId="2" builtinId="27"/>
    <cellStyle name="Standard" xfId="0" builtinId="0"/>
  </cellStyles>
  <dxfs count="0"/>
  <tableStyles count="0" defaultTableStyle="TableStyleMedium2" defaultPivotStyle="PivotStyleLight16"/>
  <colors>
    <mruColors>
      <color rgb="FFFEEAC8"/>
      <color rgb="FF87A9C4"/>
      <color rgb="FFEEF2F5"/>
      <color rgb="FFDCE6F1"/>
      <color rgb="FFDAEEF3"/>
      <color rgb="FFE8C8C1"/>
      <color rgb="FFFAF0EC"/>
      <color rgb="FFFBD99F"/>
      <color rgb="FFD39A99"/>
      <color rgb="FFE0D7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184150</xdr:colOff>
      <xdr:row>0</xdr:row>
      <xdr:rowOff>53975</xdr:rowOff>
    </xdr:from>
    <xdr:to>
      <xdr:col>0</xdr:col>
      <xdr:colOff>1539875</xdr:colOff>
      <xdr:row>0</xdr:row>
      <xdr:rowOff>663575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79024D4E-D39B-A840-8ED0-6CE00BCE4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4150" y="53975"/>
          <a:ext cx="1346200" cy="609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66675</xdr:rowOff>
    </xdr:from>
    <xdr:to>
      <xdr:col>1</xdr:col>
      <xdr:colOff>854075</xdr:colOff>
      <xdr:row>0</xdr:row>
      <xdr:rowOff>682625</xdr:rowOff>
    </xdr:to>
    <xdr:pic>
      <xdr:nvPicPr>
        <xdr:cNvPr id="6" name="Bild 1">
          <a:extLst>
            <a:ext uri="{FF2B5EF4-FFF2-40B4-BE49-F238E27FC236}">
              <a16:creationId xmlns:a16="http://schemas.microsoft.com/office/drawing/2014/main" id="{29FFA838-976B-4FE1-B701-F4D0C96C1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66675"/>
          <a:ext cx="1244600" cy="6159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66675</xdr:rowOff>
    </xdr:from>
    <xdr:to>
      <xdr:col>1</xdr:col>
      <xdr:colOff>854075</xdr:colOff>
      <xdr:row>0</xdr:row>
      <xdr:rowOff>682625</xdr:rowOff>
    </xdr:to>
    <xdr:pic>
      <xdr:nvPicPr>
        <xdr:cNvPr id="8" name="Bild 1">
          <a:extLst>
            <a:ext uri="{FF2B5EF4-FFF2-40B4-BE49-F238E27FC236}">
              <a16:creationId xmlns:a16="http://schemas.microsoft.com/office/drawing/2014/main" id="{5A5E33A3-A206-490E-B8CA-F3B1EDE35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66675"/>
          <a:ext cx="1244600" cy="6159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66675</xdr:rowOff>
    </xdr:from>
    <xdr:to>
      <xdr:col>1</xdr:col>
      <xdr:colOff>854075</xdr:colOff>
      <xdr:row>0</xdr:row>
      <xdr:rowOff>682625</xdr:rowOff>
    </xdr:to>
    <xdr:pic>
      <xdr:nvPicPr>
        <xdr:cNvPr id="5" name="Bild 1">
          <a:extLst>
            <a:ext uri="{FF2B5EF4-FFF2-40B4-BE49-F238E27FC236}">
              <a16:creationId xmlns:a16="http://schemas.microsoft.com/office/drawing/2014/main" id="{09F2E514-6A2E-44DA-9293-8924B50CB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66675"/>
          <a:ext cx="1244600" cy="6159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50800</xdr:rowOff>
    </xdr:from>
    <xdr:to>
      <xdr:col>1</xdr:col>
      <xdr:colOff>847725</xdr:colOff>
      <xdr:row>0</xdr:row>
      <xdr:rowOff>663575</xdr:rowOff>
    </xdr:to>
    <xdr:pic>
      <xdr:nvPicPr>
        <xdr:cNvPr id="5" name="Bild 1">
          <a:extLst>
            <a:ext uri="{FF2B5EF4-FFF2-40B4-BE49-F238E27FC236}">
              <a16:creationId xmlns:a16="http://schemas.microsoft.com/office/drawing/2014/main" id="{92AF0340-A198-4392-983D-7049C5CED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50800"/>
          <a:ext cx="1241425" cy="612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203200</xdr:colOff>
      <xdr:row>0</xdr:row>
      <xdr:rowOff>133350</xdr:rowOff>
    </xdr:from>
    <xdr:to>
      <xdr:col>1</xdr:col>
      <xdr:colOff>730250</xdr:colOff>
      <xdr:row>0</xdr:row>
      <xdr:rowOff>749300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AB8DF301-8317-4F79-BC98-5309BA227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200" y="133350"/>
          <a:ext cx="1295400" cy="615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152400</xdr:rowOff>
    </xdr:from>
    <xdr:to>
      <xdr:col>1</xdr:col>
      <xdr:colOff>742950</xdr:colOff>
      <xdr:row>1</xdr:row>
      <xdr:rowOff>6350</xdr:rowOff>
    </xdr:to>
    <xdr:pic>
      <xdr:nvPicPr>
        <xdr:cNvPr id="4" name="Bild 2">
          <a:extLst>
            <a:ext uri="{FF2B5EF4-FFF2-40B4-BE49-F238E27FC236}">
              <a16:creationId xmlns:a16="http://schemas.microsoft.com/office/drawing/2014/main" id="{CEBD57A1-BA0D-5C46-9949-A8B34874E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152400"/>
          <a:ext cx="1295400" cy="6159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76200</xdr:rowOff>
    </xdr:from>
    <xdr:to>
      <xdr:col>1</xdr:col>
      <xdr:colOff>901700</xdr:colOff>
      <xdr:row>0</xdr:row>
      <xdr:rowOff>685800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DC773230-9CEA-4910-AD64-CCD3CE016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76200"/>
          <a:ext cx="1301750" cy="609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66675</xdr:rowOff>
    </xdr:from>
    <xdr:to>
      <xdr:col>1</xdr:col>
      <xdr:colOff>895350</xdr:colOff>
      <xdr:row>0</xdr:row>
      <xdr:rowOff>682625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BDE38711-0848-4F9A-9633-1E31242AA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66675"/>
          <a:ext cx="1295400" cy="6159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66675</xdr:rowOff>
    </xdr:from>
    <xdr:to>
      <xdr:col>1</xdr:col>
      <xdr:colOff>895350</xdr:colOff>
      <xdr:row>0</xdr:row>
      <xdr:rowOff>682625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BE12B8E2-E8D8-4BEC-B295-E5B8BBDE9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66675"/>
          <a:ext cx="1295400" cy="6159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76200</xdr:rowOff>
    </xdr:from>
    <xdr:to>
      <xdr:col>1</xdr:col>
      <xdr:colOff>904875</xdr:colOff>
      <xdr:row>0</xdr:row>
      <xdr:rowOff>685800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ED795E4F-C6F0-4AB4-82B2-BD9DE2D4A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76200"/>
          <a:ext cx="1301750" cy="609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57150</xdr:rowOff>
    </xdr:from>
    <xdr:to>
      <xdr:col>1</xdr:col>
      <xdr:colOff>863600</xdr:colOff>
      <xdr:row>0</xdr:row>
      <xdr:rowOff>666750</xdr:rowOff>
    </xdr:to>
    <xdr:pic>
      <xdr:nvPicPr>
        <xdr:cNvPr id="6" name="Bild 1">
          <a:extLst>
            <a:ext uri="{FF2B5EF4-FFF2-40B4-BE49-F238E27FC236}">
              <a16:creationId xmlns:a16="http://schemas.microsoft.com/office/drawing/2014/main" id="{2007D7B8-279E-4349-BBE9-FAA4C56FE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57150"/>
          <a:ext cx="1244600" cy="609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66675</xdr:rowOff>
    </xdr:from>
    <xdr:to>
      <xdr:col>1</xdr:col>
      <xdr:colOff>866775</xdr:colOff>
      <xdr:row>0</xdr:row>
      <xdr:rowOff>682625</xdr:rowOff>
    </xdr:to>
    <xdr:pic>
      <xdr:nvPicPr>
        <xdr:cNvPr id="6" name="Bild 1">
          <a:extLst>
            <a:ext uri="{FF2B5EF4-FFF2-40B4-BE49-F238E27FC236}">
              <a16:creationId xmlns:a16="http://schemas.microsoft.com/office/drawing/2014/main" id="{85D1C9E8-D026-489F-81B2-E7DC9AC43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0" y="66675"/>
          <a:ext cx="1244600" cy="6159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332D7-BB56-42E4-A643-08EF6DAF71B6}">
  <dimension ref="A1:B45"/>
  <sheetViews>
    <sheetView tabSelected="1" topLeftCell="A7" workbookViewId="0">
      <selection activeCell="C31" sqref="C31"/>
    </sheetView>
  </sheetViews>
  <sheetFormatPr baseColWidth="10" defaultColWidth="9.1640625" defaultRowHeight="15" x14ac:dyDescent="0.2"/>
  <cols>
    <col min="1" max="1" width="10.5" customWidth="1"/>
    <col min="2" max="2" width="121" customWidth="1"/>
  </cols>
  <sheetData>
    <row r="1" spans="1:2" ht="19" x14ac:dyDescent="0.25">
      <c r="A1" s="7" t="s">
        <v>0</v>
      </c>
    </row>
    <row r="2" spans="1:2" x14ac:dyDescent="0.2">
      <c r="B2" t="s">
        <v>1</v>
      </c>
    </row>
    <row r="3" spans="1:2" ht="18" customHeight="1" x14ac:dyDescent="0.2">
      <c r="A3" t="s">
        <v>2</v>
      </c>
    </row>
    <row r="4" spans="1:2" ht="33" customHeight="1" thickBot="1" x14ac:dyDescent="0.25">
      <c r="A4" s="112"/>
      <c r="B4" s="113"/>
    </row>
    <row r="5" spans="1:2" ht="18" customHeight="1" x14ac:dyDescent="0.25">
      <c r="A5" s="109" t="s">
        <v>112</v>
      </c>
      <c r="B5" s="110"/>
    </row>
    <row r="6" spans="1:2" ht="16" x14ac:dyDescent="0.2">
      <c r="A6" s="114" t="s">
        <v>113</v>
      </c>
      <c r="B6" s="115"/>
    </row>
    <row r="7" spans="1:2" ht="17" thickBot="1" x14ac:dyDescent="0.25">
      <c r="A7" s="116" t="s">
        <v>114</v>
      </c>
      <c r="B7" s="117"/>
    </row>
    <row r="10" spans="1:2" ht="19" x14ac:dyDescent="0.25">
      <c r="A10" s="118" t="s">
        <v>116</v>
      </c>
      <c r="B10" s="118"/>
    </row>
    <row r="11" spans="1:2" ht="16" x14ac:dyDescent="0.2">
      <c r="A11" s="108" t="s">
        <v>115</v>
      </c>
      <c r="B11" s="108"/>
    </row>
    <row r="14" spans="1:2" ht="18" customHeight="1" x14ac:dyDescent="0.25">
      <c r="A14" s="111" t="s">
        <v>3</v>
      </c>
      <c r="B14" s="111"/>
    </row>
    <row r="15" spans="1:2" ht="18" customHeight="1" thickBot="1" x14ac:dyDescent="0.25"/>
    <row r="16" spans="1:2" ht="19" x14ac:dyDescent="0.25">
      <c r="A16" s="109" t="s">
        <v>83</v>
      </c>
      <c r="B16" s="110"/>
    </row>
    <row r="17" spans="1:2" ht="16" x14ac:dyDescent="0.2">
      <c r="A17" s="108" t="s">
        <v>84</v>
      </c>
      <c r="B17" s="108"/>
    </row>
    <row r="18" spans="1:2" ht="17" thickBot="1" x14ac:dyDescent="0.25">
      <c r="A18" s="108" t="s">
        <v>85</v>
      </c>
      <c r="B18" s="108"/>
    </row>
    <row r="19" spans="1:2" ht="18" customHeight="1" x14ac:dyDescent="0.25">
      <c r="A19" s="109" t="s">
        <v>86</v>
      </c>
      <c r="B19" s="110"/>
    </row>
    <row r="20" spans="1:2" ht="17" thickBot="1" x14ac:dyDescent="0.25">
      <c r="A20" s="108" t="s">
        <v>87</v>
      </c>
      <c r="B20" s="108"/>
    </row>
    <row r="21" spans="1:2" ht="19" x14ac:dyDescent="0.25">
      <c r="A21" s="109" t="s">
        <v>88</v>
      </c>
      <c r="B21" s="110"/>
    </row>
    <row r="22" spans="1:2" ht="17" thickBot="1" x14ac:dyDescent="0.25">
      <c r="A22" s="108" t="s">
        <v>89</v>
      </c>
      <c r="B22" s="108"/>
    </row>
    <row r="23" spans="1:2" ht="19" x14ac:dyDescent="0.25">
      <c r="A23" s="109" t="s">
        <v>90</v>
      </c>
      <c r="B23" s="110"/>
    </row>
    <row r="24" spans="1:2" ht="17" thickBot="1" x14ac:dyDescent="0.25">
      <c r="A24" s="108" t="s">
        <v>91</v>
      </c>
      <c r="B24" s="108"/>
    </row>
    <row r="25" spans="1:2" ht="19" x14ac:dyDescent="0.25">
      <c r="A25" s="109" t="s">
        <v>92</v>
      </c>
      <c r="B25" s="110"/>
    </row>
    <row r="26" spans="1:2" ht="17" thickBot="1" x14ac:dyDescent="0.25">
      <c r="A26" s="108" t="s">
        <v>93</v>
      </c>
      <c r="B26" s="108"/>
    </row>
    <row r="27" spans="1:2" ht="19" x14ac:dyDescent="0.25">
      <c r="A27" s="109" t="s">
        <v>94</v>
      </c>
      <c r="B27" s="110"/>
    </row>
    <row r="28" spans="1:2" ht="16" x14ac:dyDescent="0.2">
      <c r="A28" s="108" t="s">
        <v>95</v>
      </c>
      <c r="B28" s="108"/>
    </row>
    <row r="29" spans="1:2" ht="17" thickBot="1" x14ac:dyDescent="0.25">
      <c r="A29" s="108" t="s">
        <v>96</v>
      </c>
      <c r="B29" s="108"/>
    </row>
    <row r="30" spans="1:2" ht="19" x14ac:dyDescent="0.25">
      <c r="A30" s="109" t="s">
        <v>97</v>
      </c>
      <c r="B30" s="110"/>
    </row>
    <row r="31" spans="1:2" ht="16" x14ac:dyDescent="0.2">
      <c r="A31" s="108" t="s">
        <v>98</v>
      </c>
      <c r="B31" s="108"/>
    </row>
    <row r="32" spans="1:2" ht="16" x14ac:dyDescent="0.2">
      <c r="A32" s="108" t="s">
        <v>99</v>
      </c>
      <c r="B32" s="108"/>
    </row>
    <row r="33" spans="1:2" ht="16" x14ac:dyDescent="0.2">
      <c r="A33" s="108" t="s">
        <v>100</v>
      </c>
      <c r="B33" s="108"/>
    </row>
    <row r="34" spans="1:2" ht="16" x14ac:dyDescent="0.2">
      <c r="A34" s="108" t="s">
        <v>101</v>
      </c>
      <c r="B34" s="108"/>
    </row>
    <row r="35" spans="1:2" ht="16" thickBot="1" x14ac:dyDescent="0.25">
      <c r="A35">
        <v>1</v>
      </c>
    </row>
    <row r="36" spans="1:2" ht="19" x14ac:dyDescent="0.25">
      <c r="A36" s="109" t="s">
        <v>102</v>
      </c>
      <c r="B36" s="110"/>
    </row>
    <row r="37" spans="1:2" ht="16" x14ac:dyDescent="0.2">
      <c r="A37" s="108" t="s">
        <v>103</v>
      </c>
      <c r="B37" s="108"/>
    </row>
    <row r="38" spans="1:2" ht="16" x14ac:dyDescent="0.2">
      <c r="A38" s="108" t="s">
        <v>104</v>
      </c>
      <c r="B38" s="108"/>
    </row>
    <row r="39" spans="1:2" ht="17" thickBot="1" x14ac:dyDescent="0.25">
      <c r="A39" s="108" t="s">
        <v>105</v>
      </c>
      <c r="B39" s="108"/>
    </row>
    <row r="40" spans="1:2" ht="19" x14ac:dyDescent="0.25">
      <c r="A40" s="109" t="s">
        <v>106</v>
      </c>
      <c r="B40" s="110"/>
    </row>
    <row r="41" spans="1:2" ht="16" x14ac:dyDescent="0.2">
      <c r="A41" s="108" t="s">
        <v>107</v>
      </c>
      <c r="B41" s="108"/>
    </row>
    <row r="42" spans="1:2" ht="16" x14ac:dyDescent="0.2">
      <c r="A42" s="108" t="s">
        <v>108</v>
      </c>
      <c r="B42" s="108"/>
    </row>
    <row r="43" spans="1:2" ht="17" thickBot="1" x14ac:dyDescent="0.25">
      <c r="A43" s="108" t="s">
        <v>109</v>
      </c>
      <c r="B43" s="108"/>
    </row>
    <row r="44" spans="1:2" ht="19" x14ac:dyDescent="0.25">
      <c r="A44" s="109" t="s">
        <v>110</v>
      </c>
      <c r="B44" s="110"/>
    </row>
    <row r="45" spans="1:2" ht="16" x14ac:dyDescent="0.2">
      <c r="A45" s="108" t="s">
        <v>111</v>
      </c>
      <c r="B45" s="108"/>
    </row>
  </sheetData>
  <sheetProtection algorithmName="SHA-512" hashValue="iJTUBPOzU/VvXYpw0iP7IGejPzcI7tE8O/CFQ3LlkB5I1s/4OThDG3UpzmofS5y9EpKgUDOlDcr2Ovhthj4SMQ==" saltValue="GXS+Bfs9aKzHpkt0USmE/w==" spinCount="100000" sheet="1" formatCells="0" formatColumns="0" formatRows="0" insertColumns="0" insertRows="0" insertHyperlinks="0" deleteColumns="0" deleteRows="0" sort="0" autoFilter="0" pivotTables="0"/>
  <mergeCells count="36">
    <mergeCell ref="A4:B4"/>
    <mergeCell ref="A5:B5"/>
    <mergeCell ref="A6:B6"/>
    <mergeCell ref="A7:B7"/>
    <mergeCell ref="A10:B10"/>
    <mergeCell ref="A14:B14"/>
    <mergeCell ref="A16:B16"/>
    <mergeCell ref="A19:B19"/>
    <mergeCell ref="A21:B21"/>
    <mergeCell ref="A11:B11"/>
    <mergeCell ref="A17:B17"/>
    <mergeCell ref="A18:B18"/>
    <mergeCell ref="A20:B20"/>
    <mergeCell ref="A30:B30"/>
    <mergeCell ref="A36:B36"/>
    <mergeCell ref="A26:B26"/>
    <mergeCell ref="A28:B28"/>
    <mergeCell ref="A29:B29"/>
    <mergeCell ref="A31:B31"/>
    <mergeCell ref="A32:B32"/>
    <mergeCell ref="A43:B43"/>
    <mergeCell ref="A45:B45"/>
    <mergeCell ref="A40:B40"/>
    <mergeCell ref="A44:B44"/>
    <mergeCell ref="A22:B22"/>
    <mergeCell ref="A24:B24"/>
    <mergeCell ref="A39:B39"/>
    <mergeCell ref="A41:B41"/>
    <mergeCell ref="A42:B42"/>
    <mergeCell ref="A33:B33"/>
    <mergeCell ref="A34:B34"/>
    <mergeCell ref="A37:B37"/>
    <mergeCell ref="A38:B38"/>
    <mergeCell ref="A23:B23"/>
    <mergeCell ref="A25:B25"/>
    <mergeCell ref="A27:B27"/>
  </mergeCells>
  <pageMargins left="0.7" right="0.7" top="0.78740157499999996" bottom="0.78740157499999996" header="0.3" footer="0.3"/>
  <pageSetup paperSize="9" orientation="portrait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252DD-6479-497D-B774-10944CE30868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 t="s">
        <v>1</v>
      </c>
      <c r="C1" s="59" t="s">
        <v>13</v>
      </c>
      <c r="D1" s="219" t="s">
        <v>4</v>
      </c>
      <c r="E1" s="219"/>
      <c r="F1" s="52" t="str">
        <f>Januar!F1</f>
        <v>Klinik Musterstadt</v>
      </c>
      <c r="G1" s="42" t="s">
        <v>5</v>
      </c>
      <c r="H1" s="43">
        <f>Januar!H1</f>
        <v>2023</v>
      </c>
      <c r="I1" s="43"/>
      <c r="J1" s="51" t="s">
        <v>6</v>
      </c>
      <c r="K1" s="44">
        <f>Auswertung!O1</f>
        <v>45079</v>
      </c>
      <c r="L1" s="228" t="s">
        <v>14</v>
      </c>
      <c r="M1" s="228"/>
      <c r="N1" s="228"/>
      <c r="O1" s="228"/>
      <c r="P1" s="228"/>
    </row>
    <row r="2" spans="1:47" s="12" customFormat="1" ht="24.75" customHeight="1" thickBot="1" x14ac:dyDescent="0.3">
      <c r="B2" s="26"/>
      <c r="C2" s="60"/>
      <c r="D2" s="220"/>
      <c r="E2" s="220"/>
      <c r="F2" s="35"/>
      <c r="G2" s="36"/>
      <c r="H2" s="37"/>
      <c r="I2" s="36"/>
      <c r="J2" s="221" t="s">
        <v>7</v>
      </c>
      <c r="K2" s="222"/>
      <c r="L2" s="222"/>
      <c r="M2" s="222"/>
      <c r="N2" s="222"/>
      <c r="O2" s="222"/>
      <c r="P2" s="223"/>
    </row>
    <row r="3" spans="1:47" s="13" customFormat="1" ht="60" customHeight="1" thickBot="1" x14ac:dyDescent="0.25">
      <c r="A3" s="19" t="s">
        <v>71</v>
      </c>
      <c r="B3" s="224" t="s">
        <v>9</v>
      </c>
      <c r="C3" s="225"/>
      <c r="D3" s="225" t="s">
        <v>10</v>
      </c>
      <c r="E3" s="225"/>
      <c r="F3" s="226" t="s">
        <v>11</v>
      </c>
      <c r="G3" s="227"/>
      <c r="H3" s="227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07"/>
      <c r="C4" s="208"/>
      <c r="D4" s="209"/>
      <c r="E4" s="208"/>
      <c r="F4" s="217"/>
      <c r="G4" s="218"/>
      <c r="H4" s="218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2"/>
      <c r="C5" s="213"/>
      <c r="D5" s="214"/>
      <c r="E5" s="213"/>
      <c r="F5" s="215"/>
      <c r="G5" s="215"/>
      <c r="H5" s="216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07"/>
      <c r="C6" s="208"/>
      <c r="D6" s="209"/>
      <c r="E6" s="208"/>
      <c r="F6" s="210"/>
      <c r="G6" s="210"/>
      <c r="H6" s="211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2"/>
      <c r="C7" s="213"/>
      <c r="D7" s="214"/>
      <c r="E7" s="213"/>
      <c r="F7" s="215"/>
      <c r="G7" s="215"/>
      <c r="H7" s="216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07"/>
      <c r="C8" s="208"/>
      <c r="D8" s="209"/>
      <c r="E8" s="208"/>
      <c r="F8" s="210"/>
      <c r="G8" s="210"/>
      <c r="H8" s="211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2"/>
      <c r="C9" s="213"/>
      <c r="D9" s="214"/>
      <c r="E9" s="213"/>
      <c r="F9" s="215"/>
      <c r="G9" s="215"/>
      <c r="H9" s="216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07"/>
      <c r="C10" s="208"/>
      <c r="D10" s="209"/>
      <c r="E10" s="208"/>
      <c r="F10" s="210"/>
      <c r="G10" s="210"/>
      <c r="H10" s="211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2"/>
      <c r="C11" s="213"/>
      <c r="D11" s="214"/>
      <c r="E11" s="213"/>
      <c r="F11" s="215"/>
      <c r="G11" s="215"/>
      <c r="H11" s="216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07"/>
      <c r="C12" s="208"/>
      <c r="D12" s="209"/>
      <c r="E12" s="208"/>
      <c r="F12" s="210"/>
      <c r="G12" s="210"/>
      <c r="H12" s="211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2"/>
      <c r="C13" s="213"/>
      <c r="D13" s="214"/>
      <c r="E13" s="213"/>
      <c r="F13" s="215"/>
      <c r="G13" s="215"/>
      <c r="H13" s="216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07"/>
      <c r="C14" s="208"/>
      <c r="D14" s="209"/>
      <c r="E14" s="208"/>
      <c r="F14" s="210"/>
      <c r="G14" s="210"/>
      <c r="H14" s="211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2"/>
      <c r="C15" s="213"/>
      <c r="D15" s="214"/>
      <c r="E15" s="213"/>
      <c r="F15" s="215" t="s">
        <v>72</v>
      </c>
      <c r="G15" s="215"/>
      <c r="H15" s="216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07"/>
      <c r="C16" s="208"/>
      <c r="D16" s="209"/>
      <c r="E16" s="208"/>
      <c r="F16" s="210"/>
      <c r="G16" s="210"/>
      <c r="H16" s="211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2"/>
      <c r="C17" s="213"/>
      <c r="D17" s="214"/>
      <c r="E17" s="213"/>
      <c r="F17" s="215"/>
      <c r="G17" s="215"/>
      <c r="H17" s="216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07"/>
      <c r="C18" s="208"/>
      <c r="D18" s="209"/>
      <c r="E18" s="208"/>
      <c r="F18" s="211"/>
      <c r="G18" s="229"/>
      <c r="H18" s="229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2"/>
      <c r="C19" s="213"/>
      <c r="D19" s="214"/>
      <c r="E19" s="213"/>
      <c r="F19" s="215"/>
      <c r="G19" s="215"/>
      <c r="H19" s="216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07"/>
      <c r="C20" s="208"/>
      <c r="D20" s="209"/>
      <c r="E20" s="208"/>
      <c r="F20" s="210"/>
      <c r="G20" s="210"/>
      <c r="H20" s="211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2"/>
      <c r="C21" s="213"/>
      <c r="D21" s="214"/>
      <c r="E21" s="213"/>
      <c r="F21" s="215"/>
      <c r="G21" s="215"/>
      <c r="H21" s="216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07"/>
      <c r="C22" s="208"/>
      <c r="D22" s="209"/>
      <c r="E22" s="208"/>
      <c r="F22" s="210"/>
      <c r="G22" s="210"/>
      <c r="H22" s="211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2"/>
      <c r="C23" s="213"/>
      <c r="D23" s="214"/>
      <c r="E23" s="213"/>
      <c r="F23" s="215"/>
      <c r="G23" s="215"/>
      <c r="H23" s="216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07"/>
      <c r="C24" s="208"/>
      <c r="D24" s="209"/>
      <c r="E24" s="208"/>
      <c r="F24" s="210"/>
      <c r="G24" s="210"/>
      <c r="H24" s="211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2"/>
      <c r="C25" s="213"/>
      <c r="D25" s="214"/>
      <c r="E25" s="213"/>
      <c r="F25" s="215"/>
      <c r="G25" s="215"/>
      <c r="H25" s="216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07"/>
      <c r="C26" s="208"/>
      <c r="D26" s="209"/>
      <c r="E26" s="208"/>
      <c r="F26" s="210"/>
      <c r="G26" s="210"/>
      <c r="H26" s="211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2"/>
      <c r="C27" s="213"/>
      <c r="D27" s="214"/>
      <c r="E27" s="213"/>
      <c r="F27" s="215"/>
      <c r="G27" s="215"/>
      <c r="H27" s="216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07"/>
      <c r="C28" s="208"/>
      <c r="D28" s="209"/>
      <c r="E28" s="208"/>
      <c r="F28" s="230"/>
      <c r="G28" s="230"/>
      <c r="H28" s="231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2"/>
      <c r="C29" s="213"/>
      <c r="D29" s="214"/>
      <c r="E29" s="213"/>
      <c r="F29" s="232"/>
      <c r="G29" s="232"/>
      <c r="H29" s="233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07"/>
      <c r="C30" s="208"/>
      <c r="D30" s="209"/>
      <c r="E30" s="208"/>
      <c r="F30" s="230"/>
      <c r="G30" s="230"/>
      <c r="H30" s="231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2"/>
      <c r="C31" s="213"/>
      <c r="D31" s="214"/>
      <c r="E31" s="213"/>
      <c r="F31" s="232"/>
      <c r="G31" s="232"/>
      <c r="H31" s="233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07"/>
      <c r="C32" s="208"/>
      <c r="D32" s="209"/>
      <c r="E32" s="208"/>
      <c r="F32" s="231"/>
      <c r="G32" s="234"/>
      <c r="H32" s="23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2"/>
      <c r="C33" s="213"/>
      <c r="D33" s="214"/>
      <c r="E33" s="213"/>
      <c r="F33" s="215"/>
      <c r="G33" s="215"/>
      <c r="H33" s="216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07"/>
      <c r="C34" s="208"/>
      <c r="D34" s="209"/>
      <c r="E34" s="208"/>
      <c r="F34" s="210"/>
      <c r="G34" s="210"/>
      <c r="H34" s="211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2"/>
      <c r="C35" s="213"/>
      <c r="D35" s="214"/>
      <c r="E35" s="213"/>
      <c r="F35" s="215"/>
      <c r="G35" s="215"/>
      <c r="H35" s="216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07"/>
      <c r="C36" s="208"/>
      <c r="D36" s="209"/>
      <c r="E36" s="208"/>
      <c r="F36" s="210"/>
      <c r="G36" s="210"/>
      <c r="H36" s="211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2"/>
      <c r="C37" s="213"/>
      <c r="D37" s="214"/>
      <c r="E37" s="213"/>
      <c r="F37" s="215"/>
      <c r="G37" s="215"/>
      <c r="H37" s="216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07"/>
      <c r="C38" s="208"/>
      <c r="D38" s="209"/>
      <c r="E38" s="208"/>
      <c r="F38" s="210"/>
      <c r="G38" s="210"/>
      <c r="H38" s="211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2"/>
      <c r="C39" s="213"/>
      <c r="D39" s="214"/>
      <c r="E39" s="213"/>
      <c r="F39" s="215"/>
      <c r="G39" s="215"/>
      <c r="H39" s="216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07"/>
      <c r="C40" s="208"/>
      <c r="D40" s="209"/>
      <c r="E40" s="208"/>
      <c r="F40" s="210"/>
      <c r="G40" s="210"/>
      <c r="H40" s="211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2"/>
      <c r="C41" s="213"/>
      <c r="D41" s="214"/>
      <c r="E41" s="213"/>
      <c r="F41" s="215"/>
      <c r="G41" s="215"/>
      <c r="H41" s="216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07"/>
      <c r="C42" s="208"/>
      <c r="D42" s="209"/>
      <c r="E42" s="208"/>
      <c r="F42" s="210"/>
      <c r="G42" s="210"/>
      <c r="H42" s="211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2"/>
      <c r="C43" s="213"/>
      <c r="D43" s="214"/>
      <c r="E43" s="213"/>
      <c r="F43" s="215"/>
      <c r="G43" s="215"/>
      <c r="H43" s="216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07"/>
      <c r="C44" s="208"/>
      <c r="D44" s="209"/>
      <c r="E44" s="208"/>
      <c r="F44" s="210"/>
      <c r="G44" s="210"/>
      <c r="H44" s="211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2"/>
      <c r="C45" s="213"/>
      <c r="D45" s="214"/>
      <c r="E45" s="213"/>
      <c r="F45" s="215"/>
      <c r="G45" s="215"/>
      <c r="H45" s="216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07"/>
      <c r="C46" s="208"/>
      <c r="D46" s="209"/>
      <c r="E46" s="208"/>
      <c r="F46" s="211"/>
      <c r="G46" s="229"/>
      <c r="H46" s="229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2"/>
      <c r="C47" s="213"/>
      <c r="D47" s="214"/>
      <c r="E47" s="213"/>
      <c r="F47" s="215"/>
      <c r="G47" s="215"/>
      <c r="H47" s="216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07"/>
      <c r="C48" s="208"/>
      <c r="D48" s="209"/>
      <c r="E48" s="208"/>
      <c r="F48" s="210"/>
      <c r="G48" s="210"/>
      <c r="H48" s="211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2"/>
      <c r="C49" s="213"/>
      <c r="D49" s="214"/>
      <c r="E49" s="213"/>
      <c r="F49" s="215"/>
      <c r="G49" s="215"/>
      <c r="H49" s="216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07"/>
      <c r="C50" s="208"/>
      <c r="D50" s="209"/>
      <c r="E50" s="208"/>
      <c r="F50" s="210"/>
      <c r="G50" s="210"/>
      <c r="H50" s="211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2"/>
      <c r="C51" s="213"/>
      <c r="D51" s="214"/>
      <c r="E51" s="213"/>
      <c r="F51" s="215"/>
      <c r="G51" s="215"/>
      <c r="H51" s="216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07"/>
      <c r="C52" s="208"/>
      <c r="D52" s="209"/>
      <c r="E52" s="208"/>
      <c r="F52" s="230"/>
      <c r="G52" s="230"/>
      <c r="H52" s="231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2"/>
      <c r="C53" s="213"/>
      <c r="D53" s="214"/>
      <c r="E53" s="213"/>
      <c r="F53" s="232"/>
      <c r="G53" s="232"/>
      <c r="H53" s="233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07"/>
      <c r="C54" s="208"/>
      <c r="D54" s="209"/>
      <c r="E54" s="208"/>
      <c r="F54" s="230"/>
      <c r="G54" s="230"/>
      <c r="H54" s="231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2"/>
      <c r="C55" s="213"/>
      <c r="D55" s="214"/>
      <c r="E55" s="213"/>
      <c r="F55" s="232"/>
      <c r="G55" s="232"/>
      <c r="H55" s="233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07"/>
      <c r="C56" s="208"/>
      <c r="D56" s="209"/>
      <c r="E56" s="208"/>
      <c r="F56" s="230"/>
      <c r="G56" s="230"/>
      <c r="H56" s="231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2"/>
      <c r="C57" s="213"/>
      <c r="D57" s="214"/>
      <c r="E57" s="213"/>
      <c r="F57" s="232"/>
      <c r="G57" s="232"/>
      <c r="H57" s="233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07"/>
      <c r="C58" s="208"/>
      <c r="D58" s="209"/>
      <c r="E58" s="208"/>
      <c r="F58" s="230"/>
      <c r="G58" s="230"/>
      <c r="H58" s="231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2"/>
      <c r="C59" s="213"/>
      <c r="D59" s="214"/>
      <c r="E59" s="213"/>
      <c r="F59" s="232"/>
      <c r="G59" s="232"/>
      <c r="H59" s="233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07"/>
      <c r="C60" s="208"/>
      <c r="D60" s="209"/>
      <c r="E60" s="208"/>
      <c r="F60" s="231"/>
      <c r="G60" s="234"/>
      <c r="H60" s="23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2"/>
      <c r="C61" s="213"/>
      <c r="D61" s="214"/>
      <c r="E61" s="213"/>
      <c r="F61" s="232"/>
      <c r="G61" s="232"/>
      <c r="H61" s="233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07"/>
      <c r="C62" s="208"/>
      <c r="D62" s="209"/>
      <c r="E62" s="208"/>
      <c r="F62" s="230"/>
      <c r="G62" s="230"/>
      <c r="H62" s="231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2"/>
      <c r="C63" s="213"/>
      <c r="D63" s="214"/>
      <c r="E63" s="213"/>
      <c r="F63" s="232"/>
      <c r="G63" s="232"/>
      <c r="H63" s="233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07"/>
      <c r="C64" s="208"/>
      <c r="D64" s="209"/>
      <c r="E64" s="208"/>
      <c r="F64" s="230"/>
      <c r="G64" s="230"/>
      <c r="H64" s="231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2"/>
      <c r="C65" s="213"/>
      <c r="D65" s="214"/>
      <c r="E65" s="213"/>
      <c r="F65" s="232"/>
      <c r="G65" s="232"/>
      <c r="H65" s="233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07"/>
      <c r="C66" s="208"/>
      <c r="D66" s="209"/>
      <c r="E66" s="208"/>
      <c r="F66" s="230"/>
      <c r="G66" s="230"/>
      <c r="H66" s="231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2"/>
      <c r="C67" s="213"/>
      <c r="D67" s="214"/>
      <c r="E67" s="213"/>
      <c r="F67" s="232"/>
      <c r="G67" s="232"/>
      <c r="H67" s="233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07"/>
      <c r="C68" s="208"/>
      <c r="D68" s="209"/>
      <c r="E68" s="208"/>
      <c r="F68" s="230"/>
      <c r="G68" s="230"/>
      <c r="H68" s="231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2"/>
      <c r="C69" s="213"/>
      <c r="D69" s="214"/>
      <c r="E69" s="213"/>
      <c r="F69" s="232"/>
      <c r="G69" s="232"/>
      <c r="H69" s="233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07"/>
      <c r="C70" s="208"/>
      <c r="D70" s="209"/>
      <c r="E70" s="208"/>
      <c r="F70" s="230"/>
      <c r="G70" s="230"/>
      <c r="H70" s="231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9"/>
      <c r="C71" s="240"/>
      <c r="D71" s="214"/>
      <c r="E71" s="213"/>
      <c r="F71" s="241"/>
      <c r="G71" s="241"/>
      <c r="H71" s="242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35"/>
      <c r="C72" s="236"/>
      <c r="D72" s="209"/>
      <c r="E72" s="208"/>
      <c r="F72" s="237"/>
      <c r="G72" s="237"/>
      <c r="H72" s="23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9"/>
      <c r="C73" s="240"/>
      <c r="D73" s="214"/>
      <c r="E73" s="213"/>
      <c r="F73" s="241"/>
      <c r="G73" s="241"/>
      <c r="H73" s="242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35"/>
      <c r="C74" s="236"/>
      <c r="D74" s="209"/>
      <c r="E74" s="208"/>
      <c r="F74" s="238"/>
      <c r="G74" s="243"/>
      <c r="H74" s="243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9"/>
      <c r="C75" s="240"/>
      <c r="D75" s="214"/>
      <c r="E75" s="213"/>
      <c r="F75" s="241"/>
      <c r="G75" s="241"/>
      <c r="H75" s="242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35"/>
      <c r="C76" s="236"/>
      <c r="D76" s="209"/>
      <c r="E76" s="208"/>
      <c r="F76" s="237"/>
      <c r="G76" s="237"/>
      <c r="H76" s="23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9"/>
      <c r="C77" s="240"/>
      <c r="D77" s="214"/>
      <c r="E77" s="213"/>
      <c r="F77" s="241"/>
      <c r="G77" s="241"/>
      <c r="H77" s="242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35"/>
      <c r="C78" s="236"/>
      <c r="D78" s="209"/>
      <c r="E78" s="208"/>
      <c r="F78" s="237"/>
      <c r="G78" s="237"/>
      <c r="H78" s="23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9"/>
      <c r="C79" s="240"/>
      <c r="D79" s="214"/>
      <c r="E79" s="213"/>
      <c r="F79" s="241"/>
      <c r="G79" s="241"/>
      <c r="H79" s="242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35"/>
      <c r="C80" s="236"/>
      <c r="D80" s="209"/>
      <c r="E80" s="208"/>
      <c r="F80" s="237"/>
      <c r="G80" s="237"/>
      <c r="H80" s="23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9"/>
      <c r="C81" s="240"/>
      <c r="D81" s="214"/>
      <c r="E81" s="213"/>
      <c r="F81" s="241"/>
      <c r="G81" s="241"/>
      <c r="H81" s="242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35"/>
      <c r="C82" s="236"/>
      <c r="D82" s="209"/>
      <c r="E82" s="208"/>
      <c r="F82" s="237"/>
      <c r="G82" s="237"/>
      <c r="H82" s="23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9"/>
      <c r="C83" s="240"/>
      <c r="D83" s="214"/>
      <c r="E83" s="213"/>
      <c r="F83" s="241"/>
      <c r="G83" s="241"/>
      <c r="H83" s="242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35"/>
      <c r="C84" s="236"/>
      <c r="D84" s="209"/>
      <c r="E84" s="208"/>
      <c r="F84" s="237"/>
      <c r="G84" s="237"/>
      <c r="H84" s="23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9"/>
      <c r="C85" s="240"/>
      <c r="D85" s="214"/>
      <c r="E85" s="213"/>
      <c r="F85" s="241"/>
      <c r="G85" s="241"/>
      <c r="H85" s="242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35"/>
      <c r="C86" s="236"/>
      <c r="D86" s="209"/>
      <c r="E86" s="208"/>
      <c r="F86" s="237"/>
      <c r="G86" s="237"/>
      <c r="H86" s="23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9"/>
      <c r="C87" s="240"/>
      <c r="D87" s="214"/>
      <c r="E87" s="213"/>
      <c r="F87" s="241"/>
      <c r="G87" s="241"/>
      <c r="H87" s="242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35"/>
      <c r="C88" s="236"/>
      <c r="D88" s="209"/>
      <c r="E88" s="208"/>
      <c r="F88" s="238"/>
      <c r="G88" s="243"/>
      <c r="H88" s="243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9"/>
      <c r="C89" s="240"/>
      <c r="D89" s="214"/>
      <c r="E89" s="213"/>
      <c r="F89" s="241"/>
      <c r="G89" s="241"/>
      <c r="H89" s="242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35"/>
      <c r="C90" s="236"/>
      <c r="D90" s="209"/>
      <c r="E90" s="208"/>
      <c r="F90" s="237"/>
      <c r="G90" s="237"/>
      <c r="H90" s="23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9"/>
      <c r="C91" s="240"/>
      <c r="D91" s="214"/>
      <c r="E91" s="213"/>
      <c r="F91" s="241"/>
      <c r="G91" s="241"/>
      <c r="H91" s="242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35"/>
      <c r="C92" s="236"/>
      <c r="D92" s="209"/>
      <c r="E92" s="208"/>
      <c r="F92" s="237"/>
      <c r="G92" s="237"/>
      <c r="H92" s="23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9"/>
      <c r="C93" s="240"/>
      <c r="D93" s="214"/>
      <c r="E93" s="213"/>
      <c r="F93" s="241"/>
      <c r="G93" s="241"/>
      <c r="H93" s="242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35"/>
      <c r="C94" s="236"/>
      <c r="D94" s="209"/>
      <c r="E94" s="208"/>
      <c r="F94" s="237"/>
      <c r="G94" s="237"/>
      <c r="H94" s="23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9"/>
      <c r="C95" s="240"/>
      <c r="D95" s="214"/>
      <c r="E95" s="213"/>
      <c r="F95" s="241"/>
      <c r="G95" s="241"/>
      <c r="H95" s="242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35"/>
      <c r="C96" s="236"/>
      <c r="D96" s="209"/>
      <c r="E96" s="208"/>
      <c r="F96" s="237"/>
      <c r="G96" s="237"/>
      <c r="H96" s="23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9"/>
      <c r="C97" s="240"/>
      <c r="D97" s="214"/>
      <c r="E97" s="213"/>
      <c r="F97" s="241"/>
      <c r="G97" s="241"/>
      <c r="H97" s="242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35"/>
      <c r="C98" s="236"/>
      <c r="D98" s="209"/>
      <c r="E98" s="208"/>
      <c r="F98" s="237"/>
      <c r="G98" s="237"/>
      <c r="H98" s="23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9"/>
      <c r="C99" s="240"/>
      <c r="D99" s="214"/>
      <c r="E99" s="213"/>
      <c r="F99" s="241"/>
      <c r="G99" s="241"/>
      <c r="H99" s="242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35"/>
      <c r="C100" s="236"/>
      <c r="D100" s="209"/>
      <c r="E100" s="208"/>
      <c r="F100" s="237"/>
      <c r="G100" s="237"/>
      <c r="H100" s="23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9"/>
      <c r="C101" s="240"/>
      <c r="D101" s="214"/>
      <c r="E101" s="213"/>
      <c r="F101" s="241"/>
      <c r="G101" s="241"/>
      <c r="H101" s="242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35"/>
      <c r="C102" s="236"/>
      <c r="D102" s="209"/>
      <c r="E102" s="208"/>
      <c r="F102" s="238"/>
      <c r="G102" s="243"/>
      <c r="H102" s="243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9"/>
      <c r="C103" s="240"/>
      <c r="D103" s="214"/>
      <c r="E103" s="213"/>
      <c r="F103" s="241"/>
      <c r="G103" s="241"/>
      <c r="H103" s="242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35"/>
      <c r="C104" s="236"/>
      <c r="D104" s="209"/>
      <c r="E104" s="208"/>
      <c r="F104" s="237"/>
      <c r="G104" s="237"/>
      <c r="H104" s="23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2"/>
      <c r="C105" s="213"/>
      <c r="D105" s="214"/>
      <c r="E105" s="213"/>
      <c r="F105" s="232"/>
      <c r="G105" s="232"/>
      <c r="H105" s="233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07"/>
      <c r="C106" s="208"/>
      <c r="D106" s="209"/>
      <c r="E106" s="208"/>
      <c r="F106" s="230"/>
      <c r="G106" s="230"/>
      <c r="H106" s="231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2"/>
      <c r="C107" s="213"/>
      <c r="D107" s="214"/>
      <c r="E107" s="213"/>
      <c r="F107" s="232"/>
      <c r="G107" s="232"/>
      <c r="H107" s="233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07"/>
      <c r="C108" s="208"/>
      <c r="D108" s="209"/>
      <c r="E108" s="208"/>
      <c r="F108" s="230"/>
      <c r="G108" s="230"/>
      <c r="H108" s="231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2"/>
      <c r="C109" s="213"/>
      <c r="D109" s="214"/>
      <c r="E109" s="213"/>
      <c r="F109" s="232"/>
      <c r="G109" s="232"/>
      <c r="H109" s="233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07"/>
      <c r="C110" s="208"/>
      <c r="D110" s="209"/>
      <c r="E110" s="208"/>
      <c r="F110" s="230"/>
      <c r="G110" s="230"/>
      <c r="H110" s="231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2"/>
      <c r="C111" s="213"/>
      <c r="D111" s="214"/>
      <c r="E111" s="213"/>
      <c r="F111" s="232"/>
      <c r="G111" s="232"/>
      <c r="H111" s="233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07"/>
      <c r="C112" s="208"/>
      <c r="D112" s="209"/>
      <c r="E112" s="208"/>
      <c r="F112" s="230"/>
      <c r="G112" s="230"/>
      <c r="H112" s="231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2"/>
      <c r="C113" s="213"/>
      <c r="D113" s="214"/>
      <c r="E113" s="213"/>
      <c r="F113" s="232"/>
      <c r="G113" s="232"/>
      <c r="H113" s="233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07"/>
      <c r="C114" s="208"/>
      <c r="D114" s="209"/>
      <c r="E114" s="208"/>
      <c r="F114" s="230"/>
      <c r="G114" s="230"/>
      <c r="H114" s="231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2"/>
      <c r="C115" s="213"/>
      <c r="D115" s="214"/>
      <c r="E115" s="213"/>
      <c r="F115" s="232"/>
      <c r="G115" s="232"/>
      <c r="H115" s="233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07"/>
      <c r="C116" s="208"/>
      <c r="D116" s="209"/>
      <c r="E116" s="208"/>
      <c r="F116" s="231"/>
      <c r="G116" s="234"/>
      <c r="H116" s="23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2"/>
      <c r="C117" s="213"/>
      <c r="D117" s="214"/>
      <c r="E117" s="213"/>
      <c r="F117" s="232"/>
      <c r="G117" s="232"/>
      <c r="H117" s="233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07"/>
      <c r="C118" s="208"/>
      <c r="D118" s="209"/>
      <c r="E118" s="208"/>
      <c r="F118" s="230"/>
      <c r="G118" s="230"/>
      <c r="H118" s="231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2"/>
      <c r="C119" s="213"/>
      <c r="D119" s="214"/>
      <c r="E119" s="213"/>
      <c r="F119" s="232"/>
      <c r="G119" s="232"/>
      <c r="H119" s="233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07"/>
      <c r="C120" s="208"/>
      <c r="D120" s="209"/>
      <c r="E120" s="208"/>
      <c r="F120" s="230"/>
      <c r="G120" s="230"/>
      <c r="H120" s="231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2"/>
      <c r="C121" s="213"/>
      <c r="D121" s="214"/>
      <c r="E121" s="213"/>
      <c r="F121" s="232"/>
      <c r="G121" s="232"/>
      <c r="H121" s="233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07"/>
      <c r="C122" s="208"/>
      <c r="D122" s="209"/>
      <c r="E122" s="208"/>
      <c r="F122" s="230"/>
      <c r="G122" s="230"/>
      <c r="H122" s="231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2"/>
      <c r="C123" s="213"/>
      <c r="D123" s="214"/>
      <c r="E123" s="213"/>
      <c r="F123" s="232"/>
      <c r="G123" s="232"/>
      <c r="H123" s="233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07"/>
      <c r="C124" s="208"/>
      <c r="D124" s="209"/>
      <c r="E124" s="208"/>
      <c r="F124" s="230"/>
      <c r="G124" s="230"/>
      <c r="H124" s="231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2"/>
      <c r="C125" s="213"/>
      <c r="D125" s="214"/>
      <c r="E125" s="213"/>
      <c r="F125" s="232"/>
      <c r="G125" s="232"/>
      <c r="H125" s="233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07"/>
      <c r="C126" s="208"/>
      <c r="D126" s="209"/>
      <c r="E126" s="208"/>
      <c r="F126" s="230"/>
      <c r="G126" s="230"/>
      <c r="H126" s="231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2"/>
      <c r="C127" s="213"/>
      <c r="D127" s="214"/>
      <c r="E127" s="213"/>
      <c r="F127" s="232"/>
      <c r="G127" s="232"/>
      <c r="H127" s="233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07"/>
      <c r="C128" s="208"/>
      <c r="D128" s="209"/>
      <c r="E128" s="208"/>
      <c r="F128" s="230"/>
      <c r="G128" s="230"/>
      <c r="H128" s="231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2"/>
      <c r="C129" s="213"/>
      <c r="D129" s="214"/>
      <c r="E129" s="213"/>
      <c r="F129" s="232"/>
      <c r="G129" s="232"/>
      <c r="H129" s="233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07"/>
      <c r="C130" s="208"/>
      <c r="D130" s="209"/>
      <c r="E130" s="208"/>
      <c r="F130" s="231"/>
      <c r="G130" s="234"/>
      <c r="H130" s="23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2"/>
      <c r="C131" s="213"/>
      <c r="D131" s="214"/>
      <c r="E131" s="213"/>
      <c r="F131" s="232"/>
      <c r="G131" s="232"/>
      <c r="H131" s="233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07"/>
      <c r="C132" s="208"/>
      <c r="D132" s="209"/>
      <c r="E132" s="208"/>
      <c r="F132" s="230"/>
      <c r="G132" s="230"/>
      <c r="H132" s="231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2"/>
      <c r="C133" s="213"/>
      <c r="D133" s="214"/>
      <c r="E133" s="213"/>
      <c r="F133" s="232"/>
      <c r="G133" s="232"/>
      <c r="H133" s="233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07"/>
      <c r="C134" s="208"/>
      <c r="D134" s="209"/>
      <c r="E134" s="208"/>
      <c r="F134" s="230"/>
      <c r="G134" s="230"/>
      <c r="H134" s="231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2"/>
      <c r="C135" s="213"/>
      <c r="D135" s="214"/>
      <c r="E135" s="213"/>
      <c r="F135" s="232"/>
      <c r="G135" s="232"/>
      <c r="H135" s="233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07"/>
      <c r="C136" s="208"/>
      <c r="D136" s="209"/>
      <c r="E136" s="208"/>
      <c r="F136" s="230"/>
      <c r="G136" s="230"/>
      <c r="H136" s="231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2"/>
      <c r="C137" s="213"/>
      <c r="D137" s="214"/>
      <c r="E137" s="213"/>
      <c r="F137" s="232"/>
      <c r="G137" s="232"/>
      <c r="H137" s="233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07"/>
      <c r="C138" s="208"/>
      <c r="D138" s="209"/>
      <c r="E138" s="208"/>
      <c r="F138" s="230"/>
      <c r="G138" s="230"/>
      <c r="H138" s="231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2"/>
      <c r="C139" s="213"/>
      <c r="D139" s="214"/>
      <c r="E139" s="213"/>
      <c r="F139" s="232"/>
      <c r="G139" s="232"/>
      <c r="H139" s="233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07"/>
      <c r="C140" s="208"/>
      <c r="D140" s="209"/>
      <c r="E140" s="208"/>
      <c r="F140" s="230"/>
      <c r="G140" s="230"/>
      <c r="H140" s="231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2"/>
      <c r="C141" s="213"/>
      <c r="D141" s="214"/>
      <c r="E141" s="213"/>
      <c r="F141" s="232"/>
      <c r="G141" s="232"/>
      <c r="H141" s="233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07"/>
      <c r="C142" s="208"/>
      <c r="D142" s="209"/>
      <c r="E142" s="208"/>
      <c r="F142" s="230"/>
      <c r="G142" s="230"/>
      <c r="H142" s="231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2"/>
      <c r="C143" s="213"/>
      <c r="D143" s="214"/>
      <c r="E143" s="213"/>
      <c r="F143" s="232"/>
      <c r="G143" s="232"/>
      <c r="H143" s="233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07"/>
      <c r="C144" s="208"/>
      <c r="D144" s="209"/>
      <c r="E144" s="208"/>
      <c r="F144" s="231"/>
      <c r="G144" s="234"/>
      <c r="H144" s="23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2"/>
      <c r="C145" s="213"/>
      <c r="D145" s="214"/>
      <c r="E145" s="213"/>
      <c r="F145" s="232"/>
      <c r="G145" s="232"/>
      <c r="H145" s="233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07"/>
      <c r="C146" s="208"/>
      <c r="D146" s="209"/>
      <c r="E146" s="208"/>
      <c r="F146" s="230"/>
      <c r="G146" s="230"/>
      <c r="H146" s="231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2"/>
      <c r="C147" s="213"/>
      <c r="D147" s="214"/>
      <c r="E147" s="213"/>
      <c r="F147" s="232"/>
      <c r="G147" s="232"/>
      <c r="H147" s="233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07"/>
      <c r="C148" s="208"/>
      <c r="D148" s="209"/>
      <c r="E148" s="208"/>
      <c r="F148" s="230"/>
      <c r="G148" s="230"/>
      <c r="H148" s="231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2"/>
      <c r="C149" s="213"/>
      <c r="D149" s="214"/>
      <c r="E149" s="213"/>
      <c r="F149" s="232"/>
      <c r="G149" s="232"/>
      <c r="H149" s="233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07"/>
      <c r="C150" s="208"/>
      <c r="D150" s="209"/>
      <c r="E150" s="208"/>
      <c r="F150" s="230"/>
      <c r="G150" s="230"/>
      <c r="H150" s="231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2"/>
      <c r="C151" s="213"/>
      <c r="D151" s="214"/>
      <c r="E151" s="213"/>
      <c r="F151" s="232"/>
      <c r="G151" s="232"/>
      <c r="H151" s="233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07"/>
      <c r="C152" s="208"/>
      <c r="D152" s="209"/>
      <c r="E152" s="208"/>
      <c r="F152" s="230"/>
      <c r="G152" s="230"/>
      <c r="H152" s="231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2"/>
      <c r="C153" s="213"/>
      <c r="D153" s="214"/>
      <c r="E153" s="213"/>
      <c r="F153" s="232"/>
      <c r="G153" s="232"/>
      <c r="H153" s="233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07"/>
      <c r="C154" s="208"/>
      <c r="D154" s="209"/>
      <c r="E154" s="208"/>
      <c r="F154" s="230"/>
      <c r="G154" s="230"/>
      <c r="H154" s="231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2"/>
      <c r="C155" s="213"/>
      <c r="D155" s="214"/>
      <c r="E155" s="213"/>
      <c r="F155" s="232"/>
      <c r="G155" s="232"/>
      <c r="H155" s="233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07"/>
      <c r="C156" s="208"/>
      <c r="D156" s="209"/>
      <c r="E156" s="208"/>
      <c r="F156" s="230"/>
      <c r="G156" s="230"/>
      <c r="H156" s="231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2"/>
      <c r="C157" s="213"/>
      <c r="D157" s="214"/>
      <c r="E157" s="213"/>
      <c r="F157" s="232"/>
      <c r="G157" s="232"/>
      <c r="H157" s="233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07"/>
      <c r="C158" s="208"/>
      <c r="D158" s="209"/>
      <c r="E158" s="208"/>
      <c r="F158" s="231"/>
      <c r="G158" s="234"/>
      <c r="H158" s="23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2"/>
      <c r="C159" s="213"/>
      <c r="D159" s="214"/>
      <c r="E159" s="213"/>
      <c r="F159" s="232"/>
      <c r="G159" s="232"/>
      <c r="H159" s="233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07"/>
      <c r="C160" s="208"/>
      <c r="D160" s="209"/>
      <c r="E160" s="208"/>
      <c r="F160" s="230"/>
      <c r="G160" s="230"/>
      <c r="H160" s="231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2"/>
      <c r="C161" s="213"/>
      <c r="D161" s="214"/>
      <c r="E161" s="213"/>
      <c r="F161" s="232"/>
      <c r="G161" s="232"/>
      <c r="H161" s="233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07"/>
      <c r="C162" s="208"/>
      <c r="D162" s="209"/>
      <c r="E162" s="208"/>
      <c r="F162" s="230"/>
      <c r="G162" s="230"/>
      <c r="H162" s="231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2"/>
      <c r="C163" s="213"/>
      <c r="D163" s="214"/>
      <c r="E163" s="213"/>
      <c r="F163" s="232"/>
      <c r="G163" s="232"/>
      <c r="H163" s="233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07"/>
      <c r="C164" s="208"/>
      <c r="D164" s="209"/>
      <c r="E164" s="208"/>
      <c r="F164" s="230"/>
      <c r="G164" s="230"/>
      <c r="H164" s="231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2"/>
      <c r="C165" s="213"/>
      <c r="D165" s="214"/>
      <c r="E165" s="213"/>
      <c r="F165" s="232"/>
      <c r="G165" s="232"/>
      <c r="H165" s="233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07"/>
      <c r="C166" s="208"/>
      <c r="D166" s="209"/>
      <c r="E166" s="208"/>
      <c r="F166" s="230"/>
      <c r="G166" s="230"/>
      <c r="H166" s="231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2"/>
      <c r="C167" s="213"/>
      <c r="D167" s="214"/>
      <c r="E167" s="213"/>
      <c r="F167" s="232"/>
      <c r="G167" s="232"/>
      <c r="H167" s="233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07"/>
      <c r="C168" s="208"/>
      <c r="D168" s="209"/>
      <c r="E168" s="208"/>
      <c r="F168" s="230"/>
      <c r="G168" s="230"/>
      <c r="H168" s="231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2"/>
      <c r="C169" s="213"/>
      <c r="D169" s="214"/>
      <c r="E169" s="213"/>
      <c r="F169" s="232"/>
      <c r="G169" s="232"/>
      <c r="H169" s="233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07"/>
      <c r="C170" s="208"/>
      <c r="D170" s="209"/>
      <c r="E170" s="208"/>
      <c r="F170" s="230"/>
      <c r="G170" s="230"/>
      <c r="H170" s="231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2"/>
      <c r="C171" s="213"/>
      <c r="D171" s="214"/>
      <c r="E171" s="213"/>
      <c r="F171" s="232"/>
      <c r="G171" s="232"/>
      <c r="H171" s="233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07"/>
      <c r="C172" s="208"/>
      <c r="D172" s="209"/>
      <c r="E172" s="208"/>
      <c r="F172" s="231"/>
      <c r="G172" s="234"/>
      <c r="H172" s="23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2"/>
      <c r="C173" s="213"/>
      <c r="D173" s="214"/>
      <c r="E173" s="213"/>
      <c r="F173" s="232"/>
      <c r="G173" s="232"/>
      <c r="H173" s="233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07"/>
      <c r="C174" s="208"/>
      <c r="D174" s="209"/>
      <c r="E174" s="208"/>
      <c r="F174" s="230"/>
      <c r="G174" s="230"/>
      <c r="H174" s="231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2"/>
      <c r="C175" s="213"/>
      <c r="D175" s="214"/>
      <c r="E175" s="213"/>
      <c r="F175" s="232"/>
      <c r="G175" s="232"/>
      <c r="H175" s="233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07"/>
      <c r="C176" s="208"/>
      <c r="D176" s="209"/>
      <c r="E176" s="208"/>
      <c r="F176" s="230"/>
      <c r="G176" s="230"/>
      <c r="H176" s="231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2"/>
      <c r="C177" s="213"/>
      <c r="D177" s="214"/>
      <c r="E177" s="213"/>
      <c r="F177" s="232"/>
      <c r="G177" s="232"/>
      <c r="H177" s="233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07"/>
      <c r="C178" s="208"/>
      <c r="D178" s="209"/>
      <c r="E178" s="208"/>
      <c r="F178" s="230"/>
      <c r="G178" s="230"/>
      <c r="H178" s="231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2"/>
      <c r="C179" s="213"/>
      <c r="D179" s="214"/>
      <c r="E179" s="213"/>
      <c r="F179" s="232"/>
      <c r="G179" s="232"/>
      <c r="H179" s="233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07"/>
      <c r="C180" s="208"/>
      <c r="D180" s="209"/>
      <c r="E180" s="208"/>
      <c r="F180" s="230"/>
      <c r="G180" s="230"/>
      <c r="H180" s="231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2"/>
      <c r="C181" s="213"/>
      <c r="D181" s="214"/>
      <c r="E181" s="213"/>
      <c r="F181" s="232"/>
      <c r="G181" s="232"/>
      <c r="H181" s="233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07"/>
      <c r="C182" s="208"/>
      <c r="D182" s="209"/>
      <c r="E182" s="208"/>
      <c r="F182" s="230"/>
      <c r="G182" s="230"/>
      <c r="H182" s="231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2"/>
      <c r="C183" s="213"/>
      <c r="D183" s="214"/>
      <c r="E183" s="213"/>
      <c r="F183" s="232"/>
      <c r="G183" s="232"/>
      <c r="H183" s="233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07"/>
      <c r="C184" s="208"/>
      <c r="D184" s="209"/>
      <c r="E184" s="208"/>
      <c r="F184" s="230"/>
      <c r="G184" s="230"/>
      <c r="H184" s="231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2"/>
      <c r="C185" s="213"/>
      <c r="D185" s="214"/>
      <c r="E185" s="213"/>
      <c r="F185" s="232"/>
      <c r="G185" s="232"/>
      <c r="H185" s="233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07"/>
      <c r="C186" s="208"/>
      <c r="D186" s="209"/>
      <c r="E186" s="208"/>
      <c r="F186" s="231"/>
      <c r="G186" s="234"/>
      <c r="H186" s="23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2"/>
      <c r="C187" s="213"/>
      <c r="D187" s="214"/>
      <c r="E187" s="213"/>
      <c r="F187" s="232"/>
      <c r="G187" s="232"/>
      <c r="H187" s="233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07"/>
      <c r="C188" s="208"/>
      <c r="D188" s="209"/>
      <c r="E188" s="208"/>
      <c r="F188" s="230"/>
      <c r="G188" s="230"/>
      <c r="H188" s="231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2"/>
      <c r="C189" s="213"/>
      <c r="D189" s="214"/>
      <c r="E189" s="213"/>
      <c r="F189" s="232"/>
      <c r="G189" s="232"/>
      <c r="H189" s="233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07"/>
      <c r="C190" s="208"/>
      <c r="D190" s="209"/>
      <c r="E190" s="208"/>
      <c r="F190" s="230"/>
      <c r="G190" s="230"/>
      <c r="H190" s="231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2"/>
      <c r="C191" s="213"/>
      <c r="D191" s="214"/>
      <c r="E191" s="213"/>
      <c r="F191" s="232"/>
      <c r="G191" s="232"/>
      <c r="H191" s="233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07"/>
      <c r="C192" s="208"/>
      <c r="D192" s="209"/>
      <c r="E192" s="208"/>
      <c r="F192" s="230"/>
      <c r="G192" s="230"/>
      <c r="H192" s="231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2"/>
      <c r="C193" s="213"/>
      <c r="D193" s="214"/>
      <c r="E193" s="213"/>
      <c r="F193" s="232"/>
      <c r="G193" s="232"/>
      <c r="H193" s="233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07"/>
      <c r="C194" s="208"/>
      <c r="D194" s="209"/>
      <c r="E194" s="208"/>
      <c r="F194" s="230"/>
      <c r="G194" s="230"/>
      <c r="H194" s="231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2"/>
      <c r="C195" s="213"/>
      <c r="D195" s="214"/>
      <c r="E195" s="213"/>
      <c r="F195" s="232"/>
      <c r="G195" s="232"/>
      <c r="H195" s="233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07"/>
      <c r="C196" s="208"/>
      <c r="D196" s="209"/>
      <c r="E196" s="208"/>
      <c r="F196" s="230"/>
      <c r="G196" s="230"/>
      <c r="H196" s="231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2"/>
      <c r="C197" s="213"/>
      <c r="D197" s="214"/>
      <c r="E197" s="213"/>
      <c r="F197" s="232"/>
      <c r="G197" s="232"/>
      <c r="H197" s="233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07"/>
      <c r="C198" s="208"/>
      <c r="D198" s="209"/>
      <c r="E198" s="208"/>
      <c r="F198" s="230"/>
      <c r="G198" s="230"/>
      <c r="H198" s="231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2"/>
      <c r="C199" s="213"/>
      <c r="D199" s="214"/>
      <c r="E199" s="213"/>
      <c r="F199" s="232"/>
      <c r="G199" s="232"/>
      <c r="H199" s="233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07"/>
      <c r="C200" s="208"/>
      <c r="D200" s="209"/>
      <c r="E200" s="208"/>
      <c r="F200" s="231"/>
      <c r="G200" s="234"/>
      <c r="H200" s="23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2"/>
      <c r="C201" s="213"/>
      <c r="D201" s="214"/>
      <c r="E201" s="213"/>
      <c r="F201" s="232"/>
      <c r="G201" s="232"/>
      <c r="H201" s="233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07"/>
      <c r="C202" s="208"/>
      <c r="D202" s="209"/>
      <c r="E202" s="208"/>
      <c r="F202" s="230"/>
      <c r="G202" s="230"/>
      <c r="H202" s="231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2"/>
      <c r="C203" s="213"/>
      <c r="D203" s="214"/>
      <c r="E203" s="213"/>
      <c r="F203" s="232"/>
      <c r="G203" s="232"/>
      <c r="H203" s="233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07"/>
      <c r="C204" s="208"/>
      <c r="D204" s="209"/>
      <c r="E204" s="208"/>
      <c r="F204" s="230"/>
      <c r="G204" s="230"/>
      <c r="H204" s="231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2"/>
      <c r="C205" s="213"/>
      <c r="D205" s="214"/>
      <c r="E205" s="213"/>
      <c r="F205" s="232"/>
      <c r="G205" s="232"/>
      <c r="H205" s="233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07"/>
      <c r="C206" s="208"/>
      <c r="D206" s="209"/>
      <c r="E206" s="208"/>
      <c r="F206" s="230"/>
      <c r="G206" s="230"/>
      <c r="H206" s="231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2"/>
      <c r="C207" s="213"/>
      <c r="D207" s="214"/>
      <c r="E207" s="213"/>
      <c r="F207" s="232"/>
      <c r="G207" s="232"/>
      <c r="H207" s="233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07"/>
      <c r="C208" s="208"/>
      <c r="D208" s="209"/>
      <c r="E208" s="208"/>
      <c r="F208" s="230"/>
      <c r="G208" s="230"/>
      <c r="H208" s="231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2"/>
      <c r="C209" s="213"/>
      <c r="D209" s="214"/>
      <c r="E209" s="213"/>
      <c r="F209" s="232"/>
      <c r="G209" s="232"/>
      <c r="H209" s="233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07"/>
      <c r="C210" s="208"/>
      <c r="D210" s="209"/>
      <c r="E210" s="208"/>
      <c r="F210" s="230"/>
      <c r="G210" s="230"/>
      <c r="H210" s="231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2"/>
      <c r="C211" s="213"/>
      <c r="D211" s="214"/>
      <c r="E211" s="213"/>
      <c r="F211" s="232"/>
      <c r="G211" s="232"/>
      <c r="H211" s="233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07"/>
      <c r="C212" s="208"/>
      <c r="D212" s="209"/>
      <c r="E212" s="208"/>
      <c r="F212" s="230"/>
      <c r="G212" s="230"/>
      <c r="H212" s="231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2"/>
      <c r="C213" s="213"/>
      <c r="D213" s="214"/>
      <c r="E213" s="213"/>
      <c r="F213" s="232"/>
      <c r="G213" s="232"/>
      <c r="H213" s="233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07"/>
      <c r="C214" s="208"/>
      <c r="D214" s="209"/>
      <c r="E214" s="208"/>
      <c r="F214" s="231"/>
      <c r="G214" s="234"/>
      <c r="H214" s="23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2"/>
      <c r="C215" s="213"/>
      <c r="D215" s="214"/>
      <c r="E215" s="213"/>
      <c r="F215" s="232"/>
      <c r="G215" s="232"/>
      <c r="H215" s="233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07"/>
      <c r="C216" s="208"/>
      <c r="D216" s="209"/>
      <c r="E216" s="208"/>
      <c r="F216" s="230"/>
      <c r="G216" s="230"/>
      <c r="H216" s="231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2"/>
      <c r="C217" s="213"/>
      <c r="D217" s="214"/>
      <c r="E217" s="213"/>
      <c r="F217" s="232"/>
      <c r="G217" s="232"/>
      <c r="H217" s="233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07"/>
      <c r="C218" s="208"/>
      <c r="D218" s="209"/>
      <c r="E218" s="208"/>
      <c r="F218" s="230"/>
      <c r="G218" s="230"/>
      <c r="H218" s="231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2"/>
      <c r="C219" s="213"/>
      <c r="D219" s="214"/>
      <c r="E219" s="213"/>
      <c r="F219" s="232"/>
      <c r="G219" s="232"/>
      <c r="H219" s="233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07"/>
      <c r="C220" s="208"/>
      <c r="D220" s="209"/>
      <c r="E220" s="208"/>
      <c r="F220" s="230"/>
      <c r="G220" s="230"/>
      <c r="H220" s="231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2"/>
      <c r="C221" s="213"/>
      <c r="D221" s="214"/>
      <c r="E221" s="213"/>
      <c r="F221" s="232"/>
      <c r="G221" s="232"/>
      <c r="H221" s="233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07"/>
      <c r="C222" s="208"/>
      <c r="D222" s="209"/>
      <c r="E222" s="208"/>
      <c r="F222" s="230"/>
      <c r="G222" s="230"/>
      <c r="H222" s="231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2"/>
      <c r="C223" s="213"/>
      <c r="D223" s="214"/>
      <c r="E223" s="213"/>
      <c r="F223" s="232"/>
      <c r="G223" s="232"/>
      <c r="H223" s="233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07"/>
      <c r="C224" s="208"/>
      <c r="D224" s="209"/>
      <c r="E224" s="208"/>
      <c r="F224" s="230"/>
      <c r="G224" s="230"/>
      <c r="H224" s="231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2"/>
      <c r="C225" s="213"/>
      <c r="D225" s="214"/>
      <c r="E225" s="213"/>
      <c r="F225" s="232"/>
      <c r="G225" s="232"/>
      <c r="H225" s="233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07"/>
      <c r="C226" s="208"/>
      <c r="D226" s="209"/>
      <c r="E226" s="208"/>
      <c r="F226" s="230"/>
      <c r="G226" s="230"/>
      <c r="H226" s="231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2"/>
      <c r="C227" s="213"/>
      <c r="D227" s="214"/>
      <c r="E227" s="213"/>
      <c r="F227" s="232"/>
      <c r="G227" s="232"/>
      <c r="H227" s="233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07"/>
      <c r="C228" s="208"/>
      <c r="D228" s="209"/>
      <c r="E228" s="208"/>
      <c r="F228" s="231"/>
      <c r="G228" s="234"/>
      <c r="H228" s="23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2"/>
      <c r="C229" s="213"/>
      <c r="D229" s="214"/>
      <c r="E229" s="213"/>
      <c r="F229" s="232"/>
      <c r="G229" s="232"/>
      <c r="H229" s="233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07"/>
      <c r="C230" s="208"/>
      <c r="D230" s="209"/>
      <c r="E230" s="208"/>
      <c r="F230" s="230"/>
      <c r="G230" s="230"/>
      <c r="H230" s="231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2"/>
      <c r="C231" s="213"/>
      <c r="D231" s="214"/>
      <c r="E231" s="213"/>
      <c r="F231" s="232"/>
      <c r="G231" s="232"/>
      <c r="H231" s="233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07"/>
      <c r="C232" s="208"/>
      <c r="D232" s="209"/>
      <c r="E232" s="208"/>
      <c r="F232" s="230"/>
      <c r="G232" s="230"/>
      <c r="H232" s="231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2"/>
      <c r="C233" s="213"/>
      <c r="D233" s="214"/>
      <c r="E233" s="213"/>
      <c r="F233" s="232"/>
      <c r="G233" s="232"/>
      <c r="H233" s="233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07"/>
      <c r="C234" s="208"/>
      <c r="D234" s="209"/>
      <c r="E234" s="208"/>
      <c r="F234" s="230"/>
      <c r="G234" s="230"/>
      <c r="H234" s="231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2"/>
      <c r="C235" s="213"/>
      <c r="D235" s="214"/>
      <c r="E235" s="213"/>
      <c r="F235" s="232"/>
      <c r="G235" s="232"/>
      <c r="H235" s="233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07"/>
      <c r="C236" s="208"/>
      <c r="D236" s="209"/>
      <c r="E236" s="208"/>
      <c r="F236" s="230"/>
      <c r="G236" s="230"/>
      <c r="H236" s="231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2"/>
      <c r="C237" s="213"/>
      <c r="D237" s="214"/>
      <c r="E237" s="213"/>
      <c r="F237" s="232"/>
      <c r="G237" s="232"/>
      <c r="H237" s="233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07"/>
      <c r="C238" s="208"/>
      <c r="D238" s="209"/>
      <c r="E238" s="208"/>
      <c r="F238" s="230"/>
      <c r="G238" s="230"/>
      <c r="H238" s="231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2"/>
      <c r="C239" s="213"/>
      <c r="D239" s="214"/>
      <c r="E239" s="213"/>
      <c r="F239" s="232"/>
      <c r="G239" s="232"/>
      <c r="H239" s="233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07"/>
      <c r="C240" s="208"/>
      <c r="D240" s="209"/>
      <c r="E240" s="208"/>
      <c r="F240" s="230"/>
      <c r="G240" s="230"/>
      <c r="H240" s="231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2"/>
      <c r="C241" s="213"/>
      <c r="D241" s="214"/>
      <c r="E241" s="213"/>
      <c r="F241" s="232"/>
      <c r="G241" s="232"/>
      <c r="H241" s="233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07"/>
      <c r="C242" s="208"/>
      <c r="D242" s="209"/>
      <c r="E242" s="208"/>
      <c r="F242" s="231"/>
      <c r="G242" s="234"/>
      <c r="H242" s="23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2"/>
      <c r="C243" s="213"/>
      <c r="D243" s="214"/>
      <c r="E243" s="213"/>
      <c r="F243" s="232"/>
      <c r="G243" s="232"/>
      <c r="H243" s="233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07"/>
      <c r="C244" s="208"/>
      <c r="D244" s="209"/>
      <c r="E244" s="208"/>
      <c r="F244" s="230"/>
      <c r="G244" s="230"/>
      <c r="H244" s="231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2"/>
      <c r="C245" s="213"/>
      <c r="D245" s="214"/>
      <c r="E245" s="213"/>
      <c r="F245" s="232"/>
      <c r="G245" s="232"/>
      <c r="H245" s="233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07"/>
      <c r="C246" s="208"/>
      <c r="D246" s="209"/>
      <c r="E246" s="208"/>
      <c r="F246" s="230"/>
      <c r="G246" s="230"/>
      <c r="H246" s="231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2"/>
      <c r="C247" s="213"/>
      <c r="D247" s="214"/>
      <c r="E247" s="213"/>
      <c r="F247" s="232"/>
      <c r="G247" s="232"/>
      <c r="H247" s="233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07"/>
      <c r="C248" s="208"/>
      <c r="D248" s="209"/>
      <c r="E248" s="208"/>
      <c r="F248" s="230"/>
      <c r="G248" s="230"/>
      <c r="H248" s="231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2"/>
      <c r="C249" s="213"/>
      <c r="D249" s="214"/>
      <c r="E249" s="213"/>
      <c r="F249" s="232"/>
      <c r="G249" s="232"/>
      <c r="H249" s="233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07"/>
      <c r="C250" s="208"/>
      <c r="D250" s="209"/>
      <c r="E250" s="208"/>
      <c r="F250" s="230"/>
      <c r="G250" s="230"/>
      <c r="H250" s="231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2"/>
      <c r="C251" s="213"/>
      <c r="D251" s="214"/>
      <c r="E251" s="213"/>
      <c r="F251" s="232"/>
      <c r="G251" s="232"/>
      <c r="H251" s="233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07"/>
      <c r="C252" s="208"/>
      <c r="D252" s="209"/>
      <c r="E252" s="208"/>
      <c r="F252" s="230"/>
      <c r="G252" s="230"/>
      <c r="H252" s="231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2"/>
      <c r="C253" s="213"/>
      <c r="D253" s="214"/>
      <c r="E253" s="213"/>
      <c r="F253" s="232"/>
      <c r="G253" s="232"/>
      <c r="H253" s="233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07"/>
      <c r="C254" s="208"/>
      <c r="D254" s="209"/>
      <c r="E254" s="208"/>
      <c r="F254" s="230"/>
      <c r="G254" s="230"/>
      <c r="H254" s="231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2"/>
      <c r="C255" s="213"/>
      <c r="D255" s="214"/>
      <c r="E255" s="213"/>
      <c r="F255" s="232"/>
      <c r="G255" s="232"/>
      <c r="H255" s="233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07"/>
      <c r="C256" s="208"/>
      <c r="D256" s="209"/>
      <c r="E256" s="208"/>
      <c r="F256" s="231"/>
      <c r="G256" s="234"/>
      <c r="H256" s="23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2"/>
      <c r="C257" s="213"/>
      <c r="D257" s="214"/>
      <c r="E257" s="213"/>
      <c r="F257" s="232"/>
      <c r="G257" s="232"/>
      <c r="H257" s="233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07"/>
      <c r="C258" s="208"/>
      <c r="D258" s="209"/>
      <c r="E258" s="208"/>
      <c r="F258" s="230"/>
      <c r="G258" s="230"/>
      <c r="H258" s="231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2"/>
      <c r="C259" s="213"/>
      <c r="D259" s="214"/>
      <c r="E259" s="213"/>
      <c r="F259" s="232"/>
      <c r="G259" s="232"/>
      <c r="H259" s="233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07"/>
      <c r="C260" s="208"/>
      <c r="D260" s="209"/>
      <c r="E260" s="208"/>
      <c r="F260" s="230"/>
      <c r="G260" s="230"/>
      <c r="H260" s="231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2"/>
      <c r="C261" s="213"/>
      <c r="D261" s="214"/>
      <c r="E261" s="213"/>
      <c r="F261" s="232"/>
      <c r="G261" s="232"/>
      <c r="H261" s="233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07"/>
      <c r="C262" s="208"/>
      <c r="D262" s="209"/>
      <c r="E262" s="208"/>
      <c r="F262" s="230"/>
      <c r="G262" s="230"/>
      <c r="H262" s="231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2"/>
      <c r="C263" s="213"/>
      <c r="D263" s="214"/>
      <c r="E263" s="213"/>
      <c r="F263" s="232"/>
      <c r="G263" s="232"/>
      <c r="H263" s="233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07"/>
      <c r="C264" s="208"/>
      <c r="D264" s="209"/>
      <c r="E264" s="208"/>
      <c r="F264" s="230"/>
      <c r="G264" s="230"/>
      <c r="H264" s="231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2"/>
      <c r="C265" s="213"/>
      <c r="D265" s="214"/>
      <c r="E265" s="213"/>
      <c r="F265" s="232"/>
      <c r="G265" s="232"/>
      <c r="H265" s="233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07"/>
      <c r="C266" s="208"/>
      <c r="D266" s="209"/>
      <c r="E266" s="208"/>
      <c r="F266" s="230"/>
      <c r="G266" s="230"/>
      <c r="H266" s="231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2"/>
      <c r="C267" s="213"/>
      <c r="D267" s="214"/>
      <c r="E267" s="213"/>
      <c r="F267" s="232"/>
      <c r="G267" s="232"/>
      <c r="H267" s="233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07"/>
      <c r="C268" s="208"/>
      <c r="D268" s="209"/>
      <c r="E268" s="208"/>
      <c r="F268" s="230"/>
      <c r="G268" s="230"/>
      <c r="H268" s="231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2"/>
      <c r="C269" s="213"/>
      <c r="D269" s="214"/>
      <c r="E269" s="213"/>
      <c r="F269" s="232"/>
      <c r="G269" s="232"/>
      <c r="H269" s="233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07"/>
      <c r="C270" s="208"/>
      <c r="D270" s="209"/>
      <c r="E270" s="208"/>
      <c r="F270" s="231"/>
      <c r="G270" s="234"/>
      <c r="H270" s="23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2"/>
      <c r="C271" s="213"/>
      <c r="D271" s="214"/>
      <c r="E271" s="213"/>
      <c r="F271" s="232"/>
      <c r="G271" s="232"/>
      <c r="H271" s="233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07"/>
      <c r="C272" s="208"/>
      <c r="D272" s="209"/>
      <c r="E272" s="208"/>
      <c r="F272" s="230"/>
      <c r="G272" s="230"/>
      <c r="H272" s="231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2"/>
      <c r="C273" s="213"/>
      <c r="D273" s="214"/>
      <c r="E273" s="213"/>
      <c r="F273" s="232"/>
      <c r="G273" s="232"/>
      <c r="H273" s="233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07"/>
      <c r="C274" s="208"/>
      <c r="D274" s="209"/>
      <c r="E274" s="208"/>
      <c r="F274" s="230"/>
      <c r="G274" s="230"/>
      <c r="H274" s="231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2"/>
      <c r="C275" s="213"/>
      <c r="D275" s="214"/>
      <c r="E275" s="213"/>
      <c r="F275" s="232"/>
      <c r="G275" s="232"/>
      <c r="H275" s="233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07"/>
      <c r="C276" s="208"/>
      <c r="D276" s="209"/>
      <c r="E276" s="208"/>
      <c r="F276" s="230"/>
      <c r="G276" s="230"/>
      <c r="H276" s="231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2"/>
      <c r="C277" s="213"/>
      <c r="D277" s="214"/>
      <c r="E277" s="213"/>
      <c r="F277" s="232"/>
      <c r="G277" s="232"/>
      <c r="H277" s="233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07"/>
      <c r="C278" s="208"/>
      <c r="D278" s="209"/>
      <c r="E278" s="208"/>
      <c r="F278" s="230"/>
      <c r="G278" s="230"/>
      <c r="H278" s="231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2"/>
      <c r="C279" s="213"/>
      <c r="D279" s="214"/>
      <c r="E279" s="213"/>
      <c r="F279" s="232"/>
      <c r="G279" s="232"/>
      <c r="H279" s="233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07"/>
      <c r="C280" s="208"/>
      <c r="D280" s="209"/>
      <c r="E280" s="208"/>
      <c r="F280" s="230"/>
      <c r="G280" s="230"/>
      <c r="H280" s="231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2"/>
      <c r="C281" s="213"/>
      <c r="D281" s="214"/>
      <c r="E281" s="213"/>
      <c r="F281" s="232"/>
      <c r="G281" s="232"/>
      <c r="H281" s="233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07"/>
      <c r="C282" s="208"/>
      <c r="D282" s="209"/>
      <c r="E282" s="208"/>
      <c r="F282" s="230"/>
      <c r="G282" s="230"/>
      <c r="H282" s="231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2"/>
      <c r="C283" s="213"/>
      <c r="D283" s="214"/>
      <c r="E283" s="213"/>
      <c r="F283" s="232"/>
      <c r="G283" s="232"/>
      <c r="H283" s="233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07"/>
      <c r="C284" s="208"/>
      <c r="D284" s="209"/>
      <c r="E284" s="208"/>
      <c r="F284" s="231"/>
      <c r="G284" s="234"/>
      <c r="H284" s="23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2"/>
      <c r="C285" s="213"/>
      <c r="D285" s="214"/>
      <c r="E285" s="213"/>
      <c r="F285" s="232"/>
      <c r="G285" s="232"/>
      <c r="H285" s="233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07"/>
      <c r="C286" s="208"/>
      <c r="D286" s="209"/>
      <c r="E286" s="208"/>
      <c r="F286" s="230"/>
      <c r="G286" s="230"/>
      <c r="H286" s="231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2"/>
      <c r="C287" s="213"/>
      <c r="D287" s="214"/>
      <c r="E287" s="213"/>
      <c r="F287" s="232"/>
      <c r="G287" s="232"/>
      <c r="H287" s="233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07"/>
      <c r="C288" s="208"/>
      <c r="D288" s="209"/>
      <c r="E288" s="208"/>
      <c r="F288" s="230"/>
      <c r="G288" s="230"/>
      <c r="H288" s="231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2"/>
      <c r="C289" s="213"/>
      <c r="D289" s="214"/>
      <c r="E289" s="213"/>
      <c r="F289" s="232"/>
      <c r="G289" s="232"/>
      <c r="H289" s="233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07"/>
      <c r="C290" s="208"/>
      <c r="D290" s="209"/>
      <c r="E290" s="208"/>
      <c r="F290" s="230"/>
      <c r="G290" s="230"/>
      <c r="H290" s="231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2"/>
      <c r="C291" s="213"/>
      <c r="D291" s="214"/>
      <c r="E291" s="213"/>
      <c r="F291" s="232"/>
      <c r="G291" s="232"/>
      <c r="H291" s="233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07"/>
      <c r="C292" s="208"/>
      <c r="D292" s="209"/>
      <c r="E292" s="208"/>
      <c r="F292" s="230"/>
      <c r="G292" s="230"/>
      <c r="H292" s="231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2"/>
      <c r="C293" s="213"/>
      <c r="D293" s="214"/>
      <c r="E293" s="213"/>
      <c r="F293" s="232"/>
      <c r="G293" s="232"/>
      <c r="H293" s="233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07"/>
      <c r="C294" s="208"/>
      <c r="D294" s="209"/>
      <c r="E294" s="208"/>
      <c r="F294" s="230"/>
      <c r="G294" s="230"/>
      <c r="H294" s="231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2"/>
      <c r="C295" s="213"/>
      <c r="D295" s="214"/>
      <c r="E295" s="213"/>
      <c r="F295" s="232"/>
      <c r="G295" s="232"/>
      <c r="H295" s="233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07"/>
      <c r="C296" s="208"/>
      <c r="D296" s="209"/>
      <c r="E296" s="208"/>
      <c r="F296" s="230"/>
      <c r="G296" s="230"/>
      <c r="H296" s="231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2"/>
      <c r="C297" s="213"/>
      <c r="D297" s="214"/>
      <c r="E297" s="213"/>
      <c r="F297" s="232"/>
      <c r="G297" s="232"/>
      <c r="H297" s="233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07"/>
      <c r="C298" s="208"/>
      <c r="D298" s="209"/>
      <c r="E298" s="208"/>
      <c r="F298" s="231"/>
      <c r="G298" s="234"/>
      <c r="H298" s="23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2"/>
      <c r="C299" s="213"/>
      <c r="D299" s="214"/>
      <c r="E299" s="213"/>
      <c r="F299" s="232"/>
      <c r="G299" s="232"/>
      <c r="H299" s="233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07"/>
      <c r="C300" s="208"/>
      <c r="D300" s="209"/>
      <c r="E300" s="208"/>
      <c r="F300" s="230"/>
      <c r="G300" s="230"/>
      <c r="H300" s="231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2"/>
      <c r="C301" s="213"/>
      <c r="D301" s="214"/>
      <c r="E301" s="213"/>
      <c r="F301" s="232"/>
      <c r="G301" s="232"/>
      <c r="H301" s="233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07"/>
      <c r="C302" s="208"/>
      <c r="D302" s="209"/>
      <c r="E302" s="208"/>
      <c r="F302" s="230"/>
      <c r="G302" s="230"/>
      <c r="H302" s="231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2"/>
      <c r="C303" s="213"/>
      <c r="D303" s="214"/>
      <c r="E303" s="213"/>
      <c r="F303" s="232"/>
      <c r="G303" s="232"/>
      <c r="H303" s="233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07"/>
      <c r="C304" s="208"/>
      <c r="D304" s="209"/>
      <c r="E304" s="208"/>
      <c r="F304" s="230"/>
      <c r="G304" s="230"/>
      <c r="H304" s="231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2"/>
      <c r="C305" s="213"/>
      <c r="D305" s="214"/>
      <c r="E305" s="213"/>
      <c r="F305" s="232"/>
      <c r="G305" s="232"/>
      <c r="H305" s="233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07"/>
      <c r="C306" s="208"/>
      <c r="D306" s="209"/>
      <c r="E306" s="208"/>
      <c r="F306" s="230"/>
      <c r="G306" s="230"/>
      <c r="H306" s="231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2"/>
      <c r="C307" s="213"/>
      <c r="D307" s="214"/>
      <c r="E307" s="213"/>
      <c r="F307" s="232"/>
      <c r="G307" s="232"/>
      <c r="H307" s="233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07"/>
      <c r="C308" s="208"/>
      <c r="D308" s="209"/>
      <c r="E308" s="208"/>
      <c r="F308" s="230"/>
      <c r="G308" s="230"/>
      <c r="H308" s="231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2"/>
      <c r="C309" s="213"/>
      <c r="D309" s="214"/>
      <c r="E309" s="213"/>
      <c r="F309" s="232"/>
      <c r="G309" s="232"/>
      <c r="H309" s="233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07"/>
      <c r="C310" s="208"/>
      <c r="D310" s="209"/>
      <c r="E310" s="208"/>
      <c r="F310" s="230"/>
      <c r="G310" s="230"/>
      <c r="H310" s="231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2"/>
      <c r="C311" s="213"/>
      <c r="D311" s="214"/>
      <c r="E311" s="213"/>
      <c r="F311" s="232"/>
      <c r="G311" s="232"/>
      <c r="H311" s="233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07"/>
      <c r="C312" s="208"/>
      <c r="D312" s="209"/>
      <c r="E312" s="208"/>
      <c r="F312" s="231"/>
      <c r="G312" s="234"/>
      <c r="H312" s="23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2"/>
      <c r="C313" s="213"/>
      <c r="D313" s="214"/>
      <c r="E313" s="213"/>
      <c r="F313" s="232"/>
      <c r="G313" s="232"/>
      <c r="H313" s="233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07"/>
      <c r="C314" s="208"/>
      <c r="D314" s="209"/>
      <c r="E314" s="208"/>
      <c r="F314" s="230"/>
      <c r="G314" s="230"/>
      <c r="H314" s="231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2"/>
      <c r="C315" s="213"/>
      <c r="D315" s="214"/>
      <c r="E315" s="213"/>
      <c r="F315" s="232"/>
      <c r="G315" s="232"/>
      <c r="H315" s="233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07"/>
      <c r="C316" s="208"/>
      <c r="D316" s="209"/>
      <c r="E316" s="208"/>
      <c r="F316" s="230"/>
      <c r="G316" s="230"/>
      <c r="H316" s="231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2"/>
      <c r="C317" s="213"/>
      <c r="D317" s="214"/>
      <c r="E317" s="213"/>
      <c r="F317" s="232"/>
      <c r="G317" s="232"/>
      <c r="H317" s="233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07"/>
      <c r="C318" s="208"/>
      <c r="D318" s="209"/>
      <c r="E318" s="208"/>
      <c r="F318" s="230"/>
      <c r="G318" s="230"/>
      <c r="H318" s="231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2"/>
      <c r="C319" s="213"/>
      <c r="D319" s="214"/>
      <c r="E319" s="213"/>
      <c r="F319" s="232"/>
      <c r="G319" s="232"/>
      <c r="H319" s="233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07"/>
      <c r="C320" s="208"/>
      <c r="D320" s="209"/>
      <c r="E320" s="208"/>
      <c r="F320" s="230"/>
      <c r="G320" s="230"/>
      <c r="H320" s="231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2"/>
      <c r="C321" s="213"/>
      <c r="D321" s="214"/>
      <c r="E321" s="213"/>
      <c r="F321" s="232"/>
      <c r="G321" s="232"/>
      <c r="H321" s="233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07"/>
      <c r="C322" s="208"/>
      <c r="D322" s="209"/>
      <c r="E322" s="208"/>
      <c r="F322" s="230"/>
      <c r="G322" s="230"/>
      <c r="H322" s="231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2"/>
      <c r="C323" s="213"/>
      <c r="D323" s="214"/>
      <c r="E323" s="213"/>
      <c r="F323" s="232"/>
      <c r="G323" s="232"/>
      <c r="H323" s="233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07"/>
      <c r="C324" s="208"/>
      <c r="D324" s="209"/>
      <c r="E324" s="208"/>
      <c r="F324" s="230"/>
      <c r="G324" s="230"/>
      <c r="H324" s="231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2"/>
      <c r="C325" s="213"/>
      <c r="D325" s="214"/>
      <c r="E325" s="213"/>
      <c r="F325" s="232"/>
      <c r="G325" s="232"/>
      <c r="H325" s="233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07"/>
      <c r="C326" s="208"/>
      <c r="D326" s="209"/>
      <c r="E326" s="208"/>
      <c r="F326" s="231"/>
      <c r="G326" s="234"/>
      <c r="H326" s="23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2"/>
      <c r="C327" s="213"/>
      <c r="D327" s="214"/>
      <c r="E327" s="213"/>
      <c r="F327" s="232"/>
      <c r="G327" s="232"/>
      <c r="H327" s="233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07"/>
      <c r="C328" s="208"/>
      <c r="D328" s="209"/>
      <c r="E328" s="208"/>
      <c r="F328" s="230"/>
      <c r="G328" s="230"/>
      <c r="H328" s="231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2"/>
      <c r="C329" s="213"/>
      <c r="D329" s="214"/>
      <c r="E329" s="213"/>
      <c r="F329" s="232"/>
      <c r="G329" s="232"/>
      <c r="H329" s="233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07"/>
      <c r="C330" s="208"/>
      <c r="D330" s="209"/>
      <c r="E330" s="208"/>
      <c r="F330" s="230"/>
      <c r="G330" s="230"/>
      <c r="H330" s="231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2"/>
      <c r="C331" s="213"/>
      <c r="D331" s="214"/>
      <c r="E331" s="213"/>
      <c r="F331" s="232"/>
      <c r="G331" s="232"/>
      <c r="H331" s="233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07"/>
      <c r="C332" s="208"/>
      <c r="D332" s="209"/>
      <c r="E332" s="208"/>
      <c r="F332" s="230"/>
      <c r="G332" s="230"/>
      <c r="H332" s="231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2"/>
      <c r="C333" s="213"/>
      <c r="D333" s="214"/>
      <c r="E333" s="213"/>
      <c r="F333" s="232"/>
      <c r="G333" s="232"/>
      <c r="H333" s="233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07"/>
      <c r="C334" s="208"/>
      <c r="D334" s="209"/>
      <c r="E334" s="208"/>
      <c r="F334" s="230"/>
      <c r="G334" s="230"/>
      <c r="H334" s="231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2"/>
      <c r="C335" s="213"/>
      <c r="D335" s="214"/>
      <c r="E335" s="213"/>
      <c r="F335" s="232"/>
      <c r="G335" s="232"/>
      <c r="H335" s="233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07"/>
      <c r="C336" s="208"/>
      <c r="D336" s="209"/>
      <c r="E336" s="208"/>
      <c r="F336" s="230"/>
      <c r="G336" s="230"/>
      <c r="H336" s="231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2"/>
      <c r="C337" s="213"/>
      <c r="D337" s="214"/>
      <c r="E337" s="213"/>
      <c r="F337" s="232"/>
      <c r="G337" s="232"/>
      <c r="H337" s="233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07"/>
      <c r="C338" s="208"/>
      <c r="D338" s="209"/>
      <c r="E338" s="208"/>
      <c r="F338" s="230"/>
      <c r="G338" s="230"/>
      <c r="H338" s="231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2"/>
      <c r="C339" s="213"/>
      <c r="D339" s="214"/>
      <c r="E339" s="213"/>
      <c r="F339" s="232"/>
      <c r="G339" s="232"/>
      <c r="H339" s="233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07"/>
      <c r="C340" s="208"/>
      <c r="D340" s="209"/>
      <c r="E340" s="208"/>
      <c r="F340" s="231"/>
      <c r="G340" s="234"/>
      <c r="H340" s="23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2"/>
      <c r="C341" s="213"/>
      <c r="D341" s="214"/>
      <c r="E341" s="213"/>
      <c r="F341" s="232"/>
      <c r="G341" s="232"/>
      <c r="H341" s="233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07"/>
      <c r="C342" s="208"/>
      <c r="D342" s="209"/>
      <c r="E342" s="208"/>
      <c r="F342" s="230"/>
      <c r="G342" s="230"/>
      <c r="H342" s="231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2"/>
      <c r="C343" s="213"/>
      <c r="D343" s="214"/>
      <c r="E343" s="213"/>
      <c r="F343" s="232"/>
      <c r="G343" s="232"/>
      <c r="H343" s="233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07"/>
      <c r="C344" s="208"/>
      <c r="D344" s="209"/>
      <c r="E344" s="208"/>
      <c r="F344" s="230"/>
      <c r="G344" s="230"/>
      <c r="H344" s="231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2"/>
      <c r="C345" s="213"/>
      <c r="D345" s="214"/>
      <c r="E345" s="213"/>
      <c r="F345" s="232"/>
      <c r="G345" s="232"/>
      <c r="H345" s="233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07"/>
      <c r="C346" s="208"/>
      <c r="D346" s="209"/>
      <c r="E346" s="208"/>
      <c r="F346" s="230"/>
      <c r="G346" s="230"/>
      <c r="H346" s="231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2"/>
      <c r="C347" s="213"/>
      <c r="D347" s="214"/>
      <c r="E347" s="213"/>
      <c r="F347" s="232"/>
      <c r="G347" s="232"/>
      <c r="H347" s="233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07"/>
      <c r="C348" s="208"/>
      <c r="D348" s="209"/>
      <c r="E348" s="208"/>
      <c r="F348" s="230"/>
      <c r="G348" s="230"/>
      <c r="H348" s="231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2"/>
      <c r="C349" s="213"/>
      <c r="D349" s="214"/>
      <c r="E349" s="213"/>
      <c r="F349" s="232"/>
      <c r="G349" s="232"/>
      <c r="H349" s="233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07"/>
      <c r="C350" s="208"/>
      <c r="D350" s="209"/>
      <c r="E350" s="208"/>
      <c r="F350" s="230"/>
      <c r="G350" s="230"/>
      <c r="H350" s="231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2"/>
      <c r="C351" s="213"/>
      <c r="D351" s="214"/>
      <c r="E351" s="213"/>
      <c r="F351" s="232"/>
      <c r="G351" s="232"/>
      <c r="H351" s="233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07"/>
      <c r="C352" s="208"/>
      <c r="D352" s="209"/>
      <c r="E352" s="208"/>
      <c r="F352" s="230"/>
      <c r="G352" s="230"/>
      <c r="H352" s="231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2"/>
      <c r="C353" s="213"/>
      <c r="D353" s="214"/>
      <c r="E353" s="213"/>
      <c r="F353" s="232"/>
      <c r="G353" s="232"/>
      <c r="H353" s="233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07"/>
      <c r="C354" s="208"/>
      <c r="D354" s="209"/>
      <c r="E354" s="208"/>
      <c r="F354" s="231"/>
      <c r="G354" s="234"/>
      <c r="H354" s="23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2"/>
      <c r="C355" s="213"/>
      <c r="D355" s="214"/>
      <c r="E355" s="213"/>
      <c r="F355" s="232"/>
      <c r="G355" s="232"/>
      <c r="H355" s="233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07"/>
      <c r="C356" s="208"/>
      <c r="D356" s="209"/>
      <c r="E356" s="208"/>
      <c r="F356" s="230"/>
      <c r="G356" s="230"/>
      <c r="H356" s="231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2"/>
      <c r="C357" s="213"/>
      <c r="D357" s="214"/>
      <c r="E357" s="213"/>
      <c r="F357" s="232"/>
      <c r="G357" s="232"/>
      <c r="H357" s="233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07"/>
      <c r="C358" s="208"/>
      <c r="D358" s="209"/>
      <c r="E358" s="208"/>
      <c r="F358" s="230"/>
      <c r="G358" s="230"/>
      <c r="H358" s="231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2"/>
      <c r="C359" s="213"/>
      <c r="D359" s="214"/>
      <c r="E359" s="213"/>
      <c r="F359" s="232"/>
      <c r="G359" s="232"/>
      <c r="H359" s="233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07"/>
      <c r="C360" s="208"/>
      <c r="D360" s="209"/>
      <c r="E360" s="208"/>
      <c r="F360" s="230"/>
      <c r="G360" s="230"/>
      <c r="H360" s="231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2"/>
      <c r="C361" s="213"/>
      <c r="D361" s="214"/>
      <c r="E361" s="213"/>
      <c r="F361" s="232"/>
      <c r="G361" s="232"/>
      <c r="H361" s="233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07"/>
      <c r="C362" s="208"/>
      <c r="D362" s="209"/>
      <c r="E362" s="208"/>
      <c r="F362" s="230"/>
      <c r="G362" s="230"/>
      <c r="H362" s="231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2"/>
      <c r="C363" s="213"/>
      <c r="D363" s="214"/>
      <c r="E363" s="213"/>
      <c r="F363" s="232"/>
      <c r="G363" s="232"/>
      <c r="H363" s="233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07"/>
      <c r="C364" s="208"/>
      <c r="D364" s="209"/>
      <c r="E364" s="208"/>
      <c r="F364" s="230"/>
      <c r="G364" s="230"/>
      <c r="H364" s="231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2"/>
      <c r="C365" s="213"/>
      <c r="D365" s="214"/>
      <c r="E365" s="213"/>
      <c r="F365" s="232"/>
      <c r="G365" s="232"/>
      <c r="H365" s="233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07"/>
      <c r="C366" s="208"/>
      <c r="D366" s="209"/>
      <c r="E366" s="208"/>
      <c r="F366" s="230"/>
      <c r="G366" s="230"/>
      <c r="H366" s="231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2"/>
      <c r="C367" s="213"/>
      <c r="D367" s="214"/>
      <c r="E367" s="213"/>
      <c r="F367" s="232"/>
      <c r="G367" s="232"/>
      <c r="H367" s="233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07"/>
      <c r="C368" s="208"/>
      <c r="D368" s="209"/>
      <c r="E368" s="208"/>
      <c r="F368" s="231"/>
      <c r="G368" s="234"/>
      <c r="H368" s="23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2"/>
      <c r="C369" s="213"/>
      <c r="D369" s="214"/>
      <c r="E369" s="213"/>
      <c r="F369" s="232"/>
      <c r="G369" s="232"/>
      <c r="H369" s="233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07"/>
      <c r="C370" s="208"/>
      <c r="D370" s="209"/>
      <c r="E370" s="208"/>
      <c r="F370" s="230"/>
      <c r="G370" s="230"/>
      <c r="H370" s="231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2"/>
      <c r="C371" s="213"/>
      <c r="D371" s="214"/>
      <c r="E371" s="213"/>
      <c r="F371" s="232"/>
      <c r="G371" s="232"/>
      <c r="H371" s="233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07"/>
      <c r="C372" s="208"/>
      <c r="D372" s="209"/>
      <c r="E372" s="208"/>
      <c r="F372" s="230"/>
      <c r="G372" s="230"/>
      <c r="H372" s="231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2"/>
      <c r="C373" s="213"/>
      <c r="D373" s="214"/>
      <c r="E373" s="213"/>
      <c r="F373" s="232"/>
      <c r="G373" s="232"/>
      <c r="H373" s="233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07"/>
      <c r="C374" s="208"/>
      <c r="D374" s="209"/>
      <c r="E374" s="208"/>
      <c r="F374" s="230"/>
      <c r="G374" s="230"/>
      <c r="H374" s="231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2"/>
      <c r="C375" s="213"/>
      <c r="D375" s="214"/>
      <c r="E375" s="213"/>
      <c r="F375" s="232"/>
      <c r="G375" s="232"/>
      <c r="H375" s="233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07"/>
      <c r="C376" s="208"/>
      <c r="D376" s="209"/>
      <c r="E376" s="208"/>
      <c r="F376" s="230"/>
      <c r="G376" s="230"/>
      <c r="H376" s="231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2"/>
      <c r="C377" s="213"/>
      <c r="D377" s="214"/>
      <c r="E377" s="213"/>
      <c r="F377" s="232"/>
      <c r="G377" s="232"/>
      <c r="H377" s="233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07"/>
      <c r="C378" s="208"/>
      <c r="D378" s="209"/>
      <c r="E378" s="208"/>
      <c r="F378" s="230"/>
      <c r="G378" s="230"/>
      <c r="H378" s="231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2"/>
      <c r="C379" s="213"/>
      <c r="D379" s="214"/>
      <c r="E379" s="213"/>
      <c r="F379" s="232"/>
      <c r="G379" s="232"/>
      <c r="H379" s="233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07"/>
      <c r="C380" s="208"/>
      <c r="D380" s="209"/>
      <c r="E380" s="208"/>
      <c r="F380" s="230"/>
      <c r="G380" s="230"/>
      <c r="H380" s="231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2"/>
      <c r="C381" s="213"/>
      <c r="D381" s="214"/>
      <c r="E381" s="213"/>
      <c r="F381" s="232"/>
      <c r="G381" s="232"/>
      <c r="H381" s="233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07"/>
      <c r="C382" s="208"/>
      <c r="D382" s="209"/>
      <c r="E382" s="208"/>
      <c r="F382" s="231"/>
      <c r="G382" s="234"/>
      <c r="H382" s="23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2"/>
      <c r="C383" s="213"/>
      <c r="D383" s="214"/>
      <c r="E383" s="213"/>
      <c r="F383" s="232"/>
      <c r="G383" s="232"/>
      <c r="H383" s="233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07"/>
      <c r="C384" s="208"/>
      <c r="D384" s="209"/>
      <c r="E384" s="208"/>
      <c r="F384" s="230"/>
      <c r="G384" s="230"/>
      <c r="H384" s="231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2"/>
      <c r="C385" s="213"/>
      <c r="D385" s="214"/>
      <c r="E385" s="213"/>
      <c r="F385" s="232"/>
      <c r="G385" s="232"/>
      <c r="H385" s="233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07"/>
      <c r="C386" s="208"/>
      <c r="D386" s="209"/>
      <c r="E386" s="208"/>
      <c r="F386" s="230"/>
      <c r="G386" s="230"/>
      <c r="H386" s="231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2"/>
      <c r="C387" s="213"/>
      <c r="D387" s="214"/>
      <c r="E387" s="213"/>
      <c r="F387" s="232"/>
      <c r="G387" s="232"/>
      <c r="H387" s="233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07"/>
      <c r="C388" s="208"/>
      <c r="D388" s="209"/>
      <c r="E388" s="208"/>
      <c r="F388" s="230"/>
      <c r="G388" s="230"/>
      <c r="H388" s="231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2"/>
      <c r="C389" s="213"/>
      <c r="D389" s="214"/>
      <c r="E389" s="213"/>
      <c r="F389" s="232"/>
      <c r="G389" s="232"/>
      <c r="H389" s="233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07"/>
      <c r="C390" s="208"/>
      <c r="D390" s="209"/>
      <c r="E390" s="208"/>
      <c r="F390" s="230"/>
      <c r="G390" s="230"/>
      <c r="H390" s="231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2"/>
      <c r="C391" s="213"/>
      <c r="D391" s="214"/>
      <c r="E391" s="213"/>
      <c r="F391" s="232"/>
      <c r="G391" s="232"/>
      <c r="H391" s="233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07"/>
      <c r="C392" s="208"/>
      <c r="D392" s="209"/>
      <c r="E392" s="208"/>
      <c r="F392" s="230"/>
      <c r="G392" s="230"/>
      <c r="H392" s="231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2"/>
      <c r="C393" s="213"/>
      <c r="D393" s="214"/>
      <c r="E393" s="213"/>
      <c r="F393" s="232"/>
      <c r="G393" s="232"/>
      <c r="H393" s="233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07"/>
      <c r="C394" s="208"/>
      <c r="D394" s="209"/>
      <c r="E394" s="208"/>
      <c r="F394" s="230"/>
      <c r="G394" s="230"/>
      <c r="H394" s="231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2"/>
      <c r="C395" s="213"/>
      <c r="D395" s="214"/>
      <c r="E395" s="213"/>
      <c r="F395" s="232"/>
      <c r="G395" s="232"/>
      <c r="H395" s="233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07"/>
      <c r="C396" s="208"/>
      <c r="D396" s="209"/>
      <c r="E396" s="208"/>
      <c r="F396" s="231"/>
      <c r="G396" s="234"/>
      <c r="H396" s="23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2"/>
      <c r="C397" s="213"/>
      <c r="D397" s="214"/>
      <c r="E397" s="213"/>
      <c r="F397" s="232"/>
      <c r="G397" s="232"/>
      <c r="H397" s="233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07"/>
      <c r="C398" s="208"/>
      <c r="D398" s="209"/>
      <c r="E398" s="208"/>
      <c r="F398" s="230"/>
      <c r="G398" s="230"/>
      <c r="H398" s="231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2"/>
      <c r="C399" s="213"/>
      <c r="D399" s="214"/>
      <c r="E399" s="213"/>
      <c r="F399" s="232"/>
      <c r="G399" s="232"/>
      <c r="H399" s="233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07"/>
      <c r="C400" s="208"/>
      <c r="D400" s="209"/>
      <c r="E400" s="208"/>
      <c r="F400" s="230"/>
      <c r="G400" s="230"/>
      <c r="H400" s="231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2"/>
      <c r="C401" s="213"/>
      <c r="D401" s="214"/>
      <c r="E401" s="213"/>
      <c r="F401" s="232"/>
      <c r="G401" s="232"/>
      <c r="H401" s="233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07"/>
      <c r="C402" s="208"/>
      <c r="D402" s="209"/>
      <c r="E402" s="208"/>
      <c r="F402" s="230"/>
      <c r="G402" s="230"/>
      <c r="H402" s="231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2"/>
      <c r="C403" s="213"/>
      <c r="D403" s="214"/>
      <c r="E403" s="213"/>
      <c r="F403" s="232"/>
      <c r="G403" s="232"/>
      <c r="H403" s="233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07"/>
      <c r="C404" s="208"/>
      <c r="D404" s="209"/>
      <c r="E404" s="208"/>
      <c r="F404" s="230"/>
      <c r="G404" s="230"/>
      <c r="H404" s="231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2"/>
      <c r="C405" s="213"/>
      <c r="D405" s="214"/>
      <c r="E405" s="213"/>
      <c r="F405" s="232"/>
      <c r="G405" s="232"/>
      <c r="H405" s="233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07"/>
      <c r="C406" s="208"/>
      <c r="D406" s="209"/>
      <c r="E406" s="208"/>
      <c r="F406" s="230"/>
      <c r="G406" s="230"/>
      <c r="H406" s="231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2"/>
      <c r="C407" s="213"/>
      <c r="D407" s="214"/>
      <c r="E407" s="213"/>
      <c r="F407" s="232"/>
      <c r="G407" s="232"/>
      <c r="H407" s="233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07"/>
      <c r="C408" s="208"/>
      <c r="D408" s="209"/>
      <c r="E408" s="208"/>
      <c r="F408" s="230"/>
      <c r="G408" s="230"/>
      <c r="H408" s="231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2"/>
      <c r="C409" s="213"/>
      <c r="D409" s="214"/>
      <c r="E409" s="213"/>
      <c r="F409" s="232"/>
      <c r="G409" s="232"/>
      <c r="H409" s="233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07"/>
      <c r="C410" s="208"/>
      <c r="D410" s="209"/>
      <c r="E410" s="208"/>
      <c r="F410" s="231"/>
      <c r="G410" s="234"/>
      <c r="H410" s="23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2"/>
      <c r="C411" s="213"/>
      <c r="D411" s="214"/>
      <c r="E411" s="213"/>
      <c r="F411" s="232"/>
      <c r="G411" s="232"/>
      <c r="H411" s="233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07"/>
      <c r="C412" s="208"/>
      <c r="D412" s="209"/>
      <c r="E412" s="208"/>
      <c r="F412" s="230"/>
      <c r="G412" s="230"/>
      <c r="H412" s="231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2"/>
      <c r="C413" s="213"/>
      <c r="D413" s="214"/>
      <c r="E413" s="213"/>
      <c r="F413" s="232"/>
      <c r="G413" s="232"/>
      <c r="H413" s="233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07"/>
      <c r="C414" s="208"/>
      <c r="D414" s="209"/>
      <c r="E414" s="208"/>
      <c r="F414" s="230"/>
      <c r="G414" s="230"/>
      <c r="H414" s="231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2"/>
      <c r="C415" s="213"/>
      <c r="D415" s="214"/>
      <c r="E415" s="213"/>
      <c r="F415" s="232"/>
      <c r="G415" s="232"/>
      <c r="H415" s="233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07"/>
      <c r="C416" s="208"/>
      <c r="D416" s="209"/>
      <c r="E416" s="208"/>
      <c r="F416" s="230"/>
      <c r="G416" s="230"/>
      <c r="H416" s="231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2"/>
      <c r="C417" s="213"/>
      <c r="D417" s="214"/>
      <c r="E417" s="213"/>
      <c r="F417" s="232"/>
      <c r="G417" s="232"/>
      <c r="H417" s="233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07"/>
      <c r="C418" s="208"/>
      <c r="D418" s="209"/>
      <c r="E418" s="208"/>
      <c r="F418" s="230"/>
      <c r="G418" s="230"/>
      <c r="H418" s="231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2"/>
      <c r="C419" s="213"/>
      <c r="D419" s="214"/>
      <c r="E419" s="213"/>
      <c r="F419" s="232"/>
      <c r="G419" s="232"/>
      <c r="H419" s="233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07"/>
      <c r="C420" s="208"/>
      <c r="D420" s="209"/>
      <c r="E420" s="208"/>
      <c r="F420" s="230"/>
      <c r="G420" s="230"/>
      <c r="H420" s="231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2"/>
      <c r="C421" s="213"/>
      <c r="D421" s="214"/>
      <c r="E421" s="213"/>
      <c r="F421" s="232"/>
      <c r="G421" s="232"/>
      <c r="H421" s="233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07"/>
      <c r="C422" s="208"/>
      <c r="D422" s="209"/>
      <c r="E422" s="208"/>
      <c r="F422" s="230"/>
      <c r="G422" s="230"/>
      <c r="H422" s="231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2"/>
      <c r="C423" s="213"/>
      <c r="D423" s="214"/>
      <c r="E423" s="213"/>
      <c r="F423" s="232"/>
      <c r="G423" s="232"/>
      <c r="H423" s="233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07"/>
      <c r="C424" s="208"/>
      <c r="D424" s="209"/>
      <c r="E424" s="208"/>
      <c r="F424" s="231"/>
      <c r="G424" s="234"/>
      <c r="H424" s="23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2"/>
      <c r="C425" s="213"/>
      <c r="D425" s="214"/>
      <c r="E425" s="213"/>
      <c r="F425" s="232"/>
      <c r="G425" s="232"/>
      <c r="H425" s="233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07"/>
      <c r="C426" s="208"/>
      <c r="D426" s="209"/>
      <c r="E426" s="208"/>
      <c r="F426" s="230"/>
      <c r="G426" s="230"/>
      <c r="H426" s="231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2"/>
      <c r="C427" s="213"/>
      <c r="D427" s="214"/>
      <c r="E427" s="213"/>
      <c r="F427" s="232"/>
      <c r="G427" s="232"/>
      <c r="H427" s="233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07"/>
      <c r="C428" s="208"/>
      <c r="D428" s="209"/>
      <c r="E428" s="208"/>
      <c r="F428" s="230"/>
      <c r="G428" s="230"/>
      <c r="H428" s="231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2"/>
      <c r="C429" s="213"/>
      <c r="D429" s="214"/>
      <c r="E429" s="213"/>
      <c r="F429" s="232"/>
      <c r="G429" s="232"/>
      <c r="H429" s="233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07"/>
      <c r="C430" s="208"/>
      <c r="D430" s="209"/>
      <c r="E430" s="208"/>
      <c r="F430" s="230"/>
      <c r="G430" s="230"/>
      <c r="H430" s="231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2"/>
      <c r="C431" s="213"/>
      <c r="D431" s="214"/>
      <c r="E431" s="213"/>
      <c r="F431" s="232"/>
      <c r="G431" s="232"/>
      <c r="H431" s="233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07"/>
      <c r="C432" s="208"/>
      <c r="D432" s="209"/>
      <c r="E432" s="208"/>
      <c r="F432" s="230"/>
      <c r="G432" s="230"/>
      <c r="H432" s="231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2"/>
      <c r="C433" s="213"/>
      <c r="D433" s="214"/>
      <c r="E433" s="213"/>
      <c r="F433" s="232"/>
      <c r="G433" s="232"/>
      <c r="H433" s="233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07"/>
      <c r="C434" s="208"/>
      <c r="D434" s="209"/>
      <c r="E434" s="208"/>
      <c r="F434" s="230"/>
      <c r="G434" s="230"/>
      <c r="H434" s="231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2"/>
      <c r="C435" s="213"/>
      <c r="D435" s="214"/>
      <c r="E435" s="213"/>
      <c r="F435" s="232"/>
      <c r="G435" s="232"/>
      <c r="H435" s="233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07"/>
      <c r="C436" s="208"/>
      <c r="D436" s="209"/>
      <c r="E436" s="208"/>
      <c r="F436" s="230"/>
      <c r="G436" s="230"/>
      <c r="H436" s="231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2"/>
      <c r="C437" s="213"/>
      <c r="D437" s="214"/>
      <c r="E437" s="213"/>
      <c r="F437" s="232"/>
      <c r="G437" s="232"/>
      <c r="H437" s="233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07"/>
      <c r="C438" s="208"/>
      <c r="D438" s="209"/>
      <c r="E438" s="208"/>
      <c r="F438" s="231"/>
      <c r="G438" s="234"/>
      <c r="H438" s="23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2"/>
      <c r="C439" s="213"/>
      <c r="D439" s="214"/>
      <c r="E439" s="213"/>
      <c r="F439" s="232"/>
      <c r="G439" s="232"/>
      <c r="H439" s="233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07"/>
      <c r="C440" s="208"/>
      <c r="D440" s="209"/>
      <c r="E440" s="208"/>
      <c r="F440" s="230"/>
      <c r="G440" s="230"/>
      <c r="H440" s="231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2"/>
      <c r="C441" s="213"/>
      <c r="D441" s="214"/>
      <c r="E441" s="213"/>
      <c r="F441" s="232"/>
      <c r="G441" s="232"/>
      <c r="H441" s="233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07"/>
      <c r="C442" s="208"/>
      <c r="D442" s="209"/>
      <c r="E442" s="208"/>
      <c r="F442" s="230"/>
      <c r="G442" s="230"/>
      <c r="H442" s="231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2"/>
      <c r="C443" s="213"/>
      <c r="D443" s="214"/>
      <c r="E443" s="213"/>
      <c r="F443" s="232"/>
      <c r="G443" s="232"/>
      <c r="H443" s="233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07"/>
      <c r="C444" s="208"/>
      <c r="D444" s="209"/>
      <c r="E444" s="208"/>
      <c r="F444" s="230"/>
      <c r="G444" s="230"/>
      <c r="H444" s="231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2"/>
      <c r="C445" s="213"/>
      <c r="D445" s="214"/>
      <c r="E445" s="213"/>
      <c r="F445" s="232"/>
      <c r="G445" s="232"/>
      <c r="H445" s="233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07"/>
      <c r="C446" s="208"/>
      <c r="D446" s="209"/>
      <c r="E446" s="208"/>
      <c r="F446" s="230"/>
      <c r="G446" s="230"/>
      <c r="H446" s="231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2"/>
      <c r="C447" s="213"/>
      <c r="D447" s="214"/>
      <c r="E447" s="213"/>
      <c r="F447" s="232"/>
      <c r="G447" s="232"/>
      <c r="H447" s="233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07"/>
      <c r="C448" s="208"/>
      <c r="D448" s="209"/>
      <c r="E448" s="208"/>
      <c r="F448" s="230"/>
      <c r="G448" s="230"/>
      <c r="H448" s="231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2"/>
      <c r="C449" s="213"/>
      <c r="D449" s="214"/>
      <c r="E449" s="213"/>
      <c r="F449" s="232"/>
      <c r="G449" s="232"/>
      <c r="H449" s="233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07"/>
      <c r="C450" s="208"/>
      <c r="D450" s="209"/>
      <c r="E450" s="208"/>
      <c r="F450" s="230"/>
      <c r="G450" s="230"/>
      <c r="H450" s="231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2"/>
      <c r="C451" s="213"/>
      <c r="D451" s="214"/>
      <c r="E451" s="213"/>
      <c r="F451" s="232"/>
      <c r="G451" s="232"/>
      <c r="H451" s="233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07"/>
      <c r="C452" s="208"/>
      <c r="D452" s="209"/>
      <c r="E452" s="208"/>
      <c r="F452" s="231"/>
      <c r="G452" s="234"/>
      <c r="H452" s="23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2"/>
      <c r="C453" s="213"/>
      <c r="D453" s="214"/>
      <c r="E453" s="213"/>
      <c r="F453" s="232"/>
      <c r="G453" s="232"/>
      <c r="H453" s="233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07"/>
      <c r="C454" s="208"/>
      <c r="D454" s="209"/>
      <c r="E454" s="208"/>
      <c r="F454" s="230"/>
      <c r="G454" s="230"/>
      <c r="H454" s="231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2"/>
      <c r="C455" s="213"/>
      <c r="D455" s="214"/>
      <c r="E455" s="213"/>
      <c r="F455" s="232"/>
      <c r="G455" s="232"/>
      <c r="H455" s="233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07"/>
      <c r="C456" s="208"/>
      <c r="D456" s="209"/>
      <c r="E456" s="208"/>
      <c r="F456" s="230"/>
      <c r="G456" s="230"/>
      <c r="H456" s="231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2"/>
      <c r="C457" s="213"/>
      <c r="D457" s="214"/>
      <c r="E457" s="213"/>
      <c r="F457" s="232"/>
      <c r="G457" s="232"/>
      <c r="H457" s="233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07"/>
      <c r="C458" s="208"/>
      <c r="D458" s="209"/>
      <c r="E458" s="208"/>
      <c r="F458" s="230"/>
      <c r="G458" s="230"/>
      <c r="H458" s="231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2"/>
      <c r="C459" s="213"/>
      <c r="D459" s="214"/>
      <c r="E459" s="213"/>
      <c r="F459" s="232"/>
      <c r="G459" s="232"/>
      <c r="H459" s="233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07"/>
      <c r="C460" s="208"/>
      <c r="D460" s="209"/>
      <c r="E460" s="208"/>
      <c r="F460" s="230"/>
      <c r="G460" s="230"/>
      <c r="H460" s="231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2"/>
      <c r="C461" s="213"/>
      <c r="D461" s="214"/>
      <c r="E461" s="213"/>
      <c r="F461" s="232"/>
      <c r="G461" s="232"/>
      <c r="H461" s="233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07"/>
      <c r="C462" s="208"/>
      <c r="D462" s="209"/>
      <c r="E462" s="208"/>
      <c r="F462" s="230"/>
      <c r="G462" s="230"/>
      <c r="H462" s="231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2"/>
      <c r="C463" s="213"/>
      <c r="D463" s="214"/>
      <c r="E463" s="213"/>
      <c r="F463" s="232"/>
      <c r="G463" s="232"/>
      <c r="H463" s="233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07"/>
      <c r="C464" s="208"/>
      <c r="D464" s="209"/>
      <c r="E464" s="208"/>
      <c r="F464" s="230"/>
      <c r="G464" s="230"/>
      <c r="H464" s="231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2"/>
      <c r="C465" s="213"/>
      <c r="D465" s="214"/>
      <c r="E465" s="213"/>
      <c r="F465" s="232"/>
      <c r="G465" s="232"/>
      <c r="H465" s="233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07"/>
      <c r="C466" s="208"/>
      <c r="D466" s="209"/>
      <c r="E466" s="208"/>
      <c r="F466" s="231"/>
      <c r="G466" s="234"/>
      <c r="H466" s="23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2"/>
      <c r="C467" s="213"/>
      <c r="D467" s="214"/>
      <c r="E467" s="213"/>
      <c r="F467" s="232"/>
      <c r="G467" s="232"/>
      <c r="H467" s="233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07"/>
      <c r="C468" s="208"/>
      <c r="D468" s="209"/>
      <c r="E468" s="208"/>
      <c r="F468" s="230"/>
      <c r="G468" s="230"/>
      <c r="H468" s="231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2"/>
      <c r="C469" s="213"/>
      <c r="D469" s="214"/>
      <c r="E469" s="213"/>
      <c r="F469" s="232"/>
      <c r="G469" s="232"/>
      <c r="H469" s="233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07"/>
      <c r="C470" s="208"/>
      <c r="D470" s="209"/>
      <c r="E470" s="208"/>
      <c r="F470" s="230"/>
      <c r="G470" s="230"/>
      <c r="H470" s="231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2"/>
      <c r="C471" s="213"/>
      <c r="D471" s="214"/>
      <c r="E471" s="213"/>
      <c r="F471" s="232"/>
      <c r="G471" s="232"/>
      <c r="H471" s="233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07"/>
      <c r="C472" s="208"/>
      <c r="D472" s="209"/>
      <c r="E472" s="208"/>
      <c r="F472" s="230"/>
      <c r="G472" s="230"/>
      <c r="H472" s="231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2"/>
      <c r="C473" s="213"/>
      <c r="D473" s="214"/>
      <c r="E473" s="213"/>
      <c r="F473" s="232"/>
      <c r="G473" s="232"/>
      <c r="H473" s="233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07"/>
      <c r="C474" s="208"/>
      <c r="D474" s="209"/>
      <c r="E474" s="208"/>
      <c r="F474" s="230"/>
      <c r="G474" s="230"/>
      <c r="H474" s="231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2"/>
      <c r="C475" s="213"/>
      <c r="D475" s="214"/>
      <c r="E475" s="213"/>
      <c r="F475" s="232"/>
      <c r="G475" s="232"/>
      <c r="H475" s="233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07"/>
      <c r="C476" s="208"/>
      <c r="D476" s="209"/>
      <c r="E476" s="208"/>
      <c r="F476" s="230"/>
      <c r="G476" s="230"/>
      <c r="H476" s="231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2"/>
      <c r="C477" s="213"/>
      <c r="D477" s="214"/>
      <c r="E477" s="213"/>
      <c r="F477" s="232"/>
      <c r="G477" s="232"/>
      <c r="H477" s="233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07"/>
      <c r="C478" s="208"/>
      <c r="D478" s="209"/>
      <c r="E478" s="208"/>
      <c r="F478" s="230"/>
      <c r="G478" s="230"/>
      <c r="H478" s="231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2"/>
      <c r="C479" s="213"/>
      <c r="D479" s="214"/>
      <c r="E479" s="213"/>
      <c r="F479" s="232"/>
      <c r="G479" s="232"/>
      <c r="H479" s="233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07"/>
      <c r="C480" s="208"/>
      <c r="D480" s="209"/>
      <c r="E480" s="208"/>
      <c r="F480" s="231"/>
      <c r="G480" s="234"/>
      <c r="H480" s="23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2"/>
      <c r="C481" s="213"/>
      <c r="D481" s="214"/>
      <c r="E481" s="213"/>
      <c r="F481" s="232"/>
      <c r="G481" s="232"/>
      <c r="H481" s="233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07"/>
      <c r="C482" s="208"/>
      <c r="D482" s="209"/>
      <c r="E482" s="208"/>
      <c r="F482" s="230"/>
      <c r="G482" s="230"/>
      <c r="H482" s="231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2"/>
      <c r="C483" s="213"/>
      <c r="D483" s="214"/>
      <c r="E483" s="213"/>
      <c r="F483" s="232"/>
      <c r="G483" s="232"/>
      <c r="H483" s="233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07"/>
      <c r="C484" s="208"/>
      <c r="D484" s="209"/>
      <c r="E484" s="208"/>
      <c r="F484" s="230"/>
      <c r="G484" s="230"/>
      <c r="H484" s="231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2"/>
      <c r="C485" s="213"/>
      <c r="D485" s="214"/>
      <c r="E485" s="213"/>
      <c r="F485" s="232"/>
      <c r="G485" s="232"/>
      <c r="H485" s="233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07"/>
      <c r="C486" s="208"/>
      <c r="D486" s="209"/>
      <c r="E486" s="208"/>
      <c r="F486" s="230"/>
      <c r="G486" s="230"/>
      <c r="H486" s="231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2"/>
      <c r="C487" s="213"/>
      <c r="D487" s="214"/>
      <c r="E487" s="213"/>
      <c r="F487" s="232"/>
      <c r="G487" s="232"/>
      <c r="H487" s="233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07"/>
      <c r="C488" s="208"/>
      <c r="D488" s="209"/>
      <c r="E488" s="208"/>
      <c r="F488" s="230"/>
      <c r="G488" s="230"/>
      <c r="H488" s="231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2"/>
      <c r="C489" s="213"/>
      <c r="D489" s="214"/>
      <c r="E489" s="213"/>
      <c r="F489" s="232"/>
      <c r="G489" s="232"/>
      <c r="H489" s="233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07"/>
      <c r="C490" s="208"/>
      <c r="D490" s="209"/>
      <c r="E490" s="208"/>
      <c r="F490" s="230"/>
      <c r="G490" s="230"/>
      <c r="H490" s="231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2"/>
      <c r="C491" s="213"/>
      <c r="D491" s="214"/>
      <c r="E491" s="213"/>
      <c r="F491" s="232"/>
      <c r="G491" s="232"/>
      <c r="H491" s="233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07"/>
      <c r="C492" s="208"/>
      <c r="D492" s="209"/>
      <c r="E492" s="208"/>
      <c r="F492" s="230"/>
      <c r="G492" s="230"/>
      <c r="H492" s="231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2"/>
      <c r="C493" s="213"/>
      <c r="D493" s="214"/>
      <c r="E493" s="213"/>
      <c r="F493" s="232"/>
      <c r="G493" s="232"/>
      <c r="H493" s="233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07"/>
      <c r="C494" s="208"/>
      <c r="D494" s="209"/>
      <c r="E494" s="208"/>
      <c r="F494" s="231"/>
      <c r="G494" s="234"/>
      <c r="H494" s="23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2"/>
      <c r="C495" s="213"/>
      <c r="D495" s="214"/>
      <c r="E495" s="213"/>
      <c r="F495" s="232"/>
      <c r="G495" s="232"/>
      <c r="H495" s="233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07"/>
      <c r="C496" s="208"/>
      <c r="D496" s="209"/>
      <c r="E496" s="208"/>
      <c r="F496" s="230"/>
      <c r="G496" s="230"/>
      <c r="H496" s="231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2"/>
      <c r="C497" s="213"/>
      <c r="D497" s="214"/>
      <c r="E497" s="213"/>
      <c r="F497" s="232"/>
      <c r="G497" s="232"/>
      <c r="H497" s="233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07"/>
      <c r="C498" s="208"/>
      <c r="D498" s="209"/>
      <c r="E498" s="208"/>
      <c r="F498" s="230"/>
      <c r="G498" s="230"/>
      <c r="H498" s="231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2"/>
      <c r="C499" s="213"/>
      <c r="D499" s="214"/>
      <c r="E499" s="213"/>
      <c r="F499" s="232"/>
      <c r="G499" s="232"/>
      <c r="H499" s="233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07"/>
      <c r="C500" s="208"/>
      <c r="D500" s="209"/>
      <c r="E500" s="208"/>
      <c r="F500" s="230"/>
      <c r="G500" s="230"/>
      <c r="H500" s="231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2"/>
      <c r="C501" s="213"/>
      <c r="D501" s="214"/>
      <c r="E501" s="213"/>
      <c r="F501" s="232"/>
      <c r="G501" s="232"/>
      <c r="H501" s="233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07"/>
      <c r="C502" s="208"/>
      <c r="D502" s="209"/>
      <c r="E502" s="208"/>
      <c r="F502" s="230"/>
      <c r="G502" s="230"/>
      <c r="H502" s="231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2"/>
      <c r="C503" s="213"/>
      <c r="D503" s="214"/>
      <c r="E503" s="213"/>
      <c r="F503" s="232"/>
      <c r="G503" s="232"/>
      <c r="H503" s="233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07"/>
      <c r="C504" s="208"/>
      <c r="D504" s="209"/>
      <c r="E504" s="208"/>
      <c r="F504" s="230"/>
      <c r="G504" s="230"/>
      <c r="H504" s="231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2"/>
      <c r="C505" s="213"/>
      <c r="D505" s="214"/>
      <c r="E505" s="213"/>
      <c r="F505" s="232"/>
      <c r="G505" s="232"/>
      <c r="H505" s="233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07"/>
      <c r="C506" s="208"/>
      <c r="D506" s="209"/>
      <c r="E506" s="208"/>
      <c r="F506" s="230"/>
      <c r="G506" s="230"/>
      <c r="H506" s="231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2"/>
      <c r="C507" s="213"/>
      <c r="D507" s="214"/>
      <c r="E507" s="213"/>
      <c r="F507" s="232"/>
      <c r="G507" s="232"/>
      <c r="H507" s="233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07"/>
      <c r="C508" s="208"/>
      <c r="D508" s="209"/>
      <c r="E508" s="208"/>
      <c r="F508" s="231"/>
      <c r="G508" s="234"/>
      <c r="H508" s="23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2"/>
      <c r="C509" s="213"/>
      <c r="D509" s="214"/>
      <c r="E509" s="213"/>
      <c r="F509" s="232"/>
      <c r="G509" s="232"/>
      <c r="H509" s="233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07"/>
      <c r="C510" s="208"/>
      <c r="D510" s="209"/>
      <c r="E510" s="208"/>
      <c r="F510" s="230"/>
      <c r="G510" s="230"/>
      <c r="H510" s="231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2"/>
      <c r="C511" s="213"/>
      <c r="D511" s="214"/>
      <c r="E511" s="213"/>
      <c r="F511" s="232"/>
      <c r="G511" s="232"/>
      <c r="H511" s="233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07"/>
      <c r="C512" s="208"/>
      <c r="D512" s="209"/>
      <c r="E512" s="208"/>
      <c r="F512" s="230"/>
      <c r="G512" s="230"/>
      <c r="H512" s="231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2"/>
      <c r="C513" s="213"/>
      <c r="D513" s="214"/>
      <c r="E513" s="213"/>
      <c r="F513" s="232"/>
      <c r="G513" s="232"/>
      <c r="H513" s="233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07"/>
      <c r="C514" s="208"/>
      <c r="D514" s="209"/>
      <c r="E514" s="208"/>
      <c r="F514" s="230"/>
      <c r="G514" s="230"/>
      <c r="H514" s="231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2"/>
      <c r="C515" s="213"/>
      <c r="D515" s="214"/>
      <c r="E515" s="213"/>
      <c r="F515" s="232"/>
      <c r="G515" s="232"/>
      <c r="H515" s="233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07"/>
      <c r="C516" s="208"/>
      <c r="D516" s="209"/>
      <c r="E516" s="208"/>
      <c r="F516" s="230"/>
      <c r="G516" s="230"/>
      <c r="H516" s="231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2"/>
      <c r="C517" s="213"/>
      <c r="D517" s="214"/>
      <c r="E517" s="213"/>
      <c r="F517" s="232"/>
      <c r="G517" s="232"/>
      <c r="H517" s="233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07"/>
      <c r="C518" s="208"/>
      <c r="D518" s="209"/>
      <c r="E518" s="208"/>
      <c r="F518" s="230"/>
      <c r="G518" s="230"/>
      <c r="H518" s="231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2"/>
      <c r="C519" s="213"/>
      <c r="D519" s="214"/>
      <c r="E519" s="213"/>
      <c r="F519" s="232"/>
      <c r="G519" s="232"/>
      <c r="H519" s="233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07"/>
      <c r="C520" s="208"/>
      <c r="D520" s="209"/>
      <c r="E520" s="208"/>
      <c r="F520" s="230"/>
      <c r="G520" s="230"/>
      <c r="H520" s="231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2"/>
      <c r="C521" s="213"/>
      <c r="D521" s="214"/>
      <c r="E521" s="213"/>
      <c r="F521" s="232"/>
      <c r="G521" s="232"/>
      <c r="H521" s="233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07"/>
      <c r="C522" s="208"/>
      <c r="D522" s="209"/>
      <c r="E522" s="208"/>
      <c r="F522" s="231"/>
      <c r="G522" s="234"/>
      <c r="H522" s="23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2"/>
      <c r="C523" s="213"/>
      <c r="D523" s="214"/>
      <c r="E523" s="213"/>
      <c r="F523" s="232"/>
      <c r="G523" s="232"/>
      <c r="H523" s="233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07"/>
      <c r="C524" s="208"/>
      <c r="D524" s="209"/>
      <c r="E524" s="208"/>
      <c r="F524" s="230"/>
      <c r="G524" s="230"/>
      <c r="H524" s="231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2"/>
      <c r="C525" s="213"/>
      <c r="D525" s="214"/>
      <c r="E525" s="213"/>
      <c r="F525" s="232"/>
      <c r="G525" s="232"/>
      <c r="H525" s="233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07"/>
      <c r="C526" s="208"/>
      <c r="D526" s="209"/>
      <c r="E526" s="208"/>
      <c r="F526" s="230"/>
      <c r="G526" s="230"/>
      <c r="H526" s="231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2"/>
      <c r="C527" s="213"/>
      <c r="D527" s="214"/>
      <c r="E527" s="213"/>
      <c r="F527" s="232"/>
      <c r="G527" s="232"/>
      <c r="H527" s="233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07"/>
      <c r="C528" s="208"/>
      <c r="D528" s="209"/>
      <c r="E528" s="208"/>
      <c r="F528" s="230"/>
      <c r="G528" s="230"/>
      <c r="H528" s="231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2"/>
      <c r="C529" s="213"/>
      <c r="D529" s="214"/>
      <c r="E529" s="213"/>
      <c r="F529" s="232"/>
      <c r="G529" s="232"/>
      <c r="H529" s="233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07"/>
      <c r="C530" s="208"/>
      <c r="D530" s="209"/>
      <c r="E530" s="208"/>
      <c r="F530" s="230"/>
      <c r="G530" s="230"/>
      <c r="H530" s="231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2"/>
      <c r="C531" s="213"/>
      <c r="D531" s="214"/>
      <c r="E531" s="213"/>
      <c r="F531" s="232"/>
      <c r="G531" s="232"/>
      <c r="H531" s="233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07"/>
      <c r="C532" s="208"/>
      <c r="D532" s="209"/>
      <c r="E532" s="208"/>
      <c r="F532" s="230"/>
      <c r="G532" s="230"/>
      <c r="H532" s="231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2"/>
      <c r="C533" s="213"/>
      <c r="D533" s="214"/>
      <c r="E533" s="213"/>
      <c r="F533" s="232"/>
      <c r="G533" s="232"/>
      <c r="H533" s="233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07"/>
      <c r="C534" s="208"/>
      <c r="D534" s="209"/>
      <c r="E534" s="208"/>
      <c r="F534" s="230"/>
      <c r="G534" s="230"/>
      <c r="H534" s="231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2"/>
      <c r="C535" s="213"/>
      <c r="D535" s="214"/>
      <c r="E535" s="213"/>
      <c r="F535" s="232"/>
      <c r="G535" s="232"/>
      <c r="H535" s="233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07"/>
      <c r="C536" s="208"/>
      <c r="D536" s="209"/>
      <c r="E536" s="208"/>
      <c r="F536" s="231"/>
      <c r="G536" s="234"/>
      <c r="H536" s="23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2"/>
      <c r="C537" s="213"/>
      <c r="D537" s="214"/>
      <c r="E537" s="213"/>
      <c r="F537" s="232"/>
      <c r="G537" s="232"/>
      <c r="H537" s="233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07"/>
      <c r="C538" s="208"/>
      <c r="D538" s="209"/>
      <c r="E538" s="208"/>
      <c r="F538" s="230"/>
      <c r="G538" s="230"/>
      <c r="H538" s="231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2"/>
      <c r="C539" s="213"/>
      <c r="D539" s="214"/>
      <c r="E539" s="213"/>
      <c r="F539" s="232"/>
      <c r="G539" s="232"/>
      <c r="H539" s="233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07"/>
      <c r="C540" s="208"/>
      <c r="D540" s="209"/>
      <c r="E540" s="208"/>
      <c r="F540" s="230"/>
      <c r="G540" s="230"/>
      <c r="H540" s="231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2"/>
      <c r="C541" s="213"/>
      <c r="D541" s="214"/>
      <c r="E541" s="213"/>
      <c r="F541" s="232"/>
      <c r="G541" s="232"/>
      <c r="H541" s="233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07"/>
      <c r="C542" s="208"/>
      <c r="D542" s="209"/>
      <c r="E542" s="208"/>
      <c r="F542" s="230"/>
      <c r="G542" s="230"/>
      <c r="H542" s="231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2"/>
      <c r="C543" s="213"/>
      <c r="D543" s="214"/>
      <c r="E543" s="213"/>
      <c r="F543" s="232"/>
      <c r="G543" s="232"/>
      <c r="H543" s="233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07"/>
      <c r="C544" s="208"/>
      <c r="D544" s="209"/>
      <c r="E544" s="208"/>
      <c r="F544" s="230"/>
      <c r="G544" s="230"/>
      <c r="H544" s="231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2"/>
      <c r="C545" s="213"/>
      <c r="D545" s="214"/>
      <c r="E545" s="213"/>
      <c r="F545" s="232"/>
      <c r="G545" s="232"/>
      <c r="H545" s="233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07"/>
      <c r="C546" s="208"/>
      <c r="D546" s="209"/>
      <c r="E546" s="208"/>
      <c r="F546" s="230"/>
      <c r="G546" s="230"/>
      <c r="H546" s="231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2"/>
      <c r="C547" s="213"/>
      <c r="D547" s="214"/>
      <c r="E547" s="213"/>
      <c r="F547" s="232"/>
      <c r="G547" s="232"/>
      <c r="H547" s="233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07"/>
      <c r="C548" s="208"/>
      <c r="D548" s="209"/>
      <c r="E548" s="208"/>
      <c r="F548" s="230"/>
      <c r="G548" s="230"/>
      <c r="H548" s="231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2"/>
      <c r="C549" s="213"/>
      <c r="D549" s="214"/>
      <c r="E549" s="213"/>
      <c r="F549" s="232"/>
      <c r="G549" s="232"/>
      <c r="H549" s="233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07"/>
      <c r="C550" s="208"/>
      <c r="D550" s="209"/>
      <c r="E550" s="208"/>
      <c r="F550" s="231"/>
      <c r="G550" s="234"/>
      <c r="H550" s="23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2"/>
      <c r="C551" s="213"/>
      <c r="D551" s="214"/>
      <c r="E551" s="213"/>
      <c r="F551" s="232"/>
      <c r="G551" s="232"/>
      <c r="H551" s="233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07"/>
      <c r="C552" s="208"/>
      <c r="D552" s="209"/>
      <c r="E552" s="208"/>
      <c r="F552" s="230"/>
      <c r="G552" s="230"/>
      <c r="H552" s="231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2"/>
      <c r="C553" s="213"/>
      <c r="D553" s="214"/>
      <c r="E553" s="213"/>
      <c r="F553" s="232"/>
      <c r="G553" s="232"/>
      <c r="H553" s="233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07"/>
      <c r="C554" s="208"/>
      <c r="D554" s="209"/>
      <c r="E554" s="208"/>
      <c r="F554" s="230"/>
      <c r="G554" s="230"/>
      <c r="H554" s="231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2"/>
      <c r="C555" s="213"/>
      <c r="D555" s="214"/>
      <c r="E555" s="213"/>
      <c r="F555" s="232"/>
      <c r="G555" s="232"/>
      <c r="H555" s="233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07"/>
      <c r="C556" s="208"/>
      <c r="D556" s="209"/>
      <c r="E556" s="208"/>
      <c r="F556" s="230"/>
      <c r="G556" s="230"/>
      <c r="H556" s="231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2"/>
      <c r="C557" s="213"/>
      <c r="D557" s="214"/>
      <c r="E557" s="213"/>
      <c r="F557" s="232"/>
      <c r="G557" s="232"/>
      <c r="H557" s="233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07"/>
      <c r="C558" s="208"/>
      <c r="D558" s="209"/>
      <c r="E558" s="208"/>
      <c r="F558" s="230"/>
      <c r="G558" s="230"/>
      <c r="H558" s="231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2"/>
      <c r="C559" s="213"/>
      <c r="D559" s="214"/>
      <c r="E559" s="213"/>
      <c r="F559" s="232"/>
      <c r="G559" s="232"/>
      <c r="H559" s="233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07"/>
      <c r="C560" s="208"/>
      <c r="D560" s="209"/>
      <c r="E560" s="208"/>
      <c r="F560" s="230"/>
      <c r="G560" s="230"/>
      <c r="H560" s="231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2"/>
      <c r="C561" s="213"/>
      <c r="D561" s="214"/>
      <c r="E561" s="213"/>
      <c r="F561" s="232"/>
      <c r="G561" s="232"/>
      <c r="H561" s="233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07"/>
      <c r="C562" s="208"/>
      <c r="D562" s="209"/>
      <c r="E562" s="208"/>
      <c r="F562" s="230"/>
      <c r="G562" s="230"/>
      <c r="H562" s="231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2"/>
      <c r="C563" s="213"/>
      <c r="D563" s="214"/>
      <c r="E563" s="213"/>
      <c r="F563" s="232"/>
      <c r="G563" s="232"/>
      <c r="H563" s="233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07"/>
      <c r="C564" s="208"/>
      <c r="D564" s="209"/>
      <c r="E564" s="208"/>
      <c r="F564" s="231"/>
      <c r="G564" s="234"/>
      <c r="H564" s="23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2"/>
      <c r="C565" s="213"/>
      <c r="D565" s="214"/>
      <c r="E565" s="213"/>
      <c r="F565" s="232"/>
      <c r="G565" s="232"/>
      <c r="H565" s="233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07"/>
      <c r="C566" s="208"/>
      <c r="D566" s="209"/>
      <c r="E566" s="208"/>
      <c r="F566" s="230"/>
      <c r="G566" s="230"/>
      <c r="H566" s="231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2"/>
      <c r="C567" s="213"/>
      <c r="D567" s="214"/>
      <c r="E567" s="213"/>
      <c r="F567" s="232"/>
      <c r="G567" s="232"/>
      <c r="H567" s="233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07"/>
      <c r="C568" s="208"/>
      <c r="D568" s="209"/>
      <c r="E568" s="208"/>
      <c r="F568" s="230"/>
      <c r="G568" s="230"/>
      <c r="H568" s="231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2"/>
      <c r="C569" s="213"/>
      <c r="D569" s="214"/>
      <c r="E569" s="213"/>
      <c r="F569" s="232"/>
      <c r="G569" s="232"/>
      <c r="H569" s="233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07"/>
      <c r="C570" s="208"/>
      <c r="D570" s="209"/>
      <c r="E570" s="208"/>
      <c r="F570" s="230"/>
      <c r="G570" s="230"/>
      <c r="H570" s="231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2"/>
      <c r="C571" s="213"/>
      <c r="D571" s="214"/>
      <c r="E571" s="213"/>
      <c r="F571" s="232"/>
      <c r="G571" s="232"/>
      <c r="H571" s="233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07"/>
      <c r="C572" s="208"/>
      <c r="D572" s="209"/>
      <c r="E572" s="208"/>
      <c r="F572" s="230"/>
      <c r="G572" s="230"/>
      <c r="H572" s="231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2"/>
      <c r="C573" s="213"/>
      <c r="D573" s="214"/>
      <c r="E573" s="213"/>
      <c r="F573" s="232"/>
      <c r="G573" s="232"/>
      <c r="H573" s="233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07"/>
      <c r="C574" s="208"/>
      <c r="D574" s="209"/>
      <c r="E574" s="208"/>
      <c r="F574" s="230"/>
      <c r="G574" s="230"/>
      <c r="H574" s="231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2"/>
      <c r="C575" s="213"/>
      <c r="D575" s="214"/>
      <c r="E575" s="213"/>
      <c r="F575" s="232"/>
      <c r="G575" s="232"/>
      <c r="H575" s="233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07"/>
      <c r="C576" s="208"/>
      <c r="D576" s="209"/>
      <c r="E576" s="208"/>
      <c r="F576" s="230"/>
      <c r="G576" s="230"/>
      <c r="H576" s="231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2"/>
      <c r="C577" s="213"/>
      <c r="D577" s="214"/>
      <c r="E577" s="213"/>
      <c r="F577" s="232"/>
      <c r="G577" s="232"/>
      <c r="H577" s="233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07"/>
      <c r="C578" s="208"/>
      <c r="D578" s="209"/>
      <c r="E578" s="208"/>
      <c r="F578" s="231"/>
      <c r="G578" s="234"/>
      <c r="H578" s="23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2"/>
      <c r="C579" s="213"/>
      <c r="D579" s="214"/>
      <c r="E579" s="213"/>
      <c r="F579" s="232"/>
      <c r="G579" s="232"/>
      <c r="H579" s="233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07"/>
      <c r="C580" s="208"/>
      <c r="D580" s="209"/>
      <c r="E580" s="208"/>
      <c r="F580" s="230"/>
      <c r="G580" s="230"/>
      <c r="H580" s="231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2"/>
      <c r="C581" s="213"/>
      <c r="D581" s="214"/>
      <c r="E581" s="213"/>
      <c r="F581" s="232"/>
      <c r="G581" s="232"/>
      <c r="H581" s="233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07"/>
      <c r="C582" s="208"/>
      <c r="D582" s="209"/>
      <c r="E582" s="208"/>
      <c r="F582" s="230"/>
      <c r="G582" s="230"/>
      <c r="H582" s="231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2"/>
      <c r="C583" s="213"/>
      <c r="D583" s="214"/>
      <c r="E583" s="213"/>
      <c r="F583" s="232"/>
      <c r="G583" s="232"/>
      <c r="H583" s="233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07"/>
      <c r="C584" s="208"/>
      <c r="D584" s="209"/>
      <c r="E584" s="208"/>
      <c r="F584" s="230"/>
      <c r="G584" s="230"/>
      <c r="H584" s="231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2"/>
      <c r="C585" s="213"/>
      <c r="D585" s="214"/>
      <c r="E585" s="213"/>
      <c r="F585" s="232"/>
      <c r="G585" s="232"/>
      <c r="H585" s="233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07"/>
      <c r="C586" s="208"/>
      <c r="D586" s="209"/>
      <c r="E586" s="208"/>
      <c r="F586" s="230"/>
      <c r="G586" s="230"/>
      <c r="H586" s="231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2"/>
      <c r="C587" s="213"/>
      <c r="D587" s="214"/>
      <c r="E587" s="213"/>
      <c r="F587" s="232"/>
      <c r="G587" s="232"/>
      <c r="H587" s="233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07"/>
      <c r="C588" s="208"/>
      <c r="D588" s="209"/>
      <c r="E588" s="208"/>
      <c r="F588" s="230"/>
      <c r="G588" s="230"/>
      <c r="H588" s="231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2"/>
      <c r="C589" s="213"/>
      <c r="D589" s="214"/>
      <c r="E589" s="213"/>
      <c r="F589" s="232"/>
      <c r="G589" s="232"/>
      <c r="H589" s="233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07"/>
      <c r="C590" s="208"/>
      <c r="D590" s="209"/>
      <c r="E590" s="208"/>
      <c r="F590" s="230"/>
      <c r="G590" s="230"/>
      <c r="H590" s="231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2"/>
      <c r="C591" s="213"/>
      <c r="D591" s="214"/>
      <c r="E591" s="213"/>
      <c r="F591" s="232"/>
      <c r="G591" s="232"/>
      <c r="H591" s="233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07"/>
      <c r="C592" s="208"/>
      <c r="D592" s="209"/>
      <c r="E592" s="208"/>
      <c r="F592" s="231"/>
      <c r="G592" s="234"/>
      <c r="H592" s="23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2"/>
      <c r="C593" s="213"/>
      <c r="D593" s="214"/>
      <c r="E593" s="213"/>
      <c r="F593" s="232"/>
      <c r="G593" s="232"/>
      <c r="H593" s="233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07"/>
      <c r="C594" s="208"/>
      <c r="D594" s="209"/>
      <c r="E594" s="208"/>
      <c r="F594" s="230"/>
      <c r="G594" s="230"/>
      <c r="H594" s="231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2"/>
      <c r="C595" s="213"/>
      <c r="D595" s="214"/>
      <c r="E595" s="213"/>
      <c r="F595" s="232"/>
      <c r="G595" s="232"/>
      <c r="H595" s="233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07"/>
      <c r="C596" s="208"/>
      <c r="D596" s="209"/>
      <c r="E596" s="208"/>
      <c r="F596" s="230"/>
      <c r="G596" s="230"/>
      <c r="H596" s="231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2"/>
      <c r="C597" s="213"/>
      <c r="D597" s="214"/>
      <c r="E597" s="213"/>
      <c r="F597" s="232"/>
      <c r="G597" s="232"/>
      <c r="H597" s="233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07"/>
      <c r="C598" s="208"/>
      <c r="D598" s="209"/>
      <c r="E598" s="208"/>
      <c r="F598" s="230"/>
      <c r="G598" s="230"/>
      <c r="H598" s="231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2"/>
      <c r="C599" s="213"/>
      <c r="D599" s="214"/>
      <c r="E599" s="213"/>
      <c r="F599" s="232"/>
      <c r="G599" s="232"/>
      <c r="H599" s="233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07"/>
      <c r="C600" s="208"/>
      <c r="D600" s="209"/>
      <c r="E600" s="208"/>
      <c r="F600" s="230"/>
      <c r="G600" s="230"/>
      <c r="H600" s="231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2"/>
      <c r="C601" s="213"/>
      <c r="D601" s="214"/>
      <c r="E601" s="213"/>
      <c r="F601" s="232"/>
      <c r="G601" s="232"/>
      <c r="H601" s="233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07"/>
      <c r="C602" s="208"/>
      <c r="D602" s="209"/>
      <c r="E602" s="208"/>
      <c r="F602" s="230"/>
      <c r="G602" s="230"/>
      <c r="H602" s="231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2"/>
      <c r="C603" s="213"/>
      <c r="D603" s="214"/>
      <c r="E603" s="213"/>
      <c r="F603" s="232"/>
      <c r="G603" s="232"/>
      <c r="H603" s="233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07"/>
      <c r="C604" s="208"/>
      <c r="D604" s="209"/>
      <c r="E604" s="208"/>
      <c r="F604" s="230"/>
      <c r="G604" s="230"/>
      <c r="H604" s="231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2"/>
      <c r="C605" s="213"/>
      <c r="D605" s="214"/>
      <c r="E605" s="213"/>
      <c r="F605" s="232"/>
      <c r="G605" s="232"/>
      <c r="H605" s="233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07"/>
      <c r="C606" s="208"/>
      <c r="D606" s="209"/>
      <c r="E606" s="208"/>
      <c r="F606" s="231"/>
      <c r="G606" s="234"/>
      <c r="H606" s="23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2"/>
      <c r="C607" s="213"/>
      <c r="D607" s="214"/>
      <c r="E607" s="213"/>
      <c r="F607" s="232"/>
      <c r="G607" s="232"/>
      <c r="H607" s="233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07"/>
      <c r="C608" s="208"/>
      <c r="D608" s="209"/>
      <c r="E608" s="208"/>
      <c r="F608" s="230"/>
      <c r="G608" s="230"/>
      <c r="H608" s="231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2"/>
      <c r="C609" s="213"/>
      <c r="D609" s="214"/>
      <c r="E609" s="213"/>
      <c r="F609" s="232"/>
      <c r="G609" s="232"/>
      <c r="H609" s="233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07"/>
      <c r="C610" s="208"/>
      <c r="D610" s="209"/>
      <c r="E610" s="208"/>
      <c r="F610" s="230"/>
      <c r="G610" s="230"/>
      <c r="H610" s="231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2"/>
      <c r="C611" s="213"/>
      <c r="D611" s="214"/>
      <c r="E611" s="213"/>
      <c r="F611" s="232"/>
      <c r="G611" s="232"/>
      <c r="H611" s="233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07"/>
      <c r="C612" s="208"/>
      <c r="D612" s="209"/>
      <c r="E612" s="208"/>
      <c r="F612" s="230"/>
      <c r="G612" s="230"/>
      <c r="H612" s="231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2"/>
      <c r="C613" s="213"/>
      <c r="D613" s="214"/>
      <c r="E613" s="213"/>
      <c r="F613" s="232"/>
      <c r="G613" s="232"/>
      <c r="H613" s="233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07"/>
      <c r="C614" s="208"/>
      <c r="D614" s="209"/>
      <c r="E614" s="208"/>
      <c r="F614" s="230"/>
      <c r="G614" s="230"/>
      <c r="H614" s="231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2"/>
      <c r="C615" s="213"/>
      <c r="D615" s="214"/>
      <c r="E615" s="213"/>
      <c r="F615" s="232"/>
      <c r="G615" s="232"/>
      <c r="H615" s="233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07"/>
      <c r="C616" s="208"/>
      <c r="D616" s="209"/>
      <c r="E616" s="208"/>
      <c r="F616" s="230"/>
      <c r="G616" s="230"/>
      <c r="H616" s="231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2"/>
      <c r="C617" s="213"/>
      <c r="D617" s="214"/>
      <c r="E617" s="213"/>
      <c r="F617" s="232"/>
      <c r="G617" s="232"/>
      <c r="H617" s="233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07"/>
      <c r="C618" s="208"/>
      <c r="D618" s="209"/>
      <c r="E618" s="208"/>
      <c r="F618" s="230"/>
      <c r="G618" s="230"/>
      <c r="H618" s="231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2"/>
      <c r="C619" s="213"/>
      <c r="D619" s="214"/>
      <c r="E619" s="213"/>
      <c r="F619" s="232"/>
      <c r="G619" s="232"/>
      <c r="H619" s="233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07"/>
      <c r="C620" s="208"/>
      <c r="D620" s="209"/>
      <c r="E620" s="208"/>
      <c r="F620" s="231"/>
      <c r="G620" s="234"/>
      <c r="H620" s="23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2"/>
      <c r="C621" s="213"/>
      <c r="D621" s="214"/>
      <c r="E621" s="213"/>
      <c r="F621" s="232"/>
      <c r="G621" s="232"/>
      <c r="H621" s="233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07"/>
      <c r="C622" s="208"/>
      <c r="D622" s="209"/>
      <c r="E622" s="208"/>
      <c r="F622" s="230"/>
      <c r="G622" s="230"/>
      <c r="H622" s="231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2"/>
      <c r="C623" s="213"/>
      <c r="D623" s="214"/>
      <c r="E623" s="213"/>
      <c r="F623" s="232"/>
      <c r="G623" s="232"/>
      <c r="H623" s="233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07"/>
      <c r="C624" s="208"/>
      <c r="D624" s="209"/>
      <c r="E624" s="208"/>
      <c r="F624" s="230"/>
      <c r="G624" s="230"/>
      <c r="H624" s="231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2"/>
      <c r="C625" s="213"/>
      <c r="D625" s="214"/>
      <c r="E625" s="213"/>
      <c r="F625" s="232"/>
      <c r="G625" s="232"/>
      <c r="H625" s="233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07"/>
      <c r="C626" s="208"/>
      <c r="D626" s="209"/>
      <c r="E626" s="208"/>
      <c r="F626" s="230"/>
      <c r="G626" s="230"/>
      <c r="H626" s="231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2"/>
      <c r="C627" s="213"/>
      <c r="D627" s="214"/>
      <c r="E627" s="213"/>
      <c r="F627" s="232"/>
      <c r="G627" s="232"/>
      <c r="H627" s="233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07"/>
      <c r="C628" s="208"/>
      <c r="D628" s="209"/>
      <c r="E628" s="208"/>
      <c r="F628" s="230"/>
      <c r="G628" s="230"/>
      <c r="H628" s="231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2"/>
      <c r="C629" s="213"/>
      <c r="D629" s="214"/>
      <c r="E629" s="213"/>
      <c r="F629" s="232"/>
      <c r="G629" s="232"/>
      <c r="H629" s="233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07"/>
      <c r="C630" s="208"/>
      <c r="D630" s="209"/>
      <c r="E630" s="208"/>
      <c r="F630" s="230"/>
      <c r="G630" s="230"/>
      <c r="H630" s="231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2"/>
      <c r="C631" s="213"/>
      <c r="D631" s="214"/>
      <c r="E631" s="213"/>
      <c r="F631" s="232"/>
      <c r="G631" s="232"/>
      <c r="H631" s="233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07"/>
      <c r="C632" s="208"/>
      <c r="D632" s="209"/>
      <c r="E632" s="208"/>
      <c r="F632" s="230"/>
      <c r="G632" s="230"/>
      <c r="H632" s="231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2"/>
      <c r="C633" s="213"/>
      <c r="D633" s="214"/>
      <c r="E633" s="213"/>
      <c r="F633" s="232"/>
      <c r="G633" s="232"/>
      <c r="H633" s="233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07"/>
      <c r="C634" s="208"/>
      <c r="D634" s="209"/>
      <c r="E634" s="208"/>
      <c r="F634" s="231"/>
      <c r="G634" s="234"/>
      <c r="H634" s="23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2"/>
      <c r="C635" s="213"/>
      <c r="D635" s="214"/>
      <c r="E635" s="213"/>
      <c r="F635" s="232"/>
      <c r="G635" s="232"/>
      <c r="H635" s="233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07"/>
      <c r="C636" s="208"/>
      <c r="D636" s="209"/>
      <c r="E636" s="208"/>
      <c r="F636" s="230"/>
      <c r="G636" s="230"/>
      <c r="H636" s="231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2"/>
      <c r="C637" s="213"/>
      <c r="D637" s="214"/>
      <c r="E637" s="213"/>
      <c r="F637" s="232"/>
      <c r="G637" s="232"/>
      <c r="H637" s="233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07"/>
      <c r="C638" s="208"/>
      <c r="D638" s="209"/>
      <c r="E638" s="208"/>
      <c r="F638" s="230"/>
      <c r="G638" s="230"/>
      <c r="H638" s="231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2"/>
      <c r="C639" s="213"/>
      <c r="D639" s="214"/>
      <c r="E639" s="213"/>
      <c r="F639" s="232"/>
      <c r="G639" s="232"/>
      <c r="H639" s="233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07"/>
      <c r="C640" s="208"/>
      <c r="D640" s="209"/>
      <c r="E640" s="208"/>
      <c r="F640" s="230"/>
      <c r="G640" s="230"/>
      <c r="H640" s="231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2"/>
      <c r="C641" s="213"/>
      <c r="D641" s="214"/>
      <c r="E641" s="213"/>
      <c r="F641" s="232"/>
      <c r="G641" s="232"/>
      <c r="H641" s="233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07"/>
      <c r="C642" s="208"/>
      <c r="D642" s="209"/>
      <c r="E642" s="208"/>
      <c r="F642" s="230"/>
      <c r="G642" s="230"/>
      <c r="H642" s="231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2"/>
      <c r="C643" s="213"/>
      <c r="D643" s="214"/>
      <c r="E643" s="213"/>
      <c r="F643" s="232"/>
      <c r="G643" s="232"/>
      <c r="H643" s="233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07"/>
      <c r="C644" s="208"/>
      <c r="D644" s="209"/>
      <c r="E644" s="208"/>
      <c r="F644" s="230"/>
      <c r="G644" s="230"/>
      <c r="H644" s="231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2"/>
      <c r="C645" s="213"/>
      <c r="D645" s="214"/>
      <c r="E645" s="213"/>
      <c r="F645" s="232"/>
      <c r="G645" s="232"/>
      <c r="H645" s="233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07"/>
      <c r="C646" s="208"/>
      <c r="D646" s="209"/>
      <c r="E646" s="208"/>
      <c r="F646" s="230"/>
      <c r="G646" s="230"/>
      <c r="H646" s="231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2"/>
      <c r="C647" s="213"/>
      <c r="D647" s="214"/>
      <c r="E647" s="213"/>
      <c r="F647" s="232"/>
      <c r="G647" s="232"/>
      <c r="H647" s="233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07"/>
      <c r="C648" s="208"/>
      <c r="D648" s="209"/>
      <c r="E648" s="208"/>
      <c r="F648" s="231"/>
      <c r="G648" s="234"/>
      <c r="H648" s="23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2"/>
      <c r="C649" s="213"/>
      <c r="D649" s="214"/>
      <c r="E649" s="213"/>
      <c r="F649" s="232"/>
      <c r="G649" s="232"/>
      <c r="H649" s="233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07"/>
      <c r="C650" s="208"/>
      <c r="D650" s="209"/>
      <c r="E650" s="208"/>
      <c r="F650" s="230"/>
      <c r="G650" s="230"/>
      <c r="H650" s="231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2"/>
      <c r="C651" s="213"/>
      <c r="D651" s="214"/>
      <c r="E651" s="213"/>
      <c r="F651" s="232"/>
      <c r="G651" s="232"/>
      <c r="H651" s="233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07"/>
      <c r="C652" s="208"/>
      <c r="D652" s="209"/>
      <c r="E652" s="208"/>
      <c r="F652" s="230"/>
      <c r="G652" s="230"/>
      <c r="H652" s="231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2"/>
      <c r="C653" s="213"/>
      <c r="D653" s="214"/>
      <c r="E653" s="213"/>
      <c r="F653" s="232"/>
      <c r="G653" s="232"/>
      <c r="H653" s="233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07"/>
      <c r="C654" s="208"/>
      <c r="D654" s="209"/>
      <c r="E654" s="208"/>
      <c r="F654" s="230"/>
      <c r="G654" s="230"/>
      <c r="H654" s="231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2"/>
      <c r="C655" s="213"/>
      <c r="D655" s="214"/>
      <c r="E655" s="213"/>
      <c r="F655" s="232"/>
      <c r="G655" s="232"/>
      <c r="H655" s="233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07"/>
      <c r="C656" s="208"/>
      <c r="D656" s="209"/>
      <c r="E656" s="208"/>
      <c r="F656" s="230"/>
      <c r="G656" s="230"/>
      <c r="H656" s="231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2"/>
      <c r="C657" s="213"/>
      <c r="D657" s="214"/>
      <c r="E657" s="213"/>
      <c r="F657" s="232"/>
      <c r="G657" s="232"/>
      <c r="H657" s="233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07"/>
      <c r="C658" s="208"/>
      <c r="D658" s="209"/>
      <c r="E658" s="208"/>
      <c r="F658" s="230"/>
      <c r="G658" s="230"/>
      <c r="H658" s="231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2"/>
      <c r="C659" s="213"/>
      <c r="D659" s="214"/>
      <c r="E659" s="213"/>
      <c r="F659" s="232"/>
      <c r="G659" s="232"/>
      <c r="H659" s="233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07"/>
      <c r="C660" s="208"/>
      <c r="D660" s="209"/>
      <c r="E660" s="208"/>
      <c r="F660" s="230"/>
      <c r="G660" s="230"/>
      <c r="H660" s="231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2"/>
      <c r="C661" s="213"/>
      <c r="D661" s="214"/>
      <c r="E661" s="213"/>
      <c r="F661" s="232"/>
      <c r="G661" s="232"/>
      <c r="H661" s="233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07"/>
      <c r="C662" s="208"/>
      <c r="D662" s="209"/>
      <c r="E662" s="208"/>
      <c r="F662" s="231"/>
      <c r="G662" s="234"/>
      <c r="H662" s="23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2"/>
      <c r="C663" s="213"/>
      <c r="D663" s="214"/>
      <c r="E663" s="213"/>
      <c r="F663" s="232"/>
      <c r="G663" s="232"/>
      <c r="H663" s="233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07"/>
      <c r="C664" s="208"/>
      <c r="D664" s="209"/>
      <c r="E664" s="208"/>
      <c r="F664" s="230"/>
      <c r="G664" s="230"/>
      <c r="H664" s="231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2"/>
      <c r="C665" s="213"/>
      <c r="D665" s="214"/>
      <c r="E665" s="213"/>
      <c r="F665" s="232"/>
      <c r="G665" s="232"/>
      <c r="H665" s="233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07"/>
      <c r="C666" s="208"/>
      <c r="D666" s="209"/>
      <c r="E666" s="208"/>
      <c r="F666" s="230"/>
      <c r="G666" s="230"/>
      <c r="H666" s="231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2"/>
      <c r="C667" s="213"/>
      <c r="D667" s="214"/>
      <c r="E667" s="213"/>
      <c r="F667" s="232"/>
      <c r="G667" s="232"/>
      <c r="H667" s="233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07"/>
      <c r="C668" s="208"/>
      <c r="D668" s="209"/>
      <c r="E668" s="208"/>
      <c r="F668" s="230"/>
      <c r="G668" s="230"/>
      <c r="H668" s="231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2"/>
      <c r="C669" s="213"/>
      <c r="D669" s="214"/>
      <c r="E669" s="213"/>
      <c r="F669" s="232"/>
      <c r="G669" s="232"/>
      <c r="H669" s="233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07"/>
      <c r="C670" s="208"/>
      <c r="D670" s="209"/>
      <c r="E670" s="208"/>
      <c r="F670" s="230"/>
      <c r="G670" s="230"/>
      <c r="H670" s="231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2"/>
      <c r="C671" s="213"/>
      <c r="D671" s="214"/>
      <c r="E671" s="213"/>
      <c r="F671" s="232"/>
      <c r="G671" s="232"/>
      <c r="H671" s="233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07"/>
      <c r="C672" s="208"/>
      <c r="D672" s="209"/>
      <c r="E672" s="208"/>
      <c r="F672" s="230"/>
      <c r="G672" s="230"/>
      <c r="H672" s="231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2"/>
      <c r="C673" s="213"/>
      <c r="D673" s="214"/>
      <c r="E673" s="213"/>
      <c r="F673" s="232"/>
      <c r="G673" s="232"/>
      <c r="H673" s="233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07"/>
      <c r="C674" s="208"/>
      <c r="D674" s="209"/>
      <c r="E674" s="208"/>
      <c r="F674" s="230"/>
      <c r="G674" s="230"/>
      <c r="H674" s="231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2"/>
      <c r="C675" s="213"/>
      <c r="D675" s="214"/>
      <c r="E675" s="213"/>
      <c r="F675" s="232"/>
      <c r="G675" s="232"/>
      <c r="H675" s="233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07"/>
      <c r="C676" s="208"/>
      <c r="D676" s="209"/>
      <c r="E676" s="208"/>
      <c r="F676" s="231"/>
      <c r="G676" s="234"/>
      <c r="H676" s="23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2"/>
      <c r="C677" s="213"/>
      <c r="D677" s="214"/>
      <c r="E677" s="213"/>
      <c r="F677" s="232"/>
      <c r="G677" s="232"/>
      <c r="H677" s="233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07"/>
      <c r="C678" s="208"/>
      <c r="D678" s="209"/>
      <c r="E678" s="208"/>
      <c r="F678" s="230"/>
      <c r="G678" s="230"/>
      <c r="H678" s="231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2"/>
      <c r="C679" s="213"/>
      <c r="D679" s="214"/>
      <c r="E679" s="213"/>
      <c r="F679" s="232"/>
      <c r="G679" s="232"/>
      <c r="H679" s="233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07"/>
      <c r="C680" s="208"/>
      <c r="D680" s="209"/>
      <c r="E680" s="208"/>
      <c r="F680" s="230"/>
      <c r="G680" s="230"/>
      <c r="H680" s="231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2"/>
      <c r="C681" s="213"/>
      <c r="D681" s="214"/>
      <c r="E681" s="213"/>
      <c r="F681" s="232"/>
      <c r="G681" s="232"/>
      <c r="H681" s="233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07"/>
      <c r="C682" s="208"/>
      <c r="D682" s="209"/>
      <c r="E682" s="208"/>
      <c r="F682" s="230"/>
      <c r="G682" s="230"/>
      <c r="H682" s="231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2"/>
      <c r="C683" s="213"/>
      <c r="D683" s="214"/>
      <c r="E683" s="213"/>
      <c r="F683" s="232"/>
      <c r="G683" s="232"/>
      <c r="H683" s="233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07"/>
      <c r="C684" s="208"/>
      <c r="D684" s="209"/>
      <c r="E684" s="208"/>
      <c r="F684" s="230"/>
      <c r="G684" s="230"/>
      <c r="H684" s="231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2"/>
      <c r="C685" s="213"/>
      <c r="D685" s="214"/>
      <c r="E685" s="213"/>
      <c r="F685" s="232"/>
      <c r="G685" s="232"/>
      <c r="H685" s="233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07"/>
      <c r="C686" s="208"/>
      <c r="D686" s="209"/>
      <c r="E686" s="208"/>
      <c r="F686" s="230"/>
      <c r="G686" s="230"/>
      <c r="H686" s="231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2"/>
      <c r="C687" s="213"/>
      <c r="D687" s="214"/>
      <c r="E687" s="213"/>
      <c r="F687" s="232"/>
      <c r="G687" s="232"/>
      <c r="H687" s="233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07"/>
      <c r="C688" s="208"/>
      <c r="D688" s="209"/>
      <c r="E688" s="208"/>
      <c r="F688" s="230"/>
      <c r="G688" s="230"/>
      <c r="H688" s="231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2"/>
      <c r="C689" s="213"/>
      <c r="D689" s="214"/>
      <c r="E689" s="213"/>
      <c r="F689" s="232"/>
      <c r="G689" s="232"/>
      <c r="H689" s="233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07"/>
      <c r="C690" s="208"/>
      <c r="D690" s="209"/>
      <c r="E690" s="208"/>
      <c r="F690" s="231"/>
      <c r="G690" s="234"/>
      <c r="H690" s="23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2"/>
      <c r="C691" s="213"/>
      <c r="D691" s="214"/>
      <c r="E691" s="213"/>
      <c r="F691" s="232"/>
      <c r="G691" s="232"/>
      <c r="H691" s="233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07"/>
      <c r="C692" s="208"/>
      <c r="D692" s="209"/>
      <c r="E692" s="208"/>
      <c r="F692" s="230"/>
      <c r="G692" s="230"/>
      <c r="H692" s="231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2"/>
      <c r="C693" s="213"/>
      <c r="D693" s="214"/>
      <c r="E693" s="213"/>
      <c r="F693" s="232"/>
      <c r="G693" s="232"/>
      <c r="H693" s="233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07"/>
      <c r="C694" s="208"/>
      <c r="D694" s="209"/>
      <c r="E694" s="208"/>
      <c r="F694" s="230"/>
      <c r="G694" s="230"/>
      <c r="H694" s="231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2"/>
      <c r="C695" s="213"/>
      <c r="D695" s="214"/>
      <c r="E695" s="213"/>
      <c r="F695" s="232"/>
      <c r="G695" s="232"/>
      <c r="H695" s="233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07"/>
      <c r="C696" s="208"/>
      <c r="D696" s="209"/>
      <c r="E696" s="208"/>
      <c r="F696" s="230"/>
      <c r="G696" s="230"/>
      <c r="H696" s="231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2"/>
      <c r="C697" s="213"/>
      <c r="D697" s="214"/>
      <c r="E697" s="213"/>
      <c r="F697" s="232"/>
      <c r="G697" s="232"/>
      <c r="H697" s="233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07"/>
      <c r="C698" s="208"/>
      <c r="D698" s="209"/>
      <c r="E698" s="208"/>
      <c r="F698" s="230"/>
      <c r="G698" s="230"/>
      <c r="H698" s="231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2"/>
      <c r="C699" s="213"/>
      <c r="D699" s="214"/>
      <c r="E699" s="213"/>
      <c r="F699" s="232"/>
      <c r="G699" s="232"/>
      <c r="H699" s="233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07"/>
      <c r="C700" s="208"/>
      <c r="D700" s="209"/>
      <c r="E700" s="208"/>
      <c r="F700" s="230"/>
      <c r="G700" s="230"/>
      <c r="H700" s="231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2"/>
      <c r="C701" s="213"/>
      <c r="D701" s="214"/>
      <c r="E701" s="213"/>
      <c r="F701" s="232"/>
      <c r="G701" s="232"/>
      <c r="H701" s="233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07"/>
      <c r="C702" s="208"/>
      <c r="D702" s="209"/>
      <c r="E702" s="208"/>
      <c r="F702" s="230"/>
      <c r="G702" s="230"/>
      <c r="H702" s="231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2"/>
      <c r="C703" s="213"/>
      <c r="D703" s="214"/>
      <c r="E703" s="213"/>
      <c r="F703" s="232"/>
      <c r="G703" s="232"/>
      <c r="H703" s="233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07"/>
      <c r="C704" s="208"/>
      <c r="D704" s="209"/>
      <c r="E704" s="208"/>
      <c r="F704" s="231"/>
      <c r="G704" s="234"/>
      <c r="H704" s="23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2"/>
      <c r="C705" s="213"/>
      <c r="D705" s="214"/>
      <c r="E705" s="213"/>
      <c r="F705" s="232"/>
      <c r="G705" s="232"/>
      <c r="H705" s="233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07"/>
      <c r="C706" s="208"/>
      <c r="D706" s="209"/>
      <c r="E706" s="208"/>
      <c r="F706" s="230"/>
      <c r="G706" s="230"/>
      <c r="H706" s="231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2"/>
      <c r="C707" s="213"/>
      <c r="D707" s="214"/>
      <c r="E707" s="213"/>
      <c r="F707" s="232"/>
      <c r="G707" s="232"/>
      <c r="H707" s="233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07"/>
      <c r="C708" s="208"/>
      <c r="D708" s="209"/>
      <c r="E708" s="208"/>
      <c r="F708" s="230"/>
      <c r="G708" s="230"/>
      <c r="H708" s="231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2"/>
      <c r="C709" s="213"/>
      <c r="D709" s="214"/>
      <c r="E709" s="213"/>
      <c r="F709" s="232"/>
      <c r="G709" s="232"/>
      <c r="H709" s="233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07"/>
      <c r="C710" s="208"/>
      <c r="D710" s="209"/>
      <c r="E710" s="208"/>
      <c r="F710" s="230"/>
      <c r="G710" s="230"/>
      <c r="H710" s="231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2"/>
      <c r="C711" s="213"/>
      <c r="D711" s="214"/>
      <c r="E711" s="213"/>
      <c r="F711" s="232"/>
      <c r="G711" s="232"/>
      <c r="H711" s="233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07"/>
      <c r="C712" s="208"/>
      <c r="D712" s="209"/>
      <c r="E712" s="208"/>
      <c r="F712" s="230"/>
      <c r="G712" s="230"/>
      <c r="H712" s="231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2"/>
      <c r="C713" s="213"/>
      <c r="D713" s="214"/>
      <c r="E713" s="213"/>
      <c r="F713" s="232"/>
      <c r="G713" s="232"/>
      <c r="H713" s="233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07"/>
      <c r="C714" s="208"/>
      <c r="D714" s="209"/>
      <c r="E714" s="208"/>
      <c r="F714" s="230"/>
      <c r="G714" s="230"/>
      <c r="H714" s="231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2"/>
      <c r="C715" s="213"/>
      <c r="D715" s="214"/>
      <c r="E715" s="213"/>
      <c r="F715" s="232"/>
      <c r="G715" s="232"/>
      <c r="H715" s="233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07"/>
      <c r="C716" s="208"/>
      <c r="D716" s="209"/>
      <c r="E716" s="208"/>
      <c r="F716" s="230"/>
      <c r="G716" s="230"/>
      <c r="H716" s="231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2"/>
      <c r="C717" s="213"/>
      <c r="D717" s="214"/>
      <c r="E717" s="213"/>
      <c r="F717" s="232"/>
      <c r="G717" s="232"/>
      <c r="H717" s="233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07"/>
      <c r="C718" s="208"/>
      <c r="D718" s="209"/>
      <c r="E718" s="208"/>
      <c r="F718" s="231"/>
      <c r="G718" s="234"/>
      <c r="H718" s="23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2"/>
      <c r="C719" s="213"/>
      <c r="D719" s="214"/>
      <c r="E719" s="213"/>
      <c r="F719" s="232"/>
      <c r="G719" s="232"/>
      <c r="H719" s="233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07"/>
      <c r="C720" s="208"/>
      <c r="D720" s="209"/>
      <c r="E720" s="208"/>
      <c r="F720" s="230"/>
      <c r="G720" s="230"/>
      <c r="H720" s="231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2"/>
      <c r="C721" s="213"/>
      <c r="D721" s="214"/>
      <c r="E721" s="213"/>
      <c r="F721" s="232"/>
      <c r="G721" s="232"/>
      <c r="H721" s="233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07"/>
      <c r="C722" s="208"/>
      <c r="D722" s="209"/>
      <c r="E722" s="208"/>
      <c r="F722" s="230"/>
      <c r="G722" s="230"/>
      <c r="H722" s="231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2"/>
      <c r="C723" s="213"/>
      <c r="D723" s="214"/>
      <c r="E723" s="213"/>
      <c r="F723" s="232"/>
      <c r="G723" s="232"/>
      <c r="H723" s="233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07"/>
      <c r="C724" s="208"/>
      <c r="D724" s="209"/>
      <c r="E724" s="208"/>
      <c r="F724" s="230"/>
      <c r="G724" s="230"/>
      <c r="H724" s="231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2"/>
      <c r="C725" s="213"/>
      <c r="D725" s="214"/>
      <c r="E725" s="213"/>
      <c r="F725" s="232"/>
      <c r="G725" s="232"/>
      <c r="H725" s="233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07"/>
      <c r="C726" s="208"/>
      <c r="D726" s="209"/>
      <c r="E726" s="208"/>
      <c r="F726" s="230"/>
      <c r="G726" s="230"/>
      <c r="H726" s="231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2"/>
      <c r="C727" s="213"/>
      <c r="D727" s="214"/>
      <c r="E727" s="213"/>
      <c r="F727" s="232"/>
      <c r="G727" s="232"/>
      <c r="H727" s="233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07"/>
      <c r="C728" s="208"/>
      <c r="D728" s="209"/>
      <c r="E728" s="208"/>
      <c r="F728" s="230"/>
      <c r="G728" s="230"/>
      <c r="H728" s="231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2"/>
      <c r="C729" s="213"/>
      <c r="D729" s="214"/>
      <c r="E729" s="213"/>
      <c r="F729" s="232"/>
      <c r="G729" s="232"/>
      <c r="H729" s="233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07"/>
      <c r="C730" s="208"/>
      <c r="D730" s="209"/>
      <c r="E730" s="208"/>
      <c r="F730" s="230"/>
      <c r="G730" s="230"/>
      <c r="H730" s="231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2"/>
      <c r="C731" s="213"/>
      <c r="D731" s="214"/>
      <c r="E731" s="213"/>
      <c r="F731" s="232"/>
      <c r="G731" s="232"/>
      <c r="H731" s="233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07"/>
      <c r="C732" s="208"/>
      <c r="D732" s="209"/>
      <c r="E732" s="208"/>
      <c r="F732" s="231"/>
      <c r="G732" s="234"/>
      <c r="H732" s="23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2"/>
      <c r="C733" s="213"/>
      <c r="D733" s="214"/>
      <c r="E733" s="213"/>
      <c r="F733" s="232"/>
      <c r="G733" s="232"/>
      <c r="H733" s="233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07"/>
      <c r="C734" s="208"/>
      <c r="D734" s="209"/>
      <c r="E734" s="208"/>
      <c r="F734" s="230"/>
      <c r="G734" s="230"/>
      <c r="H734" s="231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2"/>
      <c r="C735" s="213"/>
      <c r="D735" s="214"/>
      <c r="E735" s="213"/>
      <c r="F735" s="232"/>
      <c r="G735" s="232"/>
      <c r="H735" s="233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07"/>
      <c r="C736" s="208"/>
      <c r="D736" s="209"/>
      <c r="E736" s="208"/>
      <c r="F736" s="230"/>
      <c r="G736" s="230"/>
      <c r="H736" s="231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2"/>
      <c r="C737" s="213"/>
      <c r="D737" s="214"/>
      <c r="E737" s="213"/>
      <c r="F737" s="232"/>
      <c r="G737" s="232"/>
      <c r="H737" s="233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07"/>
      <c r="C738" s="208"/>
      <c r="D738" s="209"/>
      <c r="E738" s="208"/>
      <c r="F738" s="230"/>
      <c r="G738" s="230"/>
      <c r="H738" s="231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2"/>
      <c r="C739" s="213"/>
      <c r="D739" s="214"/>
      <c r="E739" s="213"/>
      <c r="F739" s="232"/>
      <c r="G739" s="232"/>
      <c r="H739" s="233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07"/>
      <c r="C740" s="208"/>
      <c r="D740" s="209"/>
      <c r="E740" s="208"/>
      <c r="F740" s="230"/>
      <c r="G740" s="230"/>
      <c r="H740" s="231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2"/>
      <c r="C741" s="213"/>
      <c r="D741" s="214"/>
      <c r="E741" s="213"/>
      <c r="F741" s="232"/>
      <c r="G741" s="232"/>
      <c r="H741" s="233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07"/>
      <c r="C742" s="208"/>
      <c r="D742" s="209"/>
      <c r="E742" s="208"/>
      <c r="F742" s="230"/>
      <c r="G742" s="230"/>
      <c r="H742" s="231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2"/>
      <c r="C743" s="213"/>
      <c r="D743" s="214"/>
      <c r="E743" s="213"/>
      <c r="F743" s="232"/>
      <c r="G743" s="232"/>
      <c r="H743" s="233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07"/>
      <c r="C744" s="208"/>
      <c r="D744" s="209"/>
      <c r="E744" s="208"/>
      <c r="F744" s="230"/>
      <c r="G744" s="230"/>
      <c r="H744" s="231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2"/>
      <c r="C745" s="213"/>
      <c r="D745" s="214"/>
      <c r="E745" s="213"/>
      <c r="F745" s="232"/>
      <c r="G745" s="232"/>
      <c r="H745" s="233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07"/>
      <c r="C746" s="208"/>
      <c r="D746" s="209"/>
      <c r="E746" s="208"/>
      <c r="F746" s="231"/>
      <c r="G746" s="234"/>
      <c r="H746" s="23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2"/>
      <c r="C747" s="213"/>
      <c r="D747" s="214"/>
      <c r="E747" s="213"/>
      <c r="F747" s="232"/>
      <c r="G747" s="232"/>
      <c r="H747" s="233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07"/>
      <c r="C748" s="208"/>
      <c r="D748" s="209"/>
      <c r="E748" s="208"/>
      <c r="F748" s="230"/>
      <c r="G748" s="230"/>
      <c r="H748" s="231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2"/>
      <c r="C749" s="213"/>
      <c r="D749" s="214"/>
      <c r="E749" s="213"/>
      <c r="F749" s="232"/>
      <c r="G749" s="232"/>
      <c r="H749" s="233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07"/>
      <c r="C750" s="208"/>
      <c r="D750" s="209"/>
      <c r="E750" s="208"/>
      <c r="F750" s="230"/>
      <c r="G750" s="230"/>
      <c r="H750" s="231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2"/>
      <c r="C751" s="213"/>
      <c r="D751" s="214"/>
      <c r="E751" s="213"/>
      <c r="F751" s="232"/>
      <c r="G751" s="232"/>
      <c r="H751" s="233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07"/>
      <c r="C752" s="208"/>
      <c r="D752" s="209"/>
      <c r="E752" s="208"/>
      <c r="F752" s="230"/>
      <c r="G752" s="230"/>
      <c r="H752" s="231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2"/>
      <c r="C753" s="213"/>
      <c r="D753" s="214"/>
      <c r="E753" s="213"/>
      <c r="F753" s="232"/>
      <c r="G753" s="232"/>
      <c r="H753" s="233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07"/>
      <c r="C754" s="208"/>
      <c r="D754" s="209"/>
      <c r="E754" s="208"/>
      <c r="F754" s="230"/>
      <c r="G754" s="230"/>
      <c r="H754" s="231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2"/>
      <c r="C755" s="213"/>
      <c r="D755" s="214"/>
      <c r="E755" s="213"/>
      <c r="F755" s="232"/>
      <c r="G755" s="232"/>
      <c r="H755" s="233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07"/>
      <c r="C756" s="208"/>
      <c r="D756" s="209"/>
      <c r="E756" s="208"/>
      <c r="F756" s="230"/>
      <c r="G756" s="230"/>
      <c r="H756" s="231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2"/>
      <c r="C757" s="213"/>
      <c r="D757" s="214"/>
      <c r="E757" s="213"/>
      <c r="F757" s="232"/>
      <c r="G757" s="232"/>
      <c r="H757" s="233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07"/>
      <c r="C758" s="208"/>
      <c r="D758" s="209"/>
      <c r="E758" s="208"/>
      <c r="F758" s="230"/>
      <c r="G758" s="230"/>
      <c r="H758" s="231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2"/>
      <c r="C759" s="213"/>
      <c r="D759" s="214"/>
      <c r="E759" s="213"/>
      <c r="F759" s="232"/>
      <c r="G759" s="232"/>
      <c r="H759" s="233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07"/>
      <c r="C760" s="208"/>
      <c r="D760" s="209"/>
      <c r="E760" s="208"/>
      <c r="F760" s="231"/>
      <c r="G760" s="234"/>
      <c r="H760" s="23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2"/>
      <c r="C761" s="213"/>
      <c r="D761" s="214"/>
      <c r="E761" s="213"/>
      <c r="F761" s="232"/>
      <c r="G761" s="232"/>
      <c r="H761" s="233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07"/>
      <c r="C762" s="208"/>
      <c r="D762" s="209"/>
      <c r="E762" s="208"/>
      <c r="F762" s="230"/>
      <c r="G762" s="230"/>
      <c r="H762" s="231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2"/>
      <c r="C763" s="213"/>
      <c r="D763" s="214"/>
      <c r="E763" s="213"/>
      <c r="F763" s="232"/>
      <c r="G763" s="232"/>
      <c r="H763" s="233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07"/>
      <c r="C764" s="208"/>
      <c r="D764" s="209"/>
      <c r="E764" s="208"/>
      <c r="F764" s="230"/>
      <c r="G764" s="230"/>
      <c r="H764" s="231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2"/>
      <c r="C765" s="213"/>
      <c r="D765" s="214"/>
      <c r="E765" s="213"/>
      <c r="F765" s="232"/>
      <c r="G765" s="232"/>
      <c r="H765" s="233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07"/>
      <c r="C766" s="208"/>
      <c r="D766" s="209"/>
      <c r="E766" s="208"/>
      <c r="F766" s="230"/>
      <c r="G766" s="230"/>
      <c r="H766" s="231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2"/>
      <c r="C767" s="213"/>
      <c r="D767" s="214"/>
      <c r="E767" s="213"/>
      <c r="F767" s="232"/>
      <c r="G767" s="232"/>
      <c r="H767" s="233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07"/>
      <c r="C768" s="208"/>
      <c r="D768" s="209"/>
      <c r="E768" s="208"/>
      <c r="F768" s="230"/>
      <c r="G768" s="230"/>
      <c r="H768" s="231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2"/>
      <c r="C769" s="213"/>
      <c r="D769" s="214"/>
      <c r="E769" s="213"/>
      <c r="F769" s="232"/>
      <c r="G769" s="232"/>
      <c r="H769" s="233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07"/>
      <c r="C770" s="208"/>
      <c r="D770" s="209"/>
      <c r="E770" s="208"/>
      <c r="F770" s="230"/>
      <c r="G770" s="230"/>
      <c r="H770" s="231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2"/>
      <c r="C771" s="213"/>
      <c r="D771" s="214"/>
      <c r="E771" s="213"/>
      <c r="F771" s="232"/>
      <c r="G771" s="232"/>
      <c r="H771" s="233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07"/>
      <c r="C772" s="208"/>
      <c r="D772" s="209"/>
      <c r="E772" s="208"/>
      <c r="F772" s="230"/>
      <c r="G772" s="230"/>
      <c r="H772" s="231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2"/>
      <c r="C773" s="213"/>
      <c r="D773" s="214"/>
      <c r="E773" s="213"/>
      <c r="F773" s="232"/>
      <c r="G773" s="232"/>
      <c r="H773" s="233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07"/>
      <c r="C774" s="208"/>
      <c r="D774" s="209"/>
      <c r="E774" s="208"/>
      <c r="F774" s="231"/>
      <c r="G774" s="234"/>
      <c r="H774" s="23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2"/>
      <c r="C775" s="213"/>
      <c r="D775" s="214"/>
      <c r="E775" s="213"/>
      <c r="F775" s="232"/>
      <c r="G775" s="232"/>
      <c r="H775" s="233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07"/>
      <c r="C776" s="208"/>
      <c r="D776" s="209"/>
      <c r="E776" s="208"/>
      <c r="F776" s="230"/>
      <c r="G776" s="230"/>
      <c r="H776" s="231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2"/>
      <c r="C777" s="213"/>
      <c r="D777" s="214"/>
      <c r="E777" s="213"/>
      <c r="F777" s="232"/>
      <c r="G777" s="232"/>
      <c r="H777" s="233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07"/>
      <c r="C778" s="208"/>
      <c r="D778" s="209"/>
      <c r="E778" s="208"/>
      <c r="F778" s="230"/>
      <c r="G778" s="230"/>
      <c r="H778" s="231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2"/>
      <c r="C779" s="213"/>
      <c r="D779" s="214"/>
      <c r="E779" s="213"/>
      <c r="F779" s="232"/>
      <c r="G779" s="232"/>
      <c r="H779" s="233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07"/>
      <c r="C780" s="208"/>
      <c r="D780" s="209"/>
      <c r="E780" s="208"/>
      <c r="F780" s="230"/>
      <c r="G780" s="230"/>
      <c r="H780" s="231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2"/>
      <c r="C781" s="213"/>
      <c r="D781" s="214"/>
      <c r="E781" s="213"/>
      <c r="F781" s="232"/>
      <c r="G781" s="232"/>
      <c r="H781" s="233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07"/>
      <c r="C782" s="208"/>
      <c r="D782" s="209"/>
      <c r="E782" s="208"/>
      <c r="F782" s="230"/>
      <c r="G782" s="230"/>
      <c r="H782" s="231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2"/>
      <c r="C783" s="213"/>
      <c r="D783" s="214"/>
      <c r="E783" s="213"/>
      <c r="F783" s="232"/>
      <c r="G783" s="232"/>
      <c r="H783" s="233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07"/>
      <c r="C784" s="208"/>
      <c r="D784" s="209"/>
      <c r="E784" s="208"/>
      <c r="F784" s="230"/>
      <c r="G784" s="230"/>
      <c r="H784" s="231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2"/>
      <c r="C785" s="213"/>
      <c r="D785" s="214"/>
      <c r="E785" s="213"/>
      <c r="F785" s="232"/>
      <c r="G785" s="232"/>
      <c r="H785" s="233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07"/>
      <c r="C786" s="208"/>
      <c r="D786" s="209"/>
      <c r="E786" s="208"/>
      <c r="F786" s="230"/>
      <c r="G786" s="230"/>
      <c r="H786" s="231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2"/>
      <c r="C787" s="213"/>
      <c r="D787" s="214"/>
      <c r="E787" s="213"/>
      <c r="F787" s="232"/>
      <c r="G787" s="232"/>
      <c r="H787" s="233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07"/>
      <c r="C788" s="208"/>
      <c r="D788" s="209"/>
      <c r="E788" s="208"/>
      <c r="F788" s="231"/>
      <c r="G788" s="234"/>
      <c r="H788" s="23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2"/>
      <c r="C789" s="213"/>
      <c r="D789" s="214"/>
      <c r="E789" s="213"/>
      <c r="F789" s="232"/>
      <c r="G789" s="232"/>
      <c r="H789" s="233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07"/>
      <c r="C790" s="208"/>
      <c r="D790" s="209"/>
      <c r="E790" s="208"/>
      <c r="F790" s="230"/>
      <c r="G790" s="230"/>
      <c r="H790" s="231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2"/>
      <c r="C791" s="213"/>
      <c r="D791" s="214"/>
      <c r="E791" s="213"/>
      <c r="F791" s="232"/>
      <c r="G791" s="232"/>
      <c r="H791" s="233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07"/>
      <c r="C792" s="208"/>
      <c r="D792" s="209"/>
      <c r="E792" s="208"/>
      <c r="F792" s="230"/>
      <c r="G792" s="230"/>
      <c r="H792" s="231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2"/>
      <c r="C793" s="213"/>
      <c r="D793" s="214"/>
      <c r="E793" s="213"/>
      <c r="F793" s="232"/>
      <c r="G793" s="232"/>
      <c r="H793" s="233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07"/>
      <c r="C794" s="208"/>
      <c r="D794" s="209"/>
      <c r="E794" s="208"/>
      <c r="F794" s="230"/>
      <c r="G794" s="230"/>
      <c r="H794" s="231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2"/>
      <c r="C795" s="213"/>
      <c r="D795" s="214"/>
      <c r="E795" s="213"/>
      <c r="F795" s="232"/>
      <c r="G795" s="232"/>
      <c r="H795" s="233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07"/>
      <c r="C796" s="208"/>
      <c r="D796" s="209"/>
      <c r="E796" s="208"/>
      <c r="F796" s="230"/>
      <c r="G796" s="230"/>
      <c r="H796" s="231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2"/>
      <c r="C797" s="213"/>
      <c r="D797" s="214"/>
      <c r="E797" s="213"/>
      <c r="F797" s="232"/>
      <c r="G797" s="232"/>
      <c r="H797" s="233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07"/>
      <c r="C798" s="208"/>
      <c r="D798" s="209"/>
      <c r="E798" s="208"/>
      <c r="F798" s="230"/>
      <c r="G798" s="230"/>
      <c r="H798" s="231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2"/>
      <c r="C799" s="213"/>
      <c r="D799" s="214"/>
      <c r="E799" s="213"/>
      <c r="F799" s="232"/>
      <c r="G799" s="232"/>
      <c r="H799" s="233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07"/>
      <c r="C800" s="208"/>
      <c r="D800" s="209"/>
      <c r="E800" s="208"/>
      <c r="F800" s="230"/>
      <c r="G800" s="230"/>
      <c r="H800" s="231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2"/>
      <c r="C801" s="213"/>
      <c r="D801" s="214"/>
      <c r="E801" s="213"/>
      <c r="F801" s="232"/>
      <c r="G801" s="232"/>
      <c r="H801" s="233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07"/>
      <c r="C802" s="208"/>
      <c r="D802" s="209"/>
      <c r="E802" s="208"/>
      <c r="F802" s="231"/>
      <c r="G802" s="234"/>
      <c r="H802" s="23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2"/>
      <c r="C803" s="213"/>
      <c r="D803" s="214"/>
      <c r="E803" s="213"/>
      <c r="F803" s="232"/>
      <c r="G803" s="232"/>
      <c r="H803" s="233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07"/>
      <c r="C804" s="208"/>
      <c r="D804" s="209"/>
      <c r="E804" s="208"/>
      <c r="F804" s="230"/>
      <c r="G804" s="230"/>
      <c r="H804" s="231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2"/>
      <c r="C805" s="213"/>
      <c r="D805" s="214"/>
      <c r="E805" s="213"/>
      <c r="F805" s="232"/>
      <c r="G805" s="232"/>
      <c r="H805" s="233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07"/>
      <c r="C806" s="208"/>
      <c r="D806" s="209"/>
      <c r="E806" s="208"/>
      <c r="F806" s="230"/>
      <c r="G806" s="230"/>
      <c r="H806" s="231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2"/>
      <c r="C807" s="213"/>
      <c r="D807" s="214"/>
      <c r="E807" s="213"/>
      <c r="F807" s="232"/>
      <c r="G807" s="232"/>
      <c r="H807" s="233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07"/>
      <c r="C808" s="208"/>
      <c r="D808" s="209"/>
      <c r="E808" s="208"/>
      <c r="F808" s="230"/>
      <c r="G808" s="230"/>
      <c r="H808" s="231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2"/>
      <c r="C809" s="213"/>
      <c r="D809" s="214"/>
      <c r="E809" s="213"/>
      <c r="F809" s="232"/>
      <c r="G809" s="232"/>
      <c r="H809" s="233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07"/>
      <c r="C810" s="208"/>
      <c r="D810" s="209"/>
      <c r="E810" s="208"/>
      <c r="F810" s="230"/>
      <c r="G810" s="230"/>
      <c r="H810" s="231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2"/>
      <c r="C811" s="213"/>
      <c r="D811" s="214"/>
      <c r="E811" s="213"/>
      <c r="F811" s="232"/>
      <c r="G811" s="232"/>
      <c r="H811" s="233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07"/>
      <c r="C812" s="208"/>
      <c r="D812" s="209"/>
      <c r="E812" s="208"/>
      <c r="F812" s="230"/>
      <c r="G812" s="230"/>
      <c r="H812" s="231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2"/>
      <c r="C813" s="213"/>
      <c r="D813" s="214"/>
      <c r="E813" s="213"/>
      <c r="F813" s="232"/>
      <c r="G813" s="232"/>
      <c r="H813" s="233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07"/>
      <c r="C814" s="208"/>
      <c r="D814" s="209"/>
      <c r="E814" s="208"/>
      <c r="F814" s="230"/>
      <c r="G814" s="230"/>
      <c r="H814" s="231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2"/>
      <c r="C815" s="213"/>
      <c r="D815" s="214"/>
      <c r="E815" s="213"/>
      <c r="F815" s="232"/>
      <c r="G815" s="232"/>
      <c r="H815" s="233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07"/>
      <c r="C816" s="208"/>
      <c r="D816" s="209"/>
      <c r="E816" s="208"/>
      <c r="F816" s="231"/>
      <c r="G816" s="234"/>
      <c r="H816" s="23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2"/>
      <c r="C817" s="213"/>
      <c r="D817" s="214"/>
      <c r="E817" s="213"/>
      <c r="F817" s="232"/>
      <c r="G817" s="232"/>
      <c r="H817" s="233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07"/>
      <c r="C818" s="208"/>
      <c r="D818" s="209"/>
      <c r="E818" s="208"/>
      <c r="F818" s="230"/>
      <c r="G818" s="230"/>
      <c r="H818" s="231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2"/>
      <c r="C819" s="213"/>
      <c r="D819" s="214"/>
      <c r="E819" s="213"/>
      <c r="F819" s="232"/>
      <c r="G819" s="232"/>
      <c r="H819" s="233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07"/>
      <c r="C820" s="208"/>
      <c r="D820" s="209"/>
      <c r="E820" s="208"/>
      <c r="F820" s="230"/>
      <c r="G820" s="230"/>
      <c r="H820" s="231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2"/>
      <c r="C821" s="213"/>
      <c r="D821" s="214"/>
      <c r="E821" s="213"/>
      <c r="F821" s="232"/>
      <c r="G821" s="232"/>
      <c r="H821" s="233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07"/>
      <c r="C822" s="208"/>
      <c r="D822" s="209"/>
      <c r="E822" s="208"/>
      <c r="F822" s="230"/>
      <c r="G822" s="230"/>
      <c r="H822" s="231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2"/>
      <c r="C823" s="213"/>
      <c r="D823" s="214"/>
      <c r="E823" s="213"/>
      <c r="F823" s="232"/>
      <c r="G823" s="232"/>
      <c r="H823" s="233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07"/>
      <c r="C824" s="208"/>
      <c r="D824" s="209"/>
      <c r="E824" s="208"/>
      <c r="F824" s="230"/>
      <c r="G824" s="230"/>
      <c r="H824" s="231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2"/>
      <c r="C825" s="213"/>
      <c r="D825" s="214"/>
      <c r="E825" s="213"/>
      <c r="F825" s="232"/>
      <c r="G825" s="232"/>
      <c r="H825" s="233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07"/>
      <c r="C826" s="208"/>
      <c r="D826" s="209"/>
      <c r="E826" s="208"/>
      <c r="F826" s="230"/>
      <c r="G826" s="230"/>
      <c r="H826" s="231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2"/>
      <c r="C827" s="213"/>
      <c r="D827" s="214"/>
      <c r="E827" s="213"/>
      <c r="F827" s="232"/>
      <c r="G827" s="232"/>
      <c r="H827" s="233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07"/>
      <c r="C828" s="208"/>
      <c r="D828" s="209"/>
      <c r="E828" s="208"/>
      <c r="F828" s="230"/>
      <c r="G828" s="230"/>
      <c r="H828" s="231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2"/>
      <c r="C829" s="213"/>
      <c r="D829" s="214"/>
      <c r="E829" s="213"/>
      <c r="F829" s="232"/>
      <c r="G829" s="232"/>
      <c r="H829" s="233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07"/>
      <c r="C830" s="208"/>
      <c r="D830" s="209"/>
      <c r="E830" s="208"/>
      <c r="F830" s="231"/>
      <c r="G830" s="234"/>
      <c r="H830" s="23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2"/>
      <c r="C831" s="213"/>
      <c r="D831" s="214"/>
      <c r="E831" s="213"/>
      <c r="F831" s="232"/>
      <c r="G831" s="232"/>
      <c r="H831" s="233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07"/>
      <c r="C832" s="208"/>
      <c r="D832" s="209"/>
      <c r="E832" s="208"/>
      <c r="F832" s="230"/>
      <c r="G832" s="230"/>
      <c r="H832" s="231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2"/>
      <c r="C833" s="213"/>
      <c r="D833" s="214"/>
      <c r="E833" s="213"/>
      <c r="F833" s="232"/>
      <c r="G833" s="232"/>
      <c r="H833" s="233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07"/>
      <c r="C834" s="208"/>
      <c r="D834" s="209"/>
      <c r="E834" s="208"/>
      <c r="F834" s="230"/>
      <c r="G834" s="230"/>
      <c r="H834" s="231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2"/>
      <c r="C835" s="213"/>
      <c r="D835" s="214"/>
      <c r="E835" s="213"/>
      <c r="F835" s="232"/>
      <c r="G835" s="232"/>
      <c r="H835" s="233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07"/>
      <c r="C836" s="208"/>
      <c r="D836" s="209"/>
      <c r="E836" s="208"/>
      <c r="F836" s="230"/>
      <c r="G836" s="230"/>
      <c r="H836" s="231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2"/>
      <c r="C837" s="213"/>
      <c r="D837" s="214"/>
      <c r="E837" s="213"/>
      <c r="F837" s="232"/>
      <c r="G837" s="232"/>
      <c r="H837" s="233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07"/>
      <c r="C838" s="208"/>
      <c r="D838" s="209"/>
      <c r="E838" s="208"/>
      <c r="F838" s="230"/>
      <c r="G838" s="230"/>
      <c r="H838" s="231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2"/>
      <c r="C839" s="213"/>
      <c r="D839" s="214"/>
      <c r="E839" s="213"/>
      <c r="F839" s="232"/>
      <c r="G839" s="232"/>
      <c r="H839" s="233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07"/>
      <c r="C840" s="208"/>
      <c r="D840" s="209"/>
      <c r="E840" s="208"/>
      <c r="F840" s="230"/>
      <c r="G840" s="230"/>
      <c r="H840" s="231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2"/>
      <c r="C841" s="213"/>
      <c r="D841" s="214"/>
      <c r="E841" s="213"/>
      <c r="F841" s="232"/>
      <c r="G841" s="232"/>
      <c r="H841" s="233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07"/>
      <c r="C842" s="208"/>
      <c r="D842" s="209"/>
      <c r="E842" s="208"/>
      <c r="F842" s="230"/>
      <c r="G842" s="230"/>
      <c r="H842" s="231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2"/>
      <c r="C843" s="213"/>
      <c r="D843" s="214"/>
      <c r="E843" s="213"/>
      <c r="F843" s="232"/>
      <c r="G843" s="232"/>
      <c r="H843" s="233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07"/>
      <c r="C844" s="208"/>
      <c r="D844" s="209"/>
      <c r="E844" s="208"/>
      <c r="F844" s="231"/>
      <c r="G844" s="234"/>
      <c r="H844" s="23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2"/>
      <c r="C845" s="213"/>
      <c r="D845" s="214"/>
      <c r="E845" s="213"/>
      <c r="F845" s="232"/>
      <c r="G845" s="232"/>
      <c r="H845" s="233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07"/>
      <c r="C846" s="208"/>
      <c r="D846" s="209"/>
      <c r="E846" s="208"/>
      <c r="F846" s="230"/>
      <c r="G846" s="230"/>
      <c r="H846" s="231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2"/>
      <c r="C847" s="213"/>
      <c r="D847" s="214"/>
      <c r="E847" s="213"/>
      <c r="F847" s="232"/>
      <c r="G847" s="232"/>
      <c r="H847" s="233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07"/>
      <c r="C848" s="208"/>
      <c r="D848" s="209"/>
      <c r="E848" s="208"/>
      <c r="F848" s="230"/>
      <c r="G848" s="230"/>
      <c r="H848" s="231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2"/>
      <c r="C849" s="213"/>
      <c r="D849" s="214"/>
      <c r="E849" s="213"/>
      <c r="F849" s="232"/>
      <c r="G849" s="232"/>
      <c r="H849" s="233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07"/>
      <c r="C850" s="208"/>
      <c r="D850" s="209"/>
      <c r="E850" s="208"/>
      <c r="F850" s="230"/>
      <c r="G850" s="230"/>
      <c r="H850" s="231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2"/>
      <c r="C851" s="213"/>
      <c r="D851" s="214"/>
      <c r="E851" s="213"/>
      <c r="F851" s="232"/>
      <c r="G851" s="232"/>
      <c r="H851" s="233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07"/>
      <c r="C852" s="208"/>
      <c r="D852" s="209"/>
      <c r="E852" s="208"/>
      <c r="F852" s="230"/>
      <c r="G852" s="230"/>
      <c r="H852" s="231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2"/>
      <c r="C853" s="213"/>
      <c r="D853" s="214"/>
      <c r="E853" s="213"/>
      <c r="F853" s="232"/>
      <c r="G853" s="232"/>
      <c r="H853" s="233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07"/>
      <c r="C854" s="208"/>
      <c r="D854" s="209"/>
      <c r="E854" s="208"/>
      <c r="F854" s="230"/>
      <c r="G854" s="230"/>
      <c r="H854" s="231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2"/>
      <c r="C855" s="213"/>
      <c r="D855" s="214"/>
      <c r="E855" s="213"/>
      <c r="F855" s="232"/>
      <c r="G855" s="232"/>
      <c r="H855" s="233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07"/>
      <c r="C856" s="208"/>
      <c r="D856" s="209"/>
      <c r="E856" s="208"/>
      <c r="F856" s="230"/>
      <c r="G856" s="230"/>
      <c r="H856" s="231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2"/>
      <c r="C857" s="213"/>
      <c r="D857" s="214"/>
      <c r="E857" s="213"/>
      <c r="F857" s="232"/>
      <c r="G857" s="232"/>
      <c r="H857" s="233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07"/>
      <c r="C858" s="208"/>
      <c r="D858" s="209"/>
      <c r="E858" s="208"/>
      <c r="F858" s="231"/>
      <c r="G858" s="234"/>
      <c r="H858" s="23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2"/>
      <c r="C859" s="213"/>
      <c r="D859" s="214"/>
      <c r="E859" s="213"/>
      <c r="F859" s="232"/>
      <c r="G859" s="232"/>
      <c r="H859" s="233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07"/>
      <c r="C860" s="208"/>
      <c r="D860" s="209"/>
      <c r="E860" s="208"/>
      <c r="F860" s="230"/>
      <c r="G860" s="230"/>
      <c r="H860" s="231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2"/>
      <c r="C861" s="213"/>
      <c r="D861" s="214"/>
      <c r="E861" s="213"/>
      <c r="F861" s="232"/>
      <c r="G861" s="232"/>
      <c r="H861" s="233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07"/>
      <c r="C862" s="208"/>
      <c r="D862" s="209"/>
      <c r="E862" s="208"/>
      <c r="F862" s="230"/>
      <c r="G862" s="230"/>
      <c r="H862" s="231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2"/>
      <c r="C863" s="213"/>
      <c r="D863" s="214"/>
      <c r="E863" s="213"/>
      <c r="F863" s="232"/>
      <c r="G863" s="232"/>
      <c r="H863" s="233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07"/>
      <c r="C864" s="208"/>
      <c r="D864" s="209"/>
      <c r="E864" s="208"/>
      <c r="F864" s="230"/>
      <c r="G864" s="230"/>
      <c r="H864" s="231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2"/>
      <c r="C865" s="213"/>
      <c r="D865" s="214"/>
      <c r="E865" s="213"/>
      <c r="F865" s="232"/>
      <c r="G865" s="232"/>
      <c r="H865" s="233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07"/>
      <c r="C866" s="208"/>
      <c r="D866" s="209"/>
      <c r="E866" s="208"/>
      <c r="F866" s="230"/>
      <c r="G866" s="230"/>
      <c r="H866" s="231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2"/>
      <c r="C867" s="213"/>
      <c r="D867" s="214"/>
      <c r="E867" s="213"/>
      <c r="F867" s="232"/>
      <c r="G867" s="232"/>
      <c r="H867" s="233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07"/>
      <c r="C868" s="208"/>
      <c r="D868" s="209"/>
      <c r="E868" s="208"/>
      <c r="F868" s="230"/>
      <c r="G868" s="230"/>
      <c r="H868" s="231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2"/>
      <c r="C869" s="213"/>
      <c r="D869" s="214"/>
      <c r="E869" s="213"/>
      <c r="F869" s="232"/>
      <c r="G869" s="232"/>
      <c r="H869" s="233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07"/>
      <c r="C870" s="208"/>
      <c r="D870" s="209"/>
      <c r="E870" s="208"/>
      <c r="F870" s="230"/>
      <c r="G870" s="230"/>
      <c r="H870" s="231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2"/>
      <c r="C871" s="213"/>
      <c r="D871" s="214"/>
      <c r="E871" s="213"/>
      <c r="F871" s="232"/>
      <c r="G871" s="232"/>
      <c r="H871" s="233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07"/>
      <c r="C872" s="208"/>
      <c r="D872" s="209"/>
      <c r="E872" s="208"/>
      <c r="F872" s="231"/>
      <c r="G872" s="234"/>
      <c r="H872" s="23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2"/>
      <c r="C873" s="213"/>
      <c r="D873" s="214"/>
      <c r="E873" s="213"/>
      <c r="F873" s="232"/>
      <c r="G873" s="232"/>
      <c r="H873" s="233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07"/>
      <c r="C874" s="208"/>
      <c r="D874" s="209"/>
      <c r="E874" s="208"/>
      <c r="F874" s="230"/>
      <c r="G874" s="230"/>
      <c r="H874" s="231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2"/>
      <c r="C875" s="213"/>
      <c r="D875" s="214"/>
      <c r="E875" s="213"/>
      <c r="F875" s="232"/>
      <c r="G875" s="232"/>
      <c r="H875" s="233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07"/>
      <c r="C876" s="208"/>
      <c r="D876" s="209"/>
      <c r="E876" s="208"/>
      <c r="F876" s="230"/>
      <c r="G876" s="230"/>
      <c r="H876" s="231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2"/>
      <c r="C877" s="213"/>
      <c r="D877" s="214"/>
      <c r="E877" s="213"/>
      <c r="F877" s="232"/>
      <c r="G877" s="232"/>
      <c r="H877" s="233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07"/>
      <c r="C878" s="208"/>
      <c r="D878" s="209"/>
      <c r="E878" s="208"/>
      <c r="F878" s="230"/>
      <c r="G878" s="230"/>
      <c r="H878" s="231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2"/>
      <c r="C879" s="213"/>
      <c r="D879" s="214"/>
      <c r="E879" s="213"/>
      <c r="F879" s="232"/>
      <c r="G879" s="232"/>
      <c r="H879" s="233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07"/>
      <c r="C880" s="208"/>
      <c r="D880" s="209"/>
      <c r="E880" s="208"/>
      <c r="F880" s="230"/>
      <c r="G880" s="230"/>
      <c r="H880" s="231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2"/>
      <c r="C881" s="213"/>
      <c r="D881" s="214"/>
      <c r="E881" s="213"/>
      <c r="F881" s="232"/>
      <c r="G881" s="232"/>
      <c r="H881" s="233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07"/>
      <c r="C882" s="208"/>
      <c r="D882" s="209"/>
      <c r="E882" s="208"/>
      <c r="F882" s="230"/>
      <c r="G882" s="230"/>
      <c r="H882" s="231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2"/>
      <c r="C883" s="213"/>
      <c r="D883" s="214"/>
      <c r="E883" s="213"/>
      <c r="F883" s="232"/>
      <c r="G883" s="232"/>
      <c r="H883" s="233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07"/>
      <c r="C884" s="208"/>
      <c r="D884" s="209"/>
      <c r="E884" s="208"/>
      <c r="F884" s="230"/>
      <c r="G884" s="230"/>
      <c r="H884" s="231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2"/>
      <c r="C885" s="213"/>
      <c r="D885" s="214"/>
      <c r="E885" s="213"/>
      <c r="F885" s="232"/>
      <c r="G885" s="232"/>
      <c r="H885" s="233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07"/>
      <c r="C886" s="208"/>
      <c r="D886" s="209"/>
      <c r="E886" s="208"/>
      <c r="F886" s="231"/>
      <c r="G886" s="234"/>
      <c r="H886" s="23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2"/>
      <c r="C887" s="213"/>
      <c r="D887" s="214"/>
      <c r="E887" s="213"/>
      <c r="F887" s="232"/>
      <c r="G887" s="232"/>
      <c r="H887" s="233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07"/>
      <c r="C888" s="208"/>
      <c r="D888" s="209"/>
      <c r="E888" s="208"/>
      <c r="F888" s="230"/>
      <c r="G888" s="230"/>
      <c r="H888" s="231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2"/>
      <c r="C889" s="213"/>
      <c r="D889" s="214"/>
      <c r="E889" s="213"/>
      <c r="F889" s="232"/>
      <c r="G889" s="232"/>
      <c r="H889" s="233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07"/>
      <c r="C890" s="208"/>
      <c r="D890" s="209"/>
      <c r="E890" s="208"/>
      <c r="F890" s="230"/>
      <c r="G890" s="230"/>
      <c r="H890" s="231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2"/>
      <c r="C891" s="213"/>
      <c r="D891" s="214"/>
      <c r="E891" s="213"/>
      <c r="F891" s="232"/>
      <c r="G891" s="232"/>
      <c r="H891" s="233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07"/>
      <c r="C892" s="208"/>
      <c r="D892" s="209"/>
      <c r="E892" s="208"/>
      <c r="F892" s="230"/>
      <c r="G892" s="230"/>
      <c r="H892" s="231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2"/>
      <c r="C893" s="213"/>
      <c r="D893" s="214"/>
      <c r="E893" s="213"/>
      <c r="F893" s="232"/>
      <c r="G893" s="232"/>
      <c r="H893" s="233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07"/>
      <c r="C894" s="208"/>
      <c r="D894" s="209"/>
      <c r="E894" s="208"/>
      <c r="F894" s="230"/>
      <c r="G894" s="230"/>
      <c r="H894" s="231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2"/>
      <c r="C895" s="213"/>
      <c r="D895" s="214"/>
      <c r="E895" s="213"/>
      <c r="F895" s="232"/>
      <c r="G895" s="232"/>
      <c r="H895" s="233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07"/>
      <c r="C896" s="208"/>
      <c r="D896" s="209"/>
      <c r="E896" s="208"/>
      <c r="F896" s="230"/>
      <c r="G896" s="230"/>
      <c r="H896" s="231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2"/>
      <c r="C897" s="213"/>
      <c r="D897" s="214"/>
      <c r="E897" s="213"/>
      <c r="F897" s="232"/>
      <c r="G897" s="232"/>
      <c r="H897" s="233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07"/>
      <c r="C898" s="208"/>
      <c r="D898" s="209"/>
      <c r="E898" s="208"/>
      <c r="F898" s="230"/>
      <c r="G898" s="230"/>
      <c r="H898" s="231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2"/>
      <c r="C899" s="213"/>
      <c r="D899" s="214"/>
      <c r="E899" s="213"/>
      <c r="F899" s="232"/>
      <c r="G899" s="232"/>
      <c r="H899" s="233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07"/>
      <c r="C900" s="208"/>
      <c r="D900" s="209"/>
      <c r="E900" s="208"/>
      <c r="F900" s="231"/>
      <c r="G900" s="234"/>
      <c r="H900" s="23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2"/>
      <c r="C901" s="213"/>
      <c r="D901" s="214"/>
      <c r="E901" s="213"/>
      <c r="F901" s="232"/>
      <c r="G901" s="232"/>
      <c r="H901" s="233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07"/>
      <c r="C902" s="208"/>
      <c r="D902" s="209"/>
      <c r="E902" s="208"/>
      <c r="F902" s="230"/>
      <c r="G902" s="230"/>
      <c r="H902" s="231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2"/>
      <c r="C903" s="213"/>
      <c r="D903" s="214"/>
      <c r="E903" s="213"/>
      <c r="F903" s="232"/>
      <c r="G903" s="232"/>
      <c r="H903" s="233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07"/>
      <c r="C904" s="208"/>
      <c r="D904" s="209"/>
      <c r="E904" s="208"/>
      <c r="F904" s="230"/>
      <c r="G904" s="230"/>
      <c r="H904" s="231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2"/>
      <c r="C905" s="213"/>
      <c r="D905" s="214"/>
      <c r="E905" s="213"/>
      <c r="F905" s="232"/>
      <c r="G905" s="232"/>
      <c r="H905" s="233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07"/>
      <c r="C906" s="208"/>
      <c r="D906" s="209"/>
      <c r="E906" s="208"/>
      <c r="F906" s="230"/>
      <c r="G906" s="230"/>
      <c r="H906" s="231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2"/>
      <c r="C907" s="213"/>
      <c r="D907" s="214"/>
      <c r="E907" s="213"/>
      <c r="F907" s="232"/>
      <c r="G907" s="232"/>
      <c r="H907" s="233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07"/>
      <c r="C908" s="208"/>
      <c r="D908" s="209"/>
      <c r="E908" s="208"/>
      <c r="F908" s="230"/>
      <c r="G908" s="230"/>
      <c r="H908" s="231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2"/>
      <c r="C909" s="213"/>
      <c r="D909" s="214"/>
      <c r="E909" s="213"/>
      <c r="F909" s="232"/>
      <c r="G909" s="232"/>
      <c r="H909" s="233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07"/>
      <c r="C910" s="208"/>
      <c r="D910" s="209"/>
      <c r="E910" s="208"/>
      <c r="F910" s="230"/>
      <c r="G910" s="230"/>
      <c r="H910" s="231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2"/>
      <c r="C911" s="213"/>
      <c r="D911" s="214"/>
      <c r="E911" s="213"/>
      <c r="F911" s="232"/>
      <c r="G911" s="232"/>
      <c r="H911" s="233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07"/>
      <c r="C912" s="208"/>
      <c r="D912" s="209"/>
      <c r="E912" s="208"/>
      <c r="F912" s="230"/>
      <c r="G912" s="230"/>
      <c r="H912" s="231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2"/>
      <c r="C913" s="213"/>
      <c r="D913" s="214"/>
      <c r="E913" s="213"/>
      <c r="F913" s="232"/>
      <c r="G913" s="232"/>
      <c r="H913" s="233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07"/>
      <c r="C914" s="208"/>
      <c r="D914" s="209"/>
      <c r="E914" s="208"/>
      <c r="F914" s="231"/>
      <c r="G914" s="234"/>
      <c r="H914" s="23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2"/>
      <c r="C915" s="213"/>
      <c r="D915" s="214"/>
      <c r="E915" s="213"/>
      <c r="F915" s="232"/>
      <c r="G915" s="232"/>
      <c r="H915" s="233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07"/>
      <c r="C916" s="208"/>
      <c r="D916" s="209"/>
      <c r="E916" s="208"/>
      <c r="F916" s="230"/>
      <c r="G916" s="230"/>
      <c r="H916" s="231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2"/>
      <c r="C917" s="213"/>
      <c r="D917" s="214"/>
      <c r="E917" s="213"/>
      <c r="F917" s="232"/>
      <c r="G917" s="232"/>
      <c r="H917" s="233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07"/>
      <c r="C918" s="208"/>
      <c r="D918" s="209"/>
      <c r="E918" s="208"/>
      <c r="F918" s="230"/>
      <c r="G918" s="230"/>
      <c r="H918" s="231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2"/>
      <c r="C919" s="213"/>
      <c r="D919" s="214"/>
      <c r="E919" s="213"/>
      <c r="F919" s="232"/>
      <c r="G919" s="232"/>
      <c r="H919" s="233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07"/>
      <c r="C920" s="208"/>
      <c r="D920" s="209"/>
      <c r="E920" s="208"/>
      <c r="F920" s="230"/>
      <c r="G920" s="230"/>
      <c r="H920" s="231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2"/>
      <c r="C921" s="213"/>
      <c r="D921" s="214"/>
      <c r="E921" s="213"/>
      <c r="F921" s="232"/>
      <c r="G921" s="232"/>
      <c r="H921" s="233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07"/>
      <c r="C922" s="208"/>
      <c r="D922" s="209"/>
      <c r="E922" s="208"/>
      <c r="F922" s="230"/>
      <c r="G922" s="230"/>
      <c r="H922" s="231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2"/>
      <c r="C923" s="213"/>
      <c r="D923" s="214"/>
      <c r="E923" s="213"/>
      <c r="F923" s="232"/>
      <c r="G923" s="232"/>
      <c r="H923" s="233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07"/>
      <c r="C924" s="208"/>
      <c r="D924" s="209"/>
      <c r="E924" s="208"/>
      <c r="F924" s="230"/>
      <c r="G924" s="230"/>
      <c r="H924" s="231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2"/>
      <c r="C925" s="213"/>
      <c r="D925" s="214"/>
      <c r="E925" s="213"/>
      <c r="F925" s="232"/>
      <c r="G925" s="232"/>
      <c r="H925" s="233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07"/>
      <c r="C926" s="208"/>
      <c r="D926" s="209"/>
      <c r="E926" s="208"/>
      <c r="F926" s="230"/>
      <c r="G926" s="230"/>
      <c r="H926" s="231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2"/>
      <c r="C927" s="213"/>
      <c r="D927" s="214"/>
      <c r="E927" s="213"/>
      <c r="F927" s="232"/>
      <c r="G927" s="232"/>
      <c r="H927" s="233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07"/>
      <c r="C928" s="208"/>
      <c r="D928" s="209"/>
      <c r="E928" s="208"/>
      <c r="F928" s="231"/>
      <c r="G928" s="234"/>
      <c r="H928" s="23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2"/>
      <c r="C929" s="213"/>
      <c r="D929" s="214"/>
      <c r="E929" s="213"/>
      <c r="F929" s="232"/>
      <c r="G929" s="232"/>
      <c r="H929" s="233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07"/>
      <c r="C930" s="208"/>
      <c r="D930" s="209"/>
      <c r="E930" s="208"/>
      <c r="F930" s="230"/>
      <c r="G930" s="230"/>
      <c r="H930" s="231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2"/>
      <c r="C931" s="213"/>
      <c r="D931" s="214"/>
      <c r="E931" s="213"/>
      <c r="F931" s="232"/>
      <c r="G931" s="232"/>
      <c r="H931" s="233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07"/>
      <c r="C932" s="208"/>
      <c r="D932" s="209"/>
      <c r="E932" s="208"/>
      <c r="F932" s="230"/>
      <c r="G932" s="230"/>
      <c r="H932" s="231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2"/>
      <c r="C933" s="213"/>
      <c r="D933" s="214"/>
      <c r="E933" s="213"/>
      <c r="F933" s="232"/>
      <c r="G933" s="232"/>
      <c r="H933" s="233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07"/>
      <c r="C934" s="208"/>
      <c r="D934" s="209"/>
      <c r="E934" s="208"/>
      <c r="F934" s="230"/>
      <c r="G934" s="230"/>
      <c r="H934" s="231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2"/>
      <c r="C935" s="213"/>
      <c r="D935" s="214"/>
      <c r="E935" s="213"/>
      <c r="F935" s="232"/>
      <c r="G935" s="232"/>
      <c r="H935" s="233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07"/>
      <c r="C936" s="208"/>
      <c r="D936" s="209"/>
      <c r="E936" s="208"/>
      <c r="F936" s="230"/>
      <c r="G936" s="230"/>
      <c r="H936" s="231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2"/>
      <c r="C937" s="213"/>
      <c r="D937" s="214"/>
      <c r="E937" s="213"/>
      <c r="F937" s="232"/>
      <c r="G937" s="232"/>
      <c r="H937" s="233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07"/>
      <c r="C938" s="208"/>
      <c r="D938" s="209"/>
      <c r="E938" s="208"/>
      <c r="F938" s="230"/>
      <c r="G938" s="230"/>
      <c r="H938" s="231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2"/>
      <c r="C939" s="213"/>
      <c r="D939" s="214"/>
      <c r="E939" s="213"/>
      <c r="F939" s="232"/>
      <c r="G939" s="232"/>
      <c r="H939" s="233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07"/>
      <c r="C940" s="208"/>
      <c r="D940" s="209"/>
      <c r="E940" s="208"/>
      <c r="F940" s="230"/>
      <c r="G940" s="230"/>
      <c r="H940" s="231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2"/>
      <c r="C941" s="213"/>
      <c r="D941" s="214"/>
      <c r="E941" s="213"/>
      <c r="F941" s="232"/>
      <c r="G941" s="232"/>
      <c r="H941" s="233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07"/>
      <c r="C942" s="208"/>
      <c r="D942" s="209"/>
      <c r="E942" s="208"/>
      <c r="F942" s="231"/>
      <c r="G942" s="234"/>
      <c r="H942" s="23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2"/>
      <c r="C943" s="213"/>
      <c r="D943" s="214"/>
      <c r="E943" s="213"/>
      <c r="F943" s="232"/>
      <c r="G943" s="232"/>
      <c r="H943" s="233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07"/>
      <c r="C944" s="208"/>
      <c r="D944" s="209"/>
      <c r="E944" s="208"/>
      <c r="F944" s="230"/>
      <c r="G944" s="230"/>
      <c r="H944" s="231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2"/>
      <c r="C945" s="213"/>
      <c r="D945" s="214"/>
      <c r="E945" s="213"/>
      <c r="F945" s="232"/>
      <c r="G945" s="232"/>
      <c r="H945" s="233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07"/>
      <c r="C946" s="208"/>
      <c r="D946" s="209"/>
      <c r="E946" s="208"/>
      <c r="F946" s="230"/>
      <c r="G946" s="230"/>
      <c r="H946" s="231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2"/>
      <c r="C947" s="213"/>
      <c r="D947" s="214"/>
      <c r="E947" s="213"/>
      <c r="F947" s="232"/>
      <c r="G947" s="232"/>
      <c r="H947" s="233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07"/>
      <c r="C948" s="208"/>
      <c r="D948" s="209"/>
      <c r="E948" s="208"/>
      <c r="F948" s="230"/>
      <c r="G948" s="230"/>
      <c r="H948" s="231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2"/>
      <c r="C949" s="213"/>
      <c r="D949" s="214"/>
      <c r="E949" s="213"/>
      <c r="F949" s="232"/>
      <c r="G949" s="232"/>
      <c r="H949" s="233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07"/>
      <c r="C950" s="208"/>
      <c r="D950" s="209"/>
      <c r="E950" s="208"/>
      <c r="F950" s="230"/>
      <c r="G950" s="230"/>
      <c r="H950" s="231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2"/>
      <c r="C951" s="213"/>
      <c r="D951" s="214"/>
      <c r="E951" s="213"/>
      <c r="F951" s="232"/>
      <c r="G951" s="232"/>
      <c r="H951" s="233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07"/>
      <c r="C952" s="208"/>
      <c r="D952" s="209"/>
      <c r="E952" s="208"/>
      <c r="F952" s="230"/>
      <c r="G952" s="230"/>
      <c r="H952" s="231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2"/>
      <c r="C953" s="213"/>
      <c r="D953" s="214"/>
      <c r="E953" s="213"/>
      <c r="F953" s="232"/>
      <c r="G953" s="232"/>
      <c r="H953" s="233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07"/>
      <c r="C954" s="208"/>
      <c r="D954" s="209"/>
      <c r="E954" s="208"/>
      <c r="F954" s="230"/>
      <c r="G954" s="230"/>
      <c r="H954" s="231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2"/>
      <c r="C955" s="213"/>
      <c r="D955" s="214"/>
      <c r="E955" s="213"/>
      <c r="F955" s="232"/>
      <c r="G955" s="232"/>
      <c r="H955" s="233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07"/>
      <c r="C956" s="208"/>
      <c r="D956" s="209"/>
      <c r="E956" s="208"/>
      <c r="F956" s="231"/>
      <c r="G956" s="234"/>
      <c r="H956" s="23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2"/>
      <c r="C957" s="213"/>
      <c r="D957" s="214"/>
      <c r="E957" s="213"/>
      <c r="F957" s="232"/>
      <c r="G957" s="232"/>
      <c r="H957" s="233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07"/>
      <c r="C958" s="208"/>
      <c r="D958" s="209"/>
      <c r="E958" s="208"/>
      <c r="F958" s="230"/>
      <c r="G958" s="230"/>
      <c r="H958" s="231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2"/>
      <c r="C959" s="213"/>
      <c r="D959" s="214"/>
      <c r="E959" s="213"/>
      <c r="F959" s="232"/>
      <c r="G959" s="232"/>
      <c r="H959" s="233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07"/>
      <c r="C960" s="208"/>
      <c r="D960" s="209"/>
      <c r="E960" s="208"/>
      <c r="F960" s="230"/>
      <c r="G960" s="230"/>
      <c r="H960" s="231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2"/>
      <c r="C961" s="213"/>
      <c r="D961" s="214"/>
      <c r="E961" s="213"/>
      <c r="F961" s="232"/>
      <c r="G961" s="232"/>
      <c r="H961" s="233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07"/>
      <c r="C962" s="208"/>
      <c r="D962" s="209"/>
      <c r="E962" s="208"/>
      <c r="F962" s="230"/>
      <c r="G962" s="230"/>
      <c r="H962" s="231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2"/>
      <c r="C963" s="213"/>
      <c r="D963" s="214"/>
      <c r="E963" s="213"/>
      <c r="F963" s="232"/>
      <c r="G963" s="232"/>
      <c r="H963" s="233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07"/>
      <c r="C964" s="208"/>
      <c r="D964" s="209"/>
      <c r="E964" s="208"/>
      <c r="F964" s="230"/>
      <c r="G964" s="230"/>
      <c r="H964" s="231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2"/>
      <c r="C965" s="213"/>
      <c r="D965" s="214"/>
      <c r="E965" s="213"/>
      <c r="F965" s="232"/>
      <c r="G965" s="232"/>
      <c r="H965" s="233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07"/>
      <c r="C966" s="208"/>
      <c r="D966" s="209"/>
      <c r="E966" s="208"/>
      <c r="F966" s="230"/>
      <c r="G966" s="230"/>
      <c r="H966" s="231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2"/>
      <c r="C967" s="213"/>
      <c r="D967" s="214"/>
      <c r="E967" s="213"/>
      <c r="F967" s="232"/>
      <c r="G967" s="232"/>
      <c r="H967" s="233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07"/>
      <c r="C968" s="208"/>
      <c r="D968" s="209"/>
      <c r="E968" s="208"/>
      <c r="F968" s="230"/>
      <c r="G968" s="230"/>
      <c r="H968" s="231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2"/>
      <c r="C969" s="213"/>
      <c r="D969" s="214"/>
      <c r="E969" s="213"/>
      <c r="F969" s="232"/>
      <c r="G969" s="232"/>
      <c r="H969" s="233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07"/>
      <c r="C970" s="208"/>
      <c r="D970" s="209"/>
      <c r="E970" s="208"/>
      <c r="F970" s="231"/>
      <c r="G970" s="234"/>
      <c r="H970" s="23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2"/>
      <c r="C971" s="213"/>
      <c r="D971" s="214"/>
      <c r="E971" s="213"/>
      <c r="F971" s="232"/>
      <c r="G971" s="232"/>
      <c r="H971" s="233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07"/>
      <c r="C972" s="208"/>
      <c r="D972" s="209"/>
      <c r="E972" s="208"/>
      <c r="F972" s="230"/>
      <c r="G972" s="230"/>
      <c r="H972" s="231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2"/>
      <c r="C973" s="213"/>
      <c r="D973" s="214"/>
      <c r="E973" s="213"/>
      <c r="F973" s="232"/>
      <c r="G973" s="232"/>
      <c r="H973" s="233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07"/>
      <c r="C974" s="208"/>
      <c r="D974" s="209"/>
      <c r="E974" s="208"/>
      <c r="F974" s="230"/>
      <c r="G974" s="230"/>
      <c r="H974" s="231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2"/>
      <c r="C975" s="213"/>
      <c r="D975" s="214"/>
      <c r="E975" s="213"/>
      <c r="F975" s="232"/>
      <c r="G975" s="232"/>
      <c r="H975" s="233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07"/>
      <c r="C976" s="208"/>
      <c r="D976" s="209"/>
      <c r="E976" s="208"/>
      <c r="F976" s="230"/>
      <c r="G976" s="230"/>
      <c r="H976" s="231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2"/>
      <c r="C977" s="213"/>
      <c r="D977" s="214"/>
      <c r="E977" s="213"/>
      <c r="F977" s="232"/>
      <c r="G977" s="232"/>
      <c r="H977" s="233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07"/>
      <c r="C978" s="208"/>
      <c r="D978" s="209"/>
      <c r="E978" s="208"/>
      <c r="F978" s="230"/>
      <c r="G978" s="230"/>
      <c r="H978" s="231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2"/>
      <c r="C979" s="213"/>
      <c r="D979" s="214"/>
      <c r="E979" s="213"/>
      <c r="F979" s="232"/>
      <c r="G979" s="232"/>
      <c r="H979" s="233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07"/>
      <c r="C980" s="208"/>
      <c r="D980" s="209"/>
      <c r="E980" s="208"/>
      <c r="F980" s="230"/>
      <c r="G980" s="230"/>
      <c r="H980" s="231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2"/>
      <c r="C981" s="213"/>
      <c r="D981" s="214"/>
      <c r="E981" s="213"/>
      <c r="F981" s="232"/>
      <c r="G981" s="232"/>
      <c r="H981" s="233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07"/>
      <c r="C982" s="208"/>
      <c r="D982" s="209"/>
      <c r="E982" s="208"/>
      <c r="F982" s="230"/>
      <c r="G982" s="230"/>
      <c r="H982" s="231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2"/>
      <c r="C983" s="213"/>
      <c r="D983" s="214"/>
      <c r="E983" s="213"/>
      <c r="F983" s="232"/>
      <c r="G983" s="232"/>
      <c r="H983" s="233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07"/>
      <c r="C984" s="208"/>
      <c r="D984" s="209"/>
      <c r="E984" s="208"/>
      <c r="F984" s="231"/>
      <c r="G984" s="234"/>
      <c r="H984" s="23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2"/>
      <c r="C985" s="213"/>
      <c r="D985" s="214"/>
      <c r="E985" s="213"/>
      <c r="F985" s="232"/>
      <c r="G985" s="232"/>
      <c r="H985" s="233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07"/>
      <c r="C986" s="208"/>
      <c r="D986" s="209"/>
      <c r="E986" s="208"/>
      <c r="F986" s="230"/>
      <c r="G986" s="230"/>
      <c r="H986" s="231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2"/>
      <c r="C987" s="213"/>
      <c r="D987" s="214"/>
      <c r="E987" s="213"/>
      <c r="F987" s="232"/>
      <c r="G987" s="232"/>
      <c r="H987" s="233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07"/>
      <c r="C988" s="208"/>
      <c r="D988" s="209"/>
      <c r="E988" s="208"/>
      <c r="F988" s="230"/>
      <c r="G988" s="230"/>
      <c r="H988" s="231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2"/>
      <c r="C989" s="213"/>
      <c r="D989" s="214"/>
      <c r="E989" s="213"/>
      <c r="F989" s="232"/>
      <c r="G989" s="232"/>
      <c r="H989" s="233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07"/>
      <c r="C990" s="208"/>
      <c r="D990" s="209"/>
      <c r="E990" s="208"/>
      <c r="F990" s="230"/>
      <c r="G990" s="230"/>
      <c r="H990" s="231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2"/>
      <c r="C991" s="213"/>
      <c r="D991" s="214"/>
      <c r="E991" s="213"/>
      <c r="F991" s="232"/>
      <c r="G991" s="232"/>
      <c r="H991" s="233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07"/>
      <c r="C992" s="208"/>
      <c r="D992" s="209"/>
      <c r="E992" s="208"/>
      <c r="F992" s="230"/>
      <c r="G992" s="230"/>
      <c r="H992" s="231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2"/>
      <c r="C993" s="213"/>
      <c r="D993" s="214"/>
      <c r="E993" s="213"/>
      <c r="F993" s="232"/>
      <c r="G993" s="232"/>
      <c r="H993" s="233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07"/>
      <c r="C994" s="208"/>
      <c r="D994" s="209"/>
      <c r="E994" s="208"/>
      <c r="F994" s="230"/>
      <c r="G994" s="230"/>
      <c r="H994" s="231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2"/>
      <c r="C995" s="213"/>
      <c r="D995" s="214"/>
      <c r="E995" s="213"/>
      <c r="F995" s="232"/>
      <c r="G995" s="232"/>
      <c r="H995" s="233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07"/>
      <c r="C996" s="208"/>
      <c r="D996" s="209"/>
      <c r="E996" s="208"/>
      <c r="F996" s="230"/>
      <c r="G996" s="230"/>
      <c r="H996" s="231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2"/>
      <c r="C997" s="213"/>
      <c r="D997" s="214"/>
      <c r="E997" s="213"/>
      <c r="F997" s="232"/>
      <c r="G997" s="232"/>
      <c r="H997" s="233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07"/>
      <c r="C998" s="208"/>
      <c r="D998" s="209"/>
      <c r="E998" s="208"/>
      <c r="F998" s="231"/>
      <c r="G998" s="234"/>
      <c r="H998" s="23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2"/>
      <c r="C999" s="213"/>
      <c r="D999" s="214"/>
      <c r="E999" s="213"/>
      <c r="F999" s="232"/>
      <c r="G999" s="232"/>
      <c r="H999" s="233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07"/>
      <c r="C1000" s="208"/>
      <c r="D1000" s="209"/>
      <c r="E1000" s="208"/>
      <c r="F1000" s="230"/>
      <c r="G1000" s="230"/>
      <c r="H1000" s="231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2"/>
      <c r="C1001" s="213"/>
      <c r="D1001" s="214"/>
      <c r="E1001" s="213"/>
      <c r="F1001" s="232"/>
      <c r="G1001" s="232"/>
      <c r="H1001" s="233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07"/>
      <c r="C1002" s="208"/>
      <c r="D1002" s="209"/>
      <c r="E1002" s="208"/>
      <c r="F1002" s="230"/>
      <c r="G1002" s="230"/>
      <c r="H1002" s="231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2"/>
      <c r="C1003" s="213"/>
      <c r="D1003" s="214"/>
      <c r="E1003" s="213"/>
      <c r="F1003" s="232"/>
      <c r="G1003" s="232"/>
      <c r="H1003" s="233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07"/>
      <c r="C1004" s="208"/>
      <c r="D1004" s="209"/>
      <c r="E1004" s="208"/>
      <c r="F1004" s="230"/>
      <c r="G1004" s="230"/>
      <c r="H1004" s="231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2"/>
      <c r="C1005" s="213"/>
      <c r="D1005" s="214"/>
      <c r="E1005" s="213"/>
      <c r="F1005" s="232"/>
      <c r="G1005" s="232"/>
      <c r="H1005" s="233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07"/>
      <c r="C1006" s="208"/>
      <c r="D1006" s="209"/>
      <c r="E1006" s="208"/>
      <c r="F1006" s="230"/>
      <c r="G1006" s="230"/>
      <c r="H1006" s="231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2"/>
      <c r="C1007" s="213"/>
      <c r="D1007" s="214"/>
      <c r="E1007" s="213"/>
      <c r="F1007" s="232"/>
      <c r="G1007" s="232"/>
      <c r="H1007" s="233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07"/>
      <c r="C1008" s="208"/>
      <c r="D1008" s="209"/>
      <c r="E1008" s="208"/>
      <c r="F1008" s="230"/>
      <c r="G1008" s="230"/>
      <c r="H1008" s="231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2"/>
      <c r="C1009" s="213"/>
      <c r="D1009" s="214"/>
      <c r="E1009" s="213"/>
      <c r="F1009" s="232"/>
      <c r="G1009" s="232"/>
      <c r="H1009" s="233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07"/>
      <c r="C1010" s="208"/>
      <c r="D1010" s="209"/>
      <c r="E1010" s="208"/>
      <c r="F1010" s="230"/>
      <c r="G1010" s="230"/>
      <c r="H1010" s="231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2"/>
      <c r="C1011" s="213"/>
      <c r="D1011" s="214"/>
      <c r="E1011" s="213"/>
      <c r="F1011" s="232"/>
      <c r="G1011" s="232"/>
      <c r="H1011" s="233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07"/>
      <c r="C1012" s="208"/>
      <c r="D1012" s="209"/>
      <c r="E1012" s="208"/>
      <c r="F1012" s="231"/>
      <c r="G1012" s="234"/>
      <c r="H1012" s="23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2"/>
      <c r="C1013" s="213"/>
      <c r="D1013" s="214"/>
      <c r="E1013" s="213"/>
      <c r="F1013" s="232"/>
      <c r="G1013" s="232"/>
      <c r="H1013" s="233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07"/>
      <c r="C1014" s="208"/>
      <c r="D1014" s="209"/>
      <c r="E1014" s="208"/>
      <c r="F1014" s="230"/>
      <c r="G1014" s="230"/>
      <c r="H1014" s="231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2"/>
      <c r="C1015" s="213"/>
      <c r="D1015" s="214"/>
      <c r="E1015" s="213"/>
      <c r="F1015" s="232"/>
      <c r="G1015" s="232"/>
      <c r="H1015" s="233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07"/>
      <c r="C1016" s="208"/>
      <c r="D1016" s="209"/>
      <c r="E1016" s="208"/>
      <c r="F1016" s="230"/>
      <c r="G1016" s="230"/>
      <c r="H1016" s="231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2"/>
      <c r="C1017" s="213"/>
      <c r="D1017" s="214"/>
      <c r="E1017" s="213"/>
      <c r="F1017" s="232"/>
      <c r="G1017" s="232"/>
      <c r="H1017" s="233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07"/>
      <c r="C1018" s="208"/>
      <c r="D1018" s="209"/>
      <c r="E1018" s="208"/>
      <c r="F1018" s="230"/>
      <c r="G1018" s="230"/>
      <c r="H1018" s="231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2"/>
      <c r="C1019" s="213"/>
      <c r="D1019" s="214"/>
      <c r="E1019" s="213"/>
      <c r="F1019" s="232"/>
      <c r="G1019" s="232"/>
      <c r="H1019" s="233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07"/>
      <c r="C1020" s="208"/>
      <c r="D1020" s="209"/>
      <c r="E1020" s="208"/>
      <c r="F1020" s="230"/>
      <c r="G1020" s="230"/>
      <c r="H1020" s="231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2"/>
      <c r="C1021" s="213"/>
      <c r="D1021" s="214"/>
      <c r="E1021" s="213"/>
      <c r="F1021" s="232"/>
      <c r="G1021" s="232"/>
      <c r="H1021" s="233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07"/>
      <c r="C1022" s="208"/>
      <c r="D1022" s="209"/>
      <c r="E1022" s="208"/>
      <c r="F1022" s="230"/>
      <c r="G1022" s="230"/>
      <c r="H1022" s="231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2"/>
      <c r="C1023" s="213"/>
      <c r="D1023" s="214"/>
      <c r="E1023" s="213"/>
      <c r="F1023" s="232"/>
      <c r="G1023" s="232"/>
      <c r="H1023" s="233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07"/>
      <c r="C1024" s="208"/>
      <c r="D1024" s="209"/>
      <c r="E1024" s="208"/>
      <c r="F1024" s="230"/>
      <c r="G1024" s="230"/>
      <c r="H1024" s="231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2"/>
      <c r="C1025" s="213"/>
      <c r="D1025" s="214"/>
      <c r="E1025" s="213"/>
      <c r="F1025" s="232"/>
      <c r="G1025" s="232"/>
      <c r="H1025" s="233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07"/>
      <c r="C1026" s="208"/>
      <c r="D1026" s="209"/>
      <c r="E1026" s="208"/>
      <c r="F1026" s="231"/>
      <c r="G1026" s="234"/>
      <c r="H1026" s="23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2"/>
      <c r="C1027" s="213"/>
      <c r="D1027" s="214"/>
      <c r="E1027" s="213"/>
      <c r="F1027" s="232"/>
      <c r="G1027" s="232"/>
      <c r="H1027" s="233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07"/>
      <c r="C1028" s="208"/>
      <c r="D1028" s="209"/>
      <c r="E1028" s="208"/>
      <c r="F1028" s="230"/>
      <c r="G1028" s="230"/>
      <c r="H1028" s="231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2"/>
      <c r="C1029" s="213"/>
      <c r="D1029" s="214"/>
      <c r="E1029" s="213"/>
      <c r="F1029" s="232"/>
      <c r="G1029" s="232"/>
      <c r="H1029" s="233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07"/>
      <c r="C1030" s="208"/>
      <c r="D1030" s="209"/>
      <c r="E1030" s="208"/>
      <c r="F1030" s="230"/>
      <c r="G1030" s="230"/>
      <c r="H1030" s="231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2"/>
      <c r="C1031" s="213"/>
      <c r="D1031" s="214"/>
      <c r="E1031" s="213"/>
      <c r="F1031" s="232"/>
      <c r="G1031" s="232"/>
      <c r="H1031" s="233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07"/>
      <c r="C1032" s="208"/>
      <c r="D1032" s="209"/>
      <c r="E1032" s="208"/>
      <c r="F1032" s="230"/>
      <c r="G1032" s="230"/>
      <c r="H1032" s="231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2"/>
      <c r="C1033" s="213"/>
      <c r="D1033" s="214"/>
      <c r="E1033" s="213"/>
      <c r="F1033" s="232"/>
      <c r="G1033" s="232"/>
      <c r="H1033" s="233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07"/>
      <c r="C1034" s="208"/>
      <c r="D1034" s="209"/>
      <c r="E1034" s="208"/>
      <c r="F1034" s="230"/>
      <c r="G1034" s="230"/>
      <c r="H1034" s="231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2"/>
      <c r="C1035" s="213"/>
      <c r="D1035" s="214"/>
      <c r="E1035" s="213"/>
      <c r="F1035" s="232"/>
      <c r="G1035" s="232"/>
      <c r="H1035" s="233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07"/>
      <c r="C1036" s="208"/>
      <c r="D1036" s="209"/>
      <c r="E1036" s="208"/>
      <c r="F1036" s="230"/>
      <c r="G1036" s="230"/>
      <c r="H1036" s="231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2"/>
      <c r="C1037" s="213"/>
      <c r="D1037" s="214"/>
      <c r="E1037" s="213"/>
      <c r="F1037" s="232"/>
      <c r="G1037" s="232"/>
      <c r="H1037" s="233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07"/>
      <c r="C1038" s="208"/>
      <c r="D1038" s="209"/>
      <c r="E1038" s="208"/>
      <c r="F1038" s="230"/>
      <c r="G1038" s="230"/>
      <c r="H1038" s="231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2"/>
      <c r="C1039" s="213"/>
      <c r="D1039" s="214"/>
      <c r="E1039" s="213"/>
      <c r="F1039" s="232"/>
      <c r="G1039" s="232"/>
      <c r="H1039" s="233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07"/>
      <c r="C1040" s="208"/>
      <c r="D1040" s="209"/>
      <c r="E1040" s="208"/>
      <c r="F1040" s="231"/>
      <c r="G1040" s="234"/>
      <c r="H1040" s="23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2"/>
      <c r="C1041" s="213"/>
      <c r="D1041" s="214"/>
      <c r="E1041" s="213"/>
      <c r="F1041" s="232"/>
      <c r="G1041" s="232"/>
      <c r="H1041" s="233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07"/>
      <c r="C1042" s="208"/>
      <c r="D1042" s="209"/>
      <c r="E1042" s="208"/>
      <c r="F1042" s="230"/>
      <c r="G1042" s="230"/>
      <c r="H1042" s="231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2"/>
      <c r="C1043" s="213"/>
      <c r="D1043" s="214"/>
      <c r="E1043" s="213"/>
      <c r="F1043" s="232"/>
      <c r="G1043" s="232"/>
      <c r="H1043" s="233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07"/>
      <c r="C1044" s="208"/>
      <c r="D1044" s="209"/>
      <c r="E1044" s="208"/>
      <c r="F1044" s="230"/>
      <c r="G1044" s="230"/>
      <c r="H1044" s="231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2"/>
      <c r="C1045" s="213"/>
      <c r="D1045" s="214"/>
      <c r="E1045" s="213"/>
      <c r="F1045" s="232"/>
      <c r="G1045" s="232"/>
      <c r="H1045" s="233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07"/>
      <c r="C1046" s="208"/>
      <c r="D1046" s="209"/>
      <c r="E1046" s="208"/>
      <c r="F1046" s="230"/>
      <c r="G1046" s="230"/>
      <c r="H1046" s="231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2"/>
      <c r="C1047" s="213"/>
      <c r="D1047" s="214"/>
      <c r="E1047" s="213"/>
      <c r="F1047" s="232"/>
      <c r="G1047" s="232"/>
      <c r="H1047" s="233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07"/>
      <c r="C1048" s="208"/>
      <c r="D1048" s="209"/>
      <c r="E1048" s="208"/>
      <c r="F1048" s="230"/>
      <c r="G1048" s="230"/>
      <c r="H1048" s="231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2"/>
      <c r="C1049" s="213"/>
      <c r="D1049" s="214"/>
      <c r="E1049" s="213"/>
      <c r="F1049" s="232"/>
      <c r="G1049" s="232"/>
      <c r="H1049" s="233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07"/>
      <c r="C1050" s="208"/>
      <c r="D1050" s="209"/>
      <c r="E1050" s="208"/>
      <c r="F1050" s="230"/>
      <c r="G1050" s="230"/>
      <c r="H1050" s="231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2"/>
      <c r="C1051" s="213"/>
      <c r="D1051" s="214"/>
      <c r="E1051" s="213"/>
      <c r="F1051" s="232"/>
      <c r="G1051" s="232"/>
      <c r="H1051" s="233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07"/>
      <c r="C1052" s="208"/>
      <c r="D1052" s="209"/>
      <c r="E1052" s="208"/>
      <c r="F1052" s="230"/>
      <c r="G1052" s="230"/>
      <c r="H1052" s="231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2"/>
      <c r="C1053" s="213"/>
      <c r="D1053" s="214"/>
      <c r="E1053" s="213"/>
      <c r="F1053" s="232"/>
      <c r="G1053" s="232"/>
      <c r="H1053" s="233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07"/>
      <c r="C1054" s="208"/>
      <c r="D1054" s="209"/>
      <c r="E1054" s="208"/>
      <c r="F1054" s="231"/>
      <c r="G1054" s="234"/>
      <c r="H1054" s="23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2"/>
      <c r="C1055" s="213"/>
      <c r="D1055" s="214"/>
      <c r="E1055" s="213"/>
      <c r="F1055" s="232"/>
      <c r="G1055" s="232"/>
      <c r="H1055" s="233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07"/>
      <c r="C1056" s="208"/>
      <c r="D1056" s="209"/>
      <c r="E1056" s="208"/>
      <c r="F1056" s="230"/>
      <c r="G1056" s="230"/>
      <c r="H1056" s="231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2"/>
      <c r="C1057" s="213"/>
      <c r="D1057" s="214"/>
      <c r="E1057" s="213"/>
      <c r="F1057" s="232"/>
      <c r="G1057" s="232"/>
      <c r="H1057" s="233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07"/>
      <c r="C1058" s="208"/>
      <c r="D1058" s="209"/>
      <c r="E1058" s="208"/>
      <c r="F1058" s="230"/>
      <c r="G1058" s="230"/>
      <c r="H1058" s="231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2"/>
      <c r="C1059" s="213"/>
      <c r="D1059" s="214"/>
      <c r="E1059" s="213"/>
      <c r="F1059" s="232"/>
      <c r="G1059" s="232"/>
      <c r="H1059" s="233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07"/>
      <c r="C1060" s="208"/>
      <c r="D1060" s="209"/>
      <c r="E1060" s="208"/>
      <c r="F1060" s="230"/>
      <c r="G1060" s="230"/>
      <c r="H1060" s="231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2"/>
      <c r="C1061" s="213"/>
      <c r="D1061" s="214"/>
      <c r="E1061" s="213"/>
      <c r="F1061" s="232"/>
      <c r="G1061" s="232"/>
      <c r="H1061" s="233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07"/>
      <c r="C1062" s="208"/>
      <c r="D1062" s="209"/>
      <c r="E1062" s="208"/>
      <c r="F1062" s="230"/>
      <c r="G1062" s="230"/>
      <c r="H1062" s="231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2"/>
      <c r="C1063" s="213"/>
      <c r="D1063" s="214"/>
      <c r="E1063" s="213"/>
      <c r="F1063" s="232"/>
      <c r="G1063" s="232"/>
      <c r="H1063" s="233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07"/>
      <c r="C1064" s="208"/>
      <c r="D1064" s="209"/>
      <c r="E1064" s="208"/>
      <c r="F1064" s="230"/>
      <c r="G1064" s="230"/>
      <c r="H1064" s="231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2"/>
      <c r="C1065" s="213"/>
      <c r="D1065" s="214"/>
      <c r="E1065" s="213"/>
      <c r="F1065" s="232"/>
      <c r="G1065" s="232"/>
      <c r="H1065" s="233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07"/>
      <c r="C1066" s="208"/>
      <c r="D1066" s="209"/>
      <c r="E1066" s="208"/>
      <c r="F1066" s="230"/>
      <c r="G1066" s="230"/>
      <c r="H1066" s="231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2"/>
      <c r="C1067" s="213"/>
      <c r="D1067" s="214"/>
      <c r="E1067" s="213"/>
      <c r="F1067" s="232"/>
      <c r="G1067" s="232"/>
      <c r="H1067" s="233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07"/>
      <c r="C1068" s="208"/>
      <c r="D1068" s="209"/>
      <c r="E1068" s="208"/>
      <c r="F1068" s="231"/>
      <c r="G1068" s="234"/>
      <c r="H1068" s="23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2"/>
      <c r="C1069" s="213"/>
      <c r="D1069" s="214"/>
      <c r="E1069" s="213"/>
      <c r="F1069" s="232"/>
      <c r="G1069" s="232"/>
      <c r="H1069" s="233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07"/>
      <c r="C1070" s="208"/>
      <c r="D1070" s="209"/>
      <c r="E1070" s="208"/>
      <c r="F1070" s="230"/>
      <c r="G1070" s="230"/>
      <c r="H1070" s="231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2"/>
      <c r="C1071" s="213"/>
      <c r="D1071" s="214"/>
      <c r="E1071" s="213"/>
      <c r="F1071" s="232"/>
      <c r="G1071" s="232"/>
      <c r="H1071" s="233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07"/>
      <c r="C1072" s="208"/>
      <c r="D1072" s="209"/>
      <c r="E1072" s="208"/>
      <c r="F1072" s="230"/>
      <c r="G1072" s="230"/>
      <c r="H1072" s="231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2"/>
      <c r="C1073" s="213"/>
      <c r="D1073" s="214"/>
      <c r="E1073" s="213"/>
      <c r="F1073" s="232"/>
      <c r="G1073" s="232"/>
      <c r="H1073" s="233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07"/>
      <c r="C1074" s="208"/>
      <c r="D1074" s="209"/>
      <c r="E1074" s="208"/>
      <c r="F1074" s="230"/>
      <c r="G1074" s="230"/>
      <c r="H1074" s="231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2"/>
      <c r="C1075" s="213"/>
      <c r="D1075" s="214"/>
      <c r="E1075" s="213"/>
      <c r="F1075" s="232"/>
      <c r="G1075" s="232"/>
      <c r="H1075" s="233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07"/>
      <c r="C1076" s="208"/>
      <c r="D1076" s="209"/>
      <c r="E1076" s="208"/>
      <c r="F1076" s="230"/>
      <c r="G1076" s="230"/>
      <c r="H1076" s="231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2"/>
      <c r="C1077" s="213"/>
      <c r="D1077" s="214"/>
      <c r="E1077" s="213"/>
      <c r="F1077" s="232"/>
      <c r="G1077" s="232"/>
      <c r="H1077" s="233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07"/>
      <c r="C1078" s="208"/>
      <c r="D1078" s="209"/>
      <c r="E1078" s="208"/>
      <c r="F1078" s="230"/>
      <c r="G1078" s="230"/>
      <c r="H1078" s="231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2"/>
      <c r="C1079" s="213"/>
      <c r="D1079" s="214"/>
      <c r="E1079" s="213"/>
      <c r="F1079" s="232"/>
      <c r="G1079" s="232"/>
      <c r="H1079" s="233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07"/>
      <c r="C1080" s="208"/>
      <c r="D1080" s="209"/>
      <c r="E1080" s="208"/>
      <c r="F1080" s="230"/>
      <c r="G1080" s="230"/>
      <c r="H1080" s="231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2"/>
      <c r="C1081" s="213"/>
      <c r="D1081" s="214"/>
      <c r="E1081" s="213"/>
      <c r="F1081" s="232"/>
      <c r="G1081" s="232"/>
      <c r="H1081" s="233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07"/>
      <c r="C1082" s="208"/>
      <c r="D1082" s="209"/>
      <c r="E1082" s="208"/>
      <c r="F1082" s="231"/>
      <c r="G1082" s="234"/>
      <c r="H1082" s="23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2"/>
      <c r="C1083" s="213"/>
      <c r="D1083" s="214"/>
      <c r="E1083" s="213"/>
      <c r="F1083" s="232"/>
      <c r="G1083" s="232"/>
      <c r="H1083" s="233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07"/>
      <c r="C1084" s="208"/>
      <c r="D1084" s="209"/>
      <c r="E1084" s="208"/>
      <c r="F1084" s="230"/>
      <c r="G1084" s="230"/>
      <c r="H1084" s="231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2"/>
      <c r="C1085" s="213"/>
      <c r="D1085" s="214"/>
      <c r="E1085" s="213"/>
      <c r="F1085" s="232"/>
      <c r="G1085" s="232"/>
      <c r="H1085" s="233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07"/>
      <c r="C1086" s="208"/>
      <c r="D1086" s="209"/>
      <c r="E1086" s="208"/>
      <c r="F1086" s="230"/>
      <c r="G1086" s="230"/>
      <c r="H1086" s="231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2"/>
      <c r="C1087" s="213"/>
      <c r="D1087" s="214"/>
      <c r="E1087" s="213"/>
      <c r="F1087" s="232"/>
      <c r="G1087" s="232"/>
      <c r="H1087" s="233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07"/>
      <c r="C1088" s="208"/>
      <c r="D1088" s="209"/>
      <c r="E1088" s="208"/>
      <c r="F1088" s="230"/>
      <c r="G1088" s="230"/>
      <c r="H1088" s="231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2"/>
      <c r="C1089" s="213"/>
      <c r="D1089" s="214"/>
      <c r="E1089" s="213"/>
      <c r="F1089" s="232"/>
      <c r="G1089" s="232"/>
      <c r="H1089" s="233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07"/>
      <c r="C1090" s="208"/>
      <c r="D1090" s="209"/>
      <c r="E1090" s="208"/>
      <c r="F1090" s="230"/>
      <c r="G1090" s="230"/>
      <c r="H1090" s="231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2"/>
      <c r="C1091" s="213"/>
      <c r="D1091" s="214"/>
      <c r="E1091" s="213"/>
      <c r="F1091" s="232"/>
      <c r="G1091" s="232"/>
      <c r="H1091" s="233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07"/>
      <c r="C1092" s="208"/>
      <c r="D1092" s="209"/>
      <c r="E1092" s="208"/>
      <c r="F1092" s="230"/>
      <c r="G1092" s="230"/>
      <c r="H1092" s="231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2"/>
      <c r="C1093" s="213"/>
      <c r="D1093" s="214"/>
      <c r="E1093" s="213"/>
      <c r="F1093" s="232"/>
      <c r="G1093" s="232"/>
      <c r="H1093" s="233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07"/>
      <c r="C1094" s="208"/>
      <c r="D1094" s="209"/>
      <c r="E1094" s="208"/>
      <c r="F1094" s="230"/>
      <c r="G1094" s="230"/>
      <c r="H1094" s="231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2"/>
      <c r="C1095" s="213"/>
      <c r="D1095" s="214"/>
      <c r="E1095" s="213"/>
      <c r="F1095" s="232"/>
      <c r="G1095" s="232"/>
      <c r="H1095" s="233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07"/>
      <c r="C1096" s="208"/>
      <c r="D1096" s="209"/>
      <c r="E1096" s="208"/>
      <c r="F1096" s="231"/>
      <c r="G1096" s="234"/>
      <c r="H1096" s="23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2"/>
      <c r="C1097" s="213"/>
      <c r="D1097" s="214"/>
      <c r="E1097" s="213"/>
      <c r="F1097" s="232"/>
      <c r="G1097" s="232"/>
      <c r="H1097" s="233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07"/>
      <c r="C1098" s="208"/>
      <c r="D1098" s="209"/>
      <c r="E1098" s="208"/>
      <c r="F1098" s="230"/>
      <c r="G1098" s="230"/>
      <c r="H1098" s="231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2"/>
      <c r="C1099" s="213"/>
      <c r="D1099" s="214"/>
      <c r="E1099" s="213"/>
      <c r="F1099" s="232"/>
      <c r="G1099" s="232"/>
      <c r="H1099" s="233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07"/>
      <c r="C1100" s="208"/>
      <c r="D1100" s="209"/>
      <c r="E1100" s="208"/>
      <c r="F1100" s="230"/>
      <c r="G1100" s="230"/>
      <c r="H1100" s="231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2"/>
      <c r="C1101" s="213"/>
      <c r="D1101" s="214"/>
      <c r="E1101" s="213"/>
      <c r="F1101" s="232"/>
      <c r="G1101" s="232"/>
      <c r="H1101" s="233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07"/>
      <c r="C1102" s="208"/>
      <c r="D1102" s="209"/>
      <c r="E1102" s="208"/>
      <c r="F1102" s="230"/>
      <c r="G1102" s="230"/>
      <c r="H1102" s="231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2"/>
      <c r="C1103" s="213"/>
      <c r="D1103" s="214"/>
      <c r="E1103" s="213"/>
      <c r="F1103" s="232"/>
      <c r="G1103" s="232"/>
      <c r="H1103" s="233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07"/>
      <c r="C1104" s="208"/>
      <c r="D1104" s="209"/>
      <c r="E1104" s="208"/>
      <c r="F1104" s="230"/>
      <c r="G1104" s="230"/>
      <c r="H1104" s="231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2"/>
      <c r="C1105" s="213"/>
      <c r="D1105" s="214"/>
      <c r="E1105" s="213"/>
      <c r="F1105" s="232"/>
      <c r="G1105" s="232"/>
      <c r="H1105" s="233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07"/>
      <c r="C1106" s="208"/>
      <c r="D1106" s="209"/>
      <c r="E1106" s="208"/>
      <c r="F1106" s="230"/>
      <c r="G1106" s="230"/>
      <c r="H1106" s="231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2"/>
      <c r="C1107" s="213"/>
      <c r="D1107" s="214"/>
      <c r="E1107" s="213"/>
      <c r="F1107" s="232"/>
      <c r="G1107" s="232"/>
      <c r="H1107" s="233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07"/>
      <c r="C1108" s="208"/>
      <c r="D1108" s="209"/>
      <c r="E1108" s="208"/>
      <c r="F1108" s="230"/>
      <c r="G1108" s="230"/>
      <c r="H1108" s="231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2"/>
      <c r="C1109" s="213"/>
      <c r="D1109" s="214"/>
      <c r="E1109" s="213"/>
      <c r="F1109" s="232"/>
      <c r="G1109" s="232"/>
      <c r="H1109" s="233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07"/>
      <c r="C1110" s="208"/>
      <c r="D1110" s="209"/>
      <c r="E1110" s="208"/>
      <c r="F1110" s="231"/>
      <c r="G1110" s="234"/>
      <c r="H1110" s="23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2"/>
      <c r="C1111" s="213"/>
      <c r="D1111" s="214"/>
      <c r="E1111" s="213"/>
      <c r="F1111" s="232"/>
      <c r="G1111" s="232"/>
      <c r="H1111" s="233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07"/>
      <c r="C1112" s="208"/>
      <c r="D1112" s="209"/>
      <c r="E1112" s="208"/>
      <c r="F1112" s="230"/>
      <c r="G1112" s="230"/>
      <c r="H1112" s="231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2"/>
      <c r="C1113" s="213"/>
      <c r="D1113" s="214"/>
      <c r="E1113" s="213"/>
      <c r="F1113" s="232"/>
      <c r="G1113" s="232"/>
      <c r="H1113" s="233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07"/>
      <c r="C1114" s="208"/>
      <c r="D1114" s="209"/>
      <c r="E1114" s="208"/>
      <c r="F1114" s="230"/>
      <c r="G1114" s="230"/>
      <c r="H1114" s="231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2"/>
      <c r="C1115" s="213"/>
      <c r="D1115" s="214"/>
      <c r="E1115" s="213"/>
      <c r="F1115" s="232"/>
      <c r="G1115" s="232"/>
      <c r="H1115" s="233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07"/>
      <c r="C1116" s="208"/>
      <c r="D1116" s="209"/>
      <c r="E1116" s="208"/>
      <c r="F1116" s="230"/>
      <c r="G1116" s="230"/>
      <c r="H1116" s="231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2"/>
      <c r="C1117" s="213"/>
      <c r="D1117" s="214"/>
      <c r="E1117" s="213"/>
      <c r="F1117" s="232"/>
      <c r="G1117" s="232"/>
      <c r="H1117" s="233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07"/>
      <c r="C1118" s="208"/>
      <c r="D1118" s="209"/>
      <c r="E1118" s="208"/>
      <c r="F1118" s="230"/>
      <c r="G1118" s="230"/>
      <c r="H1118" s="231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2"/>
      <c r="C1119" s="213"/>
      <c r="D1119" s="214"/>
      <c r="E1119" s="213"/>
      <c r="F1119" s="232"/>
      <c r="G1119" s="232"/>
      <c r="H1119" s="233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07"/>
      <c r="C1120" s="208"/>
      <c r="D1120" s="209"/>
      <c r="E1120" s="208"/>
      <c r="F1120" s="230"/>
      <c r="G1120" s="230"/>
      <c r="H1120" s="231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2"/>
      <c r="C1121" s="213"/>
      <c r="D1121" s="214"/>
      <c r="E1121" s="213"/>
      <c r="F1121" s="232"/>
      <c r="G1121" s="232"/>
      <c r="H1121" s="233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07"/>
      <c r="C1122" s="208"/>
      <c r="D1122" s="209"/>
      <c r="E1122" s="208"/>
      <c r="F1122" s="230"/>
      <c r="G1122" s="230"/>
      <c r="H1122" s="231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2"/>
      <c r="C1123" s="213"/>
      <c r="D1123" s="214"/>
      <c r="E1123" s="213"/>
      <c r="F1123" s="232"/>
      <c r="G1123" s="232"/>
      <c r="H1123" s="233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07"/>
      <c r="C1124" s="208"/>
      <c r="D1124" s="209"/>
      <c r="E1124" s="208"/>
      <c r="F1124" s="231"/>
      <c r="G1124" s="234"/>
      <c r="H1124" s="23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2"/>
      <c r="C1125" s="213"/>
      <c r="D1125" s="214"/>
      <c r="E1125" s="213"/>
      <c r="F1125" s="232"/>
      <c r="G1125" s="232"/>
      <c r="H1125" s="233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07"/>
      <c r="C1126" s="208"/>
      <c r="D1126" s="209"/>
      <c r="E1126" s="208"/>
      <c r="F1126" s="230"/>
      <c r="G1126" s="230"/>
      <c r="H1126" s="231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2"/>
      <c r="C1127" s="213"/>
      <c r="D1127" s="214"/>
      <c r="E1127" s="213"/>
      <c r="F1127" s="232"/>
      <c r="G1127" s="232"/>
      <c r="H1127" s="233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07"/>
      <c r="C1128" s="208"/>
      <c r="D1128" s="209"/>
      <c r="E1128" s="208"/>
      <c r="F1128" s="230"/>
      <c r="G1128" s="230"/>
      <c r="H1128" s="231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2"/>
      <c r="C1129" s="213"/>
      <c r="D1129" s="214"/>
      <c r="E1129" s="213"/>
      <c r="F1129" s="232"/>
      <c r="G1129" s="232"/>
      <c r="H1129" s="233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07"/>
      <c r="C1130" s="208"/>
      <c r="D1130" s="209"/>
      <c r="E1130" s="208"/>
      <c r="F1130" s="230"/>
      <c r="G1130" s="230"/>
      <c r="H1130" s="231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2"/>
      <c r="C1131" s="213"/>
      <c r="D1131" s="214"/>
      <c r="E1131" s="213"/>
      <c r="F1131" s="232"/>
      <c r="G1131" s="232"/>
      <c r="H1131" s="233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07"/>
      <c r="C1132" s="208"/>
      <c r="D1132" s="209"/>
      <c r="E1132" s="208"/>
      <c r="F1132" s="230"/>
      <c r="G1132" s="230"/>
      <c r="H1132" s="231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2"/>
      <c r="C1133" s="213"/>
      <c r="D1133" s="214"/>
      <c r="E1133" s="213"/>
      <c r="F1133" s="232"/>
      <c r="G1133" s="232"/>
      <c r="H1133" s="233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07"/>
      <c r="C1134" s="208"/>
      <c r="D1134" s="209"/>
      <c r="E1134" s="208"/>
      <c r="F1134" s="230"/>
      <c r="G1134" s="230"/>
      <c r="H1134" s="231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2"/>
      <c r="C1135" s="213"/>
      <c r="D1135" s="214"/>
      <c r="E1135" s="213"/>
      <c r="F1135" s="232"/>
      <c r="G1135" s="232"/>
      <c r="H1135" s="233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07"/>
      <c r="C1136" s="208"/>
      <c r="D1136" s="209"/>
      <c r="E1136" s="208"/>
      <c r="F1136" s="230"/>
      <c r="G1136" s="230"/>
      <c r="H1136" s="231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2"/>
      <c r="C1137" s="213"/>
      <c r="D1137" s="214"/>
      <c r="E1137" s="213"/>
      <c r="F1137" s="232"/>
      <c r="G1137" s="232"/>
      <c r="H1137" s="233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07"/>
      <c r="C1138" s="208"/>
      <c r="D1138" s="209"/>
      <c r="E1138" s="208"/>
      <c r="F1138" s="231"/>
      <c r="G1138" s="234"/>
      <c r="H1138" s="23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2"/>
      <c r="C1139" s="213"/>
      <c r="D1139" s="214"/>
      <c r="E1139" s="213"/>
      <c r="F1139" s="232"/>
      <c r="G1139" s="232"/>
      <c r="H1139" s="233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07"/>
      <c r="C1140" s="208"/>
      <c r="D1140" s="209"/>
      <c r="E1140" s="208"/>
      <c r="F1140" s="230"/>
      <c r="G1140" s="230"/>
      <c r="H1140" s="231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2"/>
      <c r="C1141" s="213"/>
      <c r="D1141" s="214"/>
      <c r="E1141" s="213"/>
      <c r="F1141" s="232"/>
      <c r="G1141" s="232"/>
      <c r="H1141" s="233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07"/>
      <c r="C1142" s="208"/>
      <c r="D1142" s="209"/>
      <c r="E1142" s="208"/>
      <c r="F1142" s="230"/>
      <c r="G1142" s="230"/>
      <c r="H1142" s="231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2"/>
      <c r="C1143" s="213"/>
      <c r="D1143" s="214"/>
      <c r="E1143" s="213"/>
      <c r="F1143" s="232"/>
      <c r="G1143" s="232"/>
      <c r="H1143" s="233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07"/>
      <c r="C1144" s="208"/>
      <c r="D1144" s="209"/>
      <c r="E1144" s="208"/>
      <c r="F1144" s="230"/>
      <c r="G1144" s="230"/>
      <c r="H1144" s="231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2"/>
      <c r="C1145" s="213"/>
      <c r="D1145" s="214"/>
      <c r="E1145" s="213"/>
      <c r="F1145" s="232"/>
      <c r="G1145" s="232"/>
      <c r="H1145" s="233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07"/>
      <c r="C1146" s="208"/>
      <c r="D1146" s="209"/>
      <c r="E1146" s="208"/>
      <c r="F1146" s="230"/>
      <c r="G1146" s="230"/>
      <c r="H1146" s="231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2"/>
      <c r="C1147" s="213"/>
      <c r="D1147" s="214"/>
      <c r="E1147" s="213"/>
      <c r="F1147" s="232"/>
      <c r="G1147" s="232"/>
      <c r="H1147" s="233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07"/>
      <c r="C1148" s="208"/>
      <c r="D1148" s="209"/>
      <c r="E1148" s="208"/>
      <c r="F1148" s="230"/>
      <c r="G1148" s="230"/>
      <c r="H1148" s="231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2"/>
      <c r="C1149" s="213"/>
      <c r="D1149" s="214"/>
      <c r="E1149" s="213"/>
      <c r="F1149" s="232"/>
      <c r="G1149" s="232"/>
      <c r="H1149" s="233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07"/>
      <c r="C1150" s="208"/>
      <c r="D1150" s="209"/>
      <c r="E1150" s="208"/>
      <c r="F1150" s="230"/>
      <c r="G1150" s="230"/>
      <c r="H1150" s="231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2"/>
      <c r="C1151" s="213"/>
      <c r="D1151" s="214"/>
      <c r="E1151" s="213"/>
      <c r="F1151" s="232"/>
      <c r="G1151" s="232"/>
      <c r="H1151" s="233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07"/>
      <c r="C1152" s="208"/>
      <c r="D1152" s="209"/>
      <c r="E1152" s="208"/>
      <c r="F1152" s="231"/>
      <c r="G1152" s="234"/>
      <c r="H1152" s="23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2"/>
      <c r="C1153" s="213"/>
      <c r="D1153" s="214"/>
      <c r="E1153" s="213"/>
      <c r="F1153" s="232"/>
      <c r="G1153" s="232"/>
      <c r="H1153" s="233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07"/>
      <c r="C1154" s="208"/>
      <c r="D1154" s="209"/>
      <c r="E1154" s="208"/>
      <c r="F1154" s="230"/>
      <c r="G1154" s="230"/>
      <c r="H1154" s="231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2"/>
      <c r="C1155" s="213"/>
      <c r="D1155" s="214"/>
      <c r="E1155" s="213"/>
      <c r="F1155" s="232"/>
      <c r="G1155" s="232"/>
      <c r="H1155" s="233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07"/>
      <c r="C1156" s="208"/>
      <c r="D1156" s="209"/>
      <c r="E1156" s="208"/>
      <c r="F1156" s="230"/>
      <c r="G1156" s="230"/>
      <c r="H1156" s="231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2"/>
      <c r="C1157" s="213"/>
      <c r="D1157" s="214"/>
      <c r="E1157" s="213"/>
      <c r="F1157" s="232"/>
      <c r="G1157" s="232"/>
      <c r="H1157" s="233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07"/>
      <c r="C1158" s="208"/>
      <c r="D1158" s="209"/>
      <c r="E1158" s="208"/>
      <c r="F1158" s="230"/>
      <c r="G1158" s="230"/>
      <c r="H1158" s="231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2"/>
      <c r="C1159" s="213"/>
      <c r="D1159" s="214"/>
      <c r="E1159" s="213"/>
      <c r="F1159" s="232"/>
      <c r="G1159" s="232"/>
      <c r="H1159" s="233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07"/>
      <c r="C1160" s="208"/>
      <c r="D1160" s="209"/>
      <c r="E1160" s="208"/>
      <c r="F1160" s="230"/>
      <c r="G1160" s="230"/>
      <c r="H1160" s="231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2"/>
      <c r="C1161" s="213"/>
      <c r="D1161" s="214"/>
      <c r="E1161" s="213"/>
      <c r="F1161" s="232"/>
      <c r="G1161" s="232"/>
      <c r="H1161" s="233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07"/>
      <c r="C1162" s="208"/>
      <c r="D1162" s="209"/>
      <c r="E1162" s="208"/>
      <c r="F1162" s="230"/>
      <c r="G1162" s="230"/>
      <c r="H1162" s="231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2"/>
      <c r="C1163" s="213"/>
      <c r="D1163" s="214"/>
      <c r="E1163" s="213"/>
      <c r="F1163" s="232"/>
      <c r="G1163" s="232"/>
      <c r="H1163" s="233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07"/>
      <c r="C1164" s="208"/>
      <c r="D1164" s="209"/>
      <c r="E1164" s="208"/>
      <c r="F1164" s="230"/>
      <c r="G1164" s="230"/>
      <c r="H1164" s="231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2"/>
      <c r="C1165" s="213"/>
      <c r="D1165" s="214"/>
      <c r="E1165" s="213"/>
      <c r="F1165" s="232"/>
      <c r="G1165" s="232"/>
      <c r="H1165" s="233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07"/>
      <c r="C1166" s="208"/>
      <c r="D1166" s="209"/>
      <c r="E1166" s="208"/>
      <c r="F1166" s="231"/>
      <c r="G1166" s="234"/>
      <c r="H1166" s="23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2"/>
      <c r="C1167" s="213"/>
      <c r="D1167" s="214"/>
      <c r="E1167" s="213"/>
      <c r="F1167" s="232"/>
      <c r="G1167" s="232"/>
      <c r="H1167" s="233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07"/>
      <c r="C1168" s="208"/>
      <c r="D1168" s="209"/>
      <c r="E1168" s="208"/>
      <c r="F1168" s="230"/>
      <c r="G1168" s="230"/>
      <c r="H1168" s="231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2"/>
      <c r="C1169" s="213"/>
      <c r="D1169" s="214"/>
      <c r="E1169" s="213"/>
      <c r="F1169" s="232"/>
      <c r="G1169" s="232"/>
      <c r="H1169" s="233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07"/>
      <c r="C1170" s="208"/>
      <c r="D1170" s="209"/>
      <c r="E1170" s="208"/>
      <c r="F1170" s="230"/>
      <c r="G1170" s="230"/>
      <c r="H1170" s="231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2"/>
      <c r="C1171" s="213"/>
      <c r="D1171" s="214"/>
      <c r="E1171" s="213"/>
      <c r="F1171" s="232"/>
      <c r="G1171" s="232"/>
      <c r="H1171" s="233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07"/>
      <c r="C1172" s="208"/>
      <c r="D1172" s="209"/>
      <c r="E1172" s="208"/>
      <c r="F1172" s="230"/>
      <c r="G1172" s="230"/>
      <c r="H1172" s="231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2"/>
      <c r="C1173" s="213"/>
      <c r="D1173" s="214"/>
      <c r="E1173" s="213"/>
      <c r="F1173" s="232"/>
      <c r="G1173" s="232"/>
      <c r="H1173" s="233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07"/>
      <c r="C1174" s="208"/>
      <c r="D1174" s="209"/>
      <c r="E1174" s="208"/>
      <c r="F1174" s="230"/>
      <c r="G1174" s="230"/>
      <c r="H1174" s="231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2"/>
      <c r="C1175" s="213"/>
      <c r="D1175" s="214"/>
      <c r="E1175" s="213"/>
      <c r="F1175" s="232"/>
      <c r="G1175" s="232"/>
      <c r="H1175" s="233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07"/>
      <c r="C1176" s="208"/>
      <c r="D1176" s="209"/>
      <c r="E1176" s="208"/>
      <c r="F1176" s="230"/>
      <c r="G1176" s="230"/>
      <c r="H1176" s="231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2"/>
      <c r="C1177" s="213"/>
      <c r="D1177" s="214"/>
      <c r="E1177" s="213"/>
      <c r="F1177" s="232"/>
      <c r="G1177" s="232"/>
      <c r="H1177" s="233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07"/>
      <c r="C1178" s="208"/>
      <c r="D1178" s="209"/>
      <c r="E1178" s="208"/>
      <c r="F1178" s="230"/>
      <c r="G1178" s="230"/>
      <c r="H1178" s="231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2"/>
      <c r="C1179" s="213"/>
      <c r="D1179" s="214"/>
      <c r="E1179" s="213"/>
      <c r="F1179" s="232"/>
      <c r="G1179" s="232"/>
      <c r="H1179" s="233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07"/>
      <c r="C1180" s="208"/>
      <c r="D1180" s="209"/>
      <c r="E1180" s="208"/>
      <c r="F1180" s="231"/>
      <c r="G1180" s="234"/>
      <c r="H1180" s="23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2"/>
      <c r="C1181" s="213"/>
      <c r="D1181" s="214"/>
      <c r="E1181" s="213"/>
      <c r="F1181" s="232"/>
      <c r="G1181" s="232"/>
      <c r="H1181" s="233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07"/>
      <c r="C1182" s="208"/>
      <c r="D1182" s="209"/>
      <c r="E1182" s="208"/>
      <c r="F1182" s="230"/>
      <c r="G1182" s="230"/>
      <c r="H1182" s="231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2"/>
      <c r="C1183" s="213"/>
      <c r="D1183" s="214"/>
      <c r="E1183" s="213"/>
      <c r="F1183" s="232"/>
      <c r="G1183" s="232"/>
      <c r="H1183" s="233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07"/>
      <c r="C1184" s="208"/>
      <c r="D1184" s="209"/>
      <c r="E1184" s="208"/>
      <c r="F1184" s="230"/>
      <c r="G1184" s="230"/>
      <c r="H1184" s="231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2"/>
      <c r="C1185" s="213"/>
      <c r="D1185" s="214"/>
      <c r="E1185" s="213"/>
      <c r="F1185" s="232"/>
      <c r="G1185" s="232"/>
      <c r="H1185" s="233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07"/>
      <c r="C1186" s="208"/>
      <c r="D1186" s="209"/>
      <c r="E1186" s="208"/>
      <c r="F1186" s="230"/>
      <c r="G1186" s="230"/>
      <c r="H1186" s="231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2"/>
      <c r="C1187" s="213"/>
      <c r="D1187" s="214"/>
      <c r="E1187" s="213"/>
      <c r="F1187" s="232"/>
      <c r="G1187" s="232"/>
      <c r="H1187" s="233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07"/>
      <c r="C1188" s="208"/>
      <c r="D1188" s="209"/>
      <c r="E1188" s="208"/>
      <c r="F1188" s="230"/>
      <c r="G1188" s="230"/>
      <c r="H1188" s="231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2"/>
      <c r="C1189" s="213"/>
      <c r="D1189" s="214"/>
      <c r="E1189" s="213"/>
      <c r="F1189" s="232"/>
      <c r="G1189" s="232"/>
      <c r="H1189" s="233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07"/>
      <c r="C1190" s="208"/>
      <c r="D1190" s="209"/>
      <c r="E1190" s="208"/>
      <c r="F1190" s="230"/>
      <c r="G1190" s="230"/>
      <c r="H1190" s="231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2"/>
      <c r="C1191" s="213"/>
      <c r="D1191" s="214"/>
      <c r="E1191" s="213"/>
      <c r="F1191" s="232"/>
      <c r="G1191" s="232"/>
      <c r="H1191" s="233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07"/>
      <c r="C1192" s="208"/>
      <c r="D1192" s="209"/>
      <c r="E1192" s="208"/>
      <c r="F1192" s="230"/>
      <c r="G1192" s="230"/>
      <c r="H1192" s="231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2"/>
      <c r="C1193" s="213"/>
      <c r="D1193" s="214"/>
      <c r="E1193" s="213"/>
      <c r="F1193" s="232"/>
      <c r="G1193" s="232"/>
      <c r="H1193" s="233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07"/>
      <c r="C1194" s="208"/>
      <c r="D1194" s="209"/>
      <c r="E1194" s="208"/>
      <c r="F1194" s="231"/>
      <c r="G1194" s="234"/>
      <c r="H1194" s="23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2"/>
      <c r="C1195" s="213"/>
      <c r="D1195" s="214"/>
      <c r="E1195" s="213"/>
      <c r="F1195" s="232"/>
      <c r="G1195" s="232"/>
      <c r="H1195" s="233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07"/>
      <c r="C1196" s="208"/>
      <c r="D1196" s="209"/>
      <c r="E1196" s="208"/>
      <c r="F1196" s="230"/>
      <c r="G1196" s="230"/>
      <c r="H1196" s="231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2"/>
      <c r="C1197" s="213"/>
      <c r="D1197" s="214"/>
      <c r="E1197" s="213"/>
      <c r="F1197" s="232"/>
      <c r="G1197" s="232"/>
      <c r="H1197" s="233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07"/>
      <c r="C1198" s="208"/>
      <c r="D1198" s="209"/>
      <c r="E1198" s="208"/>
      <c r="F1198" s="230"/>
      <c r="G1198" s="230"/>
      <c r="H1198" s="231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2"/>
      <c r="C1199" s="213"/>
      <c r="D1199" s="214"/>
      <c r="E1199" s="213"/>
      <c r="F1199" s="232"/>
      <c r="G1199" s="232"/>
      <c r="H1199" s="233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07"/>
      <c r="C1200" s="208"/>
      <c r="D1200" s="209"/>
      <c r="E1200" s="208"/>
      <c r="F1200" s="230"/>
      <c r="G1200" s="230"/>
      <c r="H1200" s="231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2"/>
      <c r="C1201" s="213"/>
      <c r="D1201" s="214"/>
      <c r="E1201" s="213"/>
      <c r="F1201" s="232"/>
      <c r="G1201" s="232"/>
      <c r="H1201" s="233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07"/>
      <c r="C1202" s="208"/>
      <c r="D1202" s="209"/>
      <c r="E1202" s="208"/>
      <c r="F1202" s="230"/>
      <c r="G1202" s="230"/>
      <c r="H1202" s="231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2"/>
      <c r="C1203" s="213"/>
      <c r="D1203" s="214"/>
      <c r="E1203" s="213"/>
      <c r="F1203" s="232"/>
      <c r="G1203" s="232"/>
      <c r="H1203" s="233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07"/>
      <c r="C1204" s="208"/>
      <c r="D1204" s="209"/>
      <c r="E1204" s="208"/>
      <c r="F1204" s="230"/>
      <c r="G1204" s="230"/>
      <c r="H1204" s="231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2"/>
      <c r="C1205" s="213"/>
      <c r="D1205" s="214"/>
      <c r="E1205" s="213"/>
      <c r="F1205" s="232"/>
      <c r="G1205" s="232"/>
      <c r="H1205" s="233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07"/>
      <c r="C1206" s="208"/>
      <c r="D1206" s="209"/>
      <c r="E1206" s="208"/>
      <c r="F1206" s="230"/>
      <c r="G1206" s="230"/>
      <c r="H1206" s="231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2"/>
      <c r="C1207" s="213"/>
      <c r="D1207" s="214"/>
      <c r="E1207" s="213"/>
      <c r="F1207" s="232"/>
      <c r="G1207" s="232"/>
      <c r="H1207" s="233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07"/>
      <c r="C1208" s="208"/>
      <c r="D1208" s="209"/>
      <c r="E1208" s="208"/>
      <c r="F1208" s="231"/>
      <c r="G1208" s="234"/>
      <c r="H1208" s="23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2"/>
      <c r="C1209" s="213"/>
      <c r="D1209" s="214"/>
      <c r="E1209" s="213"/>
      <c r="F1209" s="232"/>
      <c r="G1209" s="232"/>
      <c r="H1209" s="233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07"/>
      <c r="C1210" s="208"/>
      <c r="D1210" s="209"/>
      <c r="E1210" s="208"/>
      <c r="F1210" s="230"/>
      <c r="G1210" s="230"/>
      <c r="H1210" s="231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2"/>
      <c r="C1211" s="213"/>
      <c r="D1211" s="214"/>
      <c r="E1211" s="213"/>
      <c r="F1211" s="232"/>
      <c r="G1211" s="232"/>
      <c r="H1211" s="233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07"/>
      <c r="C1212" s="208"/>
      <c r="D1212" s="209"/>
      <c r="E1212" s="208"/>
      <c r="F1212" s="230"/>
      <c r="G1212" s="230"/>
      <c r="H1212" s="231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2"/>
      <c r="C1213" s="213"/>
      <c r="D1213" s="214"/>
      <c r="E1213" s="213"/>
      <c r="F1213" s="232"/>
      <c r="G1213" s="232"/>
      <c r="H1213" s="233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07"/>
      <c r="C1214" s="208"/>
      <c r="D1214" s="209"/>
      <c r="E1214" s="208"/>
      <c r="F1214" s="230"/>
      <c r="G1214" s="230"/>
      <c r="H1214" s="231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2"/>
      <c r="C1215" s="213"/>
      <c r="D1215" s="214"/>
      <c r="E1215" s="213"/>
      <c r="F1215" s="232"/>
      <c r="G1215" s="232"/>
      <c r="H1215" s="233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07"/>
      <c r="C1216" s="208"/>
      <c r="D1216" s="209"/>
      <c r="E1216" s="208"/>
      <c r="F1216" s="230"/>
      <c r="G1216" s="230"/>
      <c r="H1216" s="231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2"/>
      <c r="C1217" s="213"/>
      <c r="D1217" s="214"/>
      <c r="E1217" s="213"/>
      <c r="F1217" s="232"/>
      <c r="G1217" s="232"/>
      <c r="H1217" s="233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07"/>
      <c r="C1218" s="208"/>
      <c r="D1218" s="209"/>
      <c r="E1218" s="208"/>
      <c r="F1218" s="230"/>
      <c r="G1218" s="230"/>
      <c r="H1218" s="231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2"/>
      <c r="C1219" s="213"/>
      <c r="D1219" s="214"/>
      <c r="E1219" s="213"/>
      <c r="F1219" s="232"/>
      <c r="G1219" s="232"/>
      <c r="H1219" s="233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07"/>
      <c r="C1220" s="208"/>
      <c r="D1220" s="209"/>
      <c r="E1220" s="208"/>
      <c r="F1220" s="230"/>
      <c r="G1220" s="230"/>
      <c r="H1220" s="231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2"/>
      <c r="C1221" s="213"/>
      <c r="D1221" s="214"/>
      <c r="E1221" s="213"/>
      <c r="F1221" s="232"/>
      <c r="G1221" s="232"/>
      <c r="H1221" s="233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07"/>
      <c r="C1222" s="208"/>
      <c r="D1222" s="209"/>
      <c r="E1222" s="208"/>
      <c r="F1222" s="231"/>
      <c r="G1222" s="234"/>
      <c r="H1222" s="23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2"/>
      <c r="C1223" s="213"/>
      <c r="D1223" s="214"/>
      <c r="E1223" s="213"/>
      <c r="F1223" s="232"/>
      <c r="G1223" s="232"/>
      <c r="H1223" s="233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07"/>
      <c r="C1224" s="208"/>
      <c r="D1224" s="209"/>
      <c r="E1224" s="208"/>
      <c r="F1224" s="230"/>
      <c r="G1224" s="230"/>
      <c r="H1224" s="231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2"/>
      <c r="C1225" s="213"/>
      <c r="D1225" s="214"/>
      <c r="E1225" s="213"/>
      <c r="F1225" s="232"/>
      <c r="G1225" s="232"/>
      <c r="H1225" s="233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07"/>
      <c r="C1226" s="208"/>
      <c r="D1226" s="209"/>
      <c r="E1226" s="208"/>
      <c r="F1226" s="230"/>
      <c r="G1226" s="230"/>
      <c r="H1226" s="231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2"/>
      <c r="C1227" s="213"/>
      <c r="D1227" s="214"/>
      <c r="E1227" s="213"/>
      <c r="F1227" s="232"/>
      <c r="G1227" s="232"/>
      <c r="H1227" s="233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07"/>
      <c r="C1228" s="208"/>
      <c r="D1228" s="209"/>
      <c r="E1228" s="208"/>
      <c r="F1228" s="230"/>
      <c r="G1228" s="230"/>
      <c r="H1228" s="231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2"/>
      <c r="C1229" s="213"/>
      <c r="D1229" s="214"/>
      <c r="E1229" s="213"/>
      <c r="F1229" s="232"/>
      <c r="G1229" s="232"/>
      <c r="H1229" s="233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07"/>
      <c r="C1230" s="208"/>
      <c r="D1230" s="209"/>
      <c r="E1230" s="208"/>
      <c r="F1230" s="230"/>
      <c r="G1230" s="230"/>
      <c r="H1230" s="231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2"/>
      <c r="C1231" s="213"/>
      <c r="D1231" s="214"/>
      <c r="E1231" s="213"/>
      <c r="F1231" s="232"/>
      <c r="G1231" s="232"/>
      <c r="H1231" s="233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07"/>
      <c r="C1232" s="208"/>
      <c r="D1232" s="209"/>
      <c r="E1232" s="208"/>
      <c r="F1232" s="230"/>
      <c r="G1232" s="230"/>
      <c r="H1232" s="231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2"/>
      <c r="C1233" s="213"/>
      <c r="D1233" s="214"/>
      <c r="E1233" s="213"/>
      <c r="F1233" s="232"/>
      <c r="G1233" s="232"/>
      <c r="H1233" s="233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07"/>
      <c r="C1234" s="208"/>
      <c r="D1234" s="209"/>
      <c r="E1234" s="208"/>
      <c r="F1234" s="230"/>
      <c r="G1234" s="230"/>
      <c r="H1234" s="231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2"/>
      <c r="C1235" s="213"/>
      <c r="D1235" s="214"/>
      <c r="E1235" s="213"/>
      <c r="F1235" s="232"/>
      <c r="G1235" s="232"/>
      <c r="H1235" s="233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07"/>
      <c r="C1236" s="208"/>
      <c r="D1236" s="209"/>
      <c r="E1236" s="208"/>
      <c r="F1236" s="231"/>
      <c r="G1236" s="234"/>
      <c r="H1236" s="23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2"/>
      <c r="C1237" s="213"/>
      <c r="D1237" s="214"/>
      <c r="E1237" s="213"/>
      <c r="F1237" s="232"/>
      <c r="G1237" s="232"/>
      <c r="H1237" s="233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07"/>
      <c r="C1238" s="208"/>
      <c r="D1238" s="209"/>
      <c r="E1238" s="208"/>
      <c r="F1238" s="230"/>
      <c r="G1238" s="230"/>
      <c r="H1238" s="231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2"/>
      <c r="C1239" s="213"/>
      <c r="D1239" s="214"/>
      <c r="E1239" s="213"/>
      <c r="F1239" s="232"/>
      <c r="G1239" s="232"/>
      <c r="H1239" s="233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07"/>
      <c r="C1240" s="208"/>
      <c r="D1240" s="209"/>
      <c r="E1240" s="208"/>
      <c r="F1240" s="230"/>
      <c r="G1240" s="230"/>
      <c r="H1240" s="231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2"/>
      <c r="C1241" s="213"/>
      <c r="D1241" s="214"/>
      <c r="E1241" s="213"/>
      <c r="F1241" s="232"/>
      <c r="G1241" s="232"/>
      <c r="H1241" s="233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07"/>
      <c r="C1242" s="208"/>
      <c r="D1242" s="209"/>
      <c r="E1242" s="208"/>
      <c r="F1242" s="230"/>
      <c r="G1242" s="230"/>
      <c r="H1242" s="231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2"/>
      <c r="C1243" s="213"/>
      <c r="D1243" s="214"/>
      <c r="E1243" s="213"/>
      <c r="F1243" s="232"/>
      <c r="G1243" s="232"/>
      <c r="H1243" s="233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07"/>
      <c r="C1244" s="208"/>
      <c r="D1244" s="209"/>
      <c r="E1244" s="208"/>
      <c r="F1244" s="230"/>
      <c r="G1244" s="230"/>
      <c r="H1244" s="231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2"/>
      <c r="C1245" s="213"/>
      <c r="D1245" s="214"/>
      <c r="E1245" s="213"/>
      <c r="F1245" s="232"/>
      <c r="G1245" s="232"/>
      <c r="H1245" s="233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07"/>
      <c r="C1246" s="208"/>
      <c r="D1246" s="209"/>
      <c r="E1246" s="208"/>
      <c r="F1246" s="230"/>
      <c r="G1246" s="230"/>
      <c r="H1246" s="231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2"/>
      <c r="C1247" s="213"/>
      <c r="D1247" s="214"/>
      <c r="E1247" s="213"/>
      <c r="F1247" s="232"/>
      <c r="G1247" s="232"/>
      <c r="H1247" s="233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07"/>
      <c r="C1248" s="208"/>
      <c r="D1248" s="209"/>
      <c r="E1248" s="208"/>
      <c r="F1248" s="230"/>
      <c r="G1248" s="230"/>
      <c r="H1248" s="231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2"/>
      <c r="C1249" s="213"/>
      <c r="D1249" s="214"/>
      <c r="E1249" s="213"/>
      <c r="F1249" s="232"/>
      <c r="G1249" s="232"/>
      <c r="H1249" s="233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07"/>
      <c r="C1250" s="208"/>
      <c r="D1250" s="209"/>
      <c r="E1250" s="208"/>
      <c r="F1250" s="231"/>
      <c r="G1250" s="234"/>
      <c r="H1250" s="23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2"/>
      <c r="C1251" s="213"/>
      <c r="D1251" s="214"/>
      <c r="E1251" s="213"/>
      <c r="F1251" s="232"/>
      <c r="G1251" s="232"/>
      <c r="H1251" s="233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07"/>
      <c r="C1252" s="208"/>
      <c r="D1252" s="209"/>
      <c r="E1252" s="208"/>
      <c r="F1252" s="230"/>
      <c r="G1252" s="230"/>
      <c r="H1252" s="231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2"/>
      <c r="C1253" s="213"/>
      <c r="D1253" s="214"/>
      <c r="E1253" s="213"/>
      <c r="F1253" s="232"/>
      <c r="G1253" s="232"/>
      <c r="H1253" s="233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07"/>
      <c r="C1254" s="208"/>
      <c r="D1254" s="209"/>
      <c r="E1254" s="208"/>
      <c r="F1254" s="230"/>
      <c r="G1254" s="230"/>
      <c r="H1254" s="231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2"/>
      <c r="C1255" s="213"/>
      <c r="D1255" s="214"/>
      <c r="E1255" s="213"/>
      <c r="F1255" s="232"/>
      <c r="G1255" s="232"/>
      <c r="H1255" s="233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07"/>
      <c r="C1256" s="208"/>
      <c r="D1256" s="209"/>
      <c r="E1256" s="208"/>
      <c r="F1256" s="230"/>
      <c r="G1256" s="230"/>
      <c r="H1256" s="231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2"/>
      <c r="C1257" s="213"/>
      <c r="D1257" s="214"/>
      <c r="E1257" s="213"/>
      <c r="F1257" s="232"/>
      <c r="G1257" s="232"/>
      <c r="H1257" s="233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07"/>
      <c r="C1258" s="208"/>
      <c r="D1258" s="209"/>
      <c r="E1258" s="208"/>
      <c r="F1258" s="230"/>
      <c r="G1258" s="230"/>
      <c r="H1258" s="231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2"/>
      <c r="C1259" s="213"/>
      <c r="D1259" s="214"/>
      <c r="E1259" s="213"/>
      <c r="F1259" s="232"/>
      <c r="G1259" s="232"/>
      <c r="H1259" s="233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07"/>
      <c r="C1260" s="208"/>
      <c r="D1260" s="209"/>
      <c r="E1260" s="208"/>
      <c r="F1260" s="230"/>
      <c r="G1260" s="230"/>
      <c r="H1260" s="231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2"/>
      <c r="C1261" s="213"/>
      <c r="D1261" s="214"/>
      <c r="E1261" s="213"/>
      <c r="F1261" s="232"/>
      <c r="G1261" s="232"/>
      <c r="H1261" s="233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07"/>
      <c r="C1262" s="208"/>
      <c r="D1262" s="209"/>
      <c r="E1262" s="208"/>
      <c r="F1262" s="230"/>
      <c r="G1262" s="230"/>
      <c r="H1262" s="231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2"/>
      <c r="C1263" s="213"/>
      <c r="D1263" s="214"/>
      <c r="E1263" s="213"/>
      <c r="F1263" s="232"/>
      <c r="G1263" s="232"/>
      <c r="H1263" s="233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07"/>
      <c r="C1264" s="208"/>
      <c r="D1264" s="209"/>
      <c r="E1264" s="208"/>
      <c r="F1264" s="231"/>
      <c r="G1264" s="234"/>
      <c r="H1264" s="23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2"/>
      <c r="C1265" s="213"/>
      <c r="D1265" s="214"/>
      <c r="E1265" s="213"/>
      <c r="F1265" s="232"/>
      <c r="G1265" s="232"/>
      <c r="H1265" s="233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07"/>
      <c r="C1266" s="208"/>
      <c r="D1266" s="209"/>
      <c r="E1266" s="208"/>
      <c r="F1266" s="230"/>
      <c r="G1266" s="230"/>
      <c r="H1266" s="231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2"/>
      <c r="C1267" s="213"/>
      <c r="D1267" s="214"/>
      <c r="E1267" s="213"/>
      <c r="F1267" s="232"/>
      <c r="G1267" s="232"/>
      <c r="H1267" s="233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07"/>
      <c r="C1268" s="208"/>
      <c r="D1268" s="209"/>
      <c r="E1268" s="208"/>
      <c r="F1268" s="230"/>
      <c r="G1268" s="230"/>
      <c r="H1268" s="231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2"/>
      <c r="C1269" s="213"/>
      <c r="D1269" s="214"/>
      <c r="E1269" s="213"/>
      <c r="F1269" s="232"/>
      <c r="G1269" s="232"/>
      <c r="H1269" s="233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07"/>
      <c r="C1270" s="208"/>
      <c r="D1270" s="209"/>
      <c r="E1270" s="208"/>
      <c r="F1270" s="230"/>
      <c r="G1270" s="230"/>
      <c r="H1270" s="231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2"/>
      <c r="C1271" s="213"/>
      <c r="D1271" s="214"/>
      <c r="E1271" s="213"/>
      <c r="F1271" s="232"/>
      <c r="G1271" s="232"/>
      <c r="H1271" s="233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07"/>
      <c r="C1272" s="208"/>
      <c r="D1272" s="209"/>
      <c r="E1272" s="208"/>
      <c r="F1272" s="230"/>
      <c r="G1272" s="230"/>
      <c r="H1272" s="231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2"/>
      <c r="C1273" s="213"/>
      <c r="D1273" s="214"/>
      <c r="E1273" s="213"/>
      <c r="F1273" s="232"/>
      <c r="G1273" s="232"/>
      <c r="H1273" s="233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07"/>
      <c r="C1274" s="208"/>
      <c r="D1274" s="209"/>
      <c r="E1274" s="208"/>
      <c r="F1274" s="230"/>
      <c r="G1274" s="230"/>
      <c r="H1274" s="231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2"/>
      <c r="C1275" s="213"/>
      <c r="D1275" s="214"/>
      <c r="E1275" s="213"/>
      <c r="F1275" s="232"/>
      <c r="G1275" s="232"/>
      <c r="H1275" s="233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07"/>
      <c r="C1276" s="208"/>
      <c r="D1276" s="209"/>
      <c r="E1276" s="208"/>
      <c r="F1276" s="230"/>
      <c r="G1276" s="230"/>
      <c r="H1276" s="231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2"/>
      <c r="C1277" s="213"/>
      <c r="D1277" s="214"/>
      <c r="E1277" s="213"/>
      <c r="F1277" s="232"/>
      <c r="G1277" s="232"/>
      <c r="H1277" s="233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07"/>
      <c r="C1278" s="208"/>
      <c r="D1278" s="209"/>
      <c r="E1278" s="208"/>
      <c r="F1278" s="231"/>
      <c r="G1278" s="234"/>
      <c r="H1278" s="23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2"/>
      <c r="C1279" s="213"/>
      <c r="D1279" s="214"/>
      <c r="E1279" s="213"/>
      <c r="F1279" s="232"/>
      <c r="G1279" s="232"/>
      <c r="H1279" s="233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07"/>
      <c r="C1280" s="208"/>
      <c r="D1280" s="209"/>
      <c r="E1280" s="208"/>
      <c r="F1280" s="230"/>
      <c r="G1280" s="230"/>
      <c r="H1280" s="231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2"/>
      <c r="C1281" s="213"/>
      <c r="D1281" s="214"/>
      <c r="E1281" s="213"/>
      <c r="F1281" s="232"/>
      <c r="G1281" s="232"/>
      <c r="H1281" s="233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07"/>
      <c r="C1282" s="208"/>
      <c r="D1282" s="209"/>
      <c r="E1282" s="208"/>
      <c r="F1282" s="230"/>
      <c r="G1282" s="230"/>
      <c r="H1282" s="231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2"/>
      <c r="C1283" s="213"/>
      <c r="D1283" s="214"/>
      <c r="E1283" s="213"/>
      <c r="F1283" s="232"/>
      <c r="G1283" s="232"/>
      <c r="H1283" s="233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07"/>
      <c r="C1284" s="208"/>
      <c r="D1284" s="209"/>
      <c r="E1284" s="208"/>
      <c r="F1284" s="230"/>
      <c r="G1284" s="230"/>
      <c r="H1284" s="231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2"/>
      <c r="C1285" s="213"/>
      <c r="D1285" s="214"/>
      <c r="E1285" s="213"/>
      <c r="F1285" s="232"/>
      <c r="G1285" s="232"/>
      <c r="H1285" s="233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07"/>
      <c r="C1286" s="208"/>
      <c r="D1286" s="209"/>
      <c r="E1286" s="208"/>
      <c r="F1286" s="230"/>
      <c r="G1286" s="230"/>
      <c r="H1286" s="231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2"/>
      <c r="C1287" s="213"/>
      <c r="D1287" s="214"/>
      <c r="E1287" s="213"/>
      <c r="F1287" s="232"/>
      <c r="G1287" s="232"/>
      <c r="H1287" s="233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07"/>
      <c r="C1288" s="208"/>
      <c r="D1288" s="209"/>
      <c r="E1288" s="208"/>
      <c r="F1288" s="230"/>
      <c r="G1288" s="230"/>
      <c r="H1288" s="231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2"/>
      <c r="C1289" s="213"/>
      <c r="D1289" s="214"/>
      <c r="E1289" s="213"/>
      <c r="F1289" s="232"/>
      <c r="G1289" s="232"/>
      <c r="H1289" s="233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07"/>
      <c r="C1290" s="208"/>
      <c r="D1290" s="209"/>
      <c r="E1290" s="208"/>
      <c r="F1290" s="230"/>
      <c r="G1290" s="230"/>
      <c r="H1290" s="231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2"/>
      <c r="C1291" s="213"/>
      <c r="D1291" s="214"/>
      <c r="E1291" s="213"/>
      <c r="F1291" s="232"/>
      <c r="G1291" s="232"/>
      <c r="H1291" s="233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07"/>
      <c r="C1292" s="208"/>
      <c r="D1292" s="209"/>
      <c r="E1292" s="208"/>
      <c r="F1292" s="231"/>
      <c r="G1292" s="234"/>
      <c r="H1292" s="23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2"/>
      <c r="C1293" s="213"/>
      <c r="D1293" s="214"/>
      <c r="E1293" s="213"/>
      <c r="F1293" s="232"/>
      <c r="G1293" s="232"/>
      <c r="H1293" s="233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07"/>
      <c r="C1294" s="208"/>
      <c r="D1294" s="209"/>
      <c r="E1294" s="208"/>
      <c r="F1294" s="230"/>
      <c r="G1294" s="230"/>
      <c r="H1294" s="231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2"/>
      <c r="C1295" s="213"/>
      <c r="D1295" s="214"/>
      <c r="E1295" s="213"/>
      <c r="F1295" s="232"/>
      <c r="G1295" s="232"/>
      <c r="H1295" s="233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07"/>
      <c r="C1296" s="208"/>
      <c r="D1296" s="209"/>
      <c r="E1296" s="208"/>
      <c r="F1296" s="230"/>
      <c r="G1296" s="230"/>
      <c r="H1296" s="231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2"/>
      <c r="C1297" s="213"/>
      <c r="D1297" s="214"/>
      <c r="E1297" s="213"/>
      <c r="F1297" s="232"/>
      <c r="G1297" s="232"/>
      <c r="H1297" s="233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07"/>
      <c r="C1298" s="208"/>
      <c r="D1298" s="209"/>
      <c r="E1298" s="208"/>
      <c r="F1298" s="230"/>
      <c r="G1298" s="230"/>
      <c r="H1298" s="231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2"/>
      <c r="C1299" s="213"/>
      <c r="D1299" s="214"/>
      <c r="E1299" s="213"/>
      <c r="F1299" s="232"/>
      <c r="G1299" s="232"/>
      <c r="H1299" s="233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07"/>
      <c r="C1300" s="208"/>
      <c r="D1300" s="209"/>
      <c r="E1300" s="208"/>
      <c r="F1300" s="230"/>
      <c r="G1300" s="230"/>
      <c r="H1300" s="231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2"/>
      <c r="C1301" s="213"/>
      <c r="D1301" s="214"/>
      <c r="E1301" s="213"/>
      <c r="F1301" s="232"/>
      <c r="G1301" s="232"/>
      <c r="H1301" s="233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07"/>
      <c r="C1302" s="208"/>
      <c r="D1302" s="209"/>
      <c r="E1302" s="208"/>
      <c r="F1302" s="230"/>
      <c r="G1302" s="230"/>
      <c r="H1302" s="231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2"/>
      <c r="C1303" s="213"/>
      <c r="D1303" s="214"/>
      <c r="E1303" s="213"/>
      <c r="F1303" s="232"/>
      <c r="G1303" s="232"/>
      <c r="H1303" s="233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07"/>
      <c r="C1304" s="208"/>
      <c r="D1304" s="209"/>
      <c r="E1304" s="208"/>
      <c r="F1304" s="230"/>
      <c r="G1304" s="230"/>
      <c r="H1304" s="231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2"/>
      <c r="C1305" s="213"/>
      <c r="D1305" s="214"/>
      <c r="E1305" s="213"/>
      <c r="F1305" s="232"/>
      <c r="G1305" s="232"/>
      <c r="H1305" s="233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07"/>
      <c r="C1306" s="208"/>
      <c r="D1306" s="209"/>
      <c r="E1306" s="208"/>
      <c r="F1306" s="231"/>
      <c r="G1306" s="234"/>
      <c r="H1306" s="23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2"/>
      <c r="C1307" s="213"/>
      <c r="D1307" s="214"/>
      <c r="E1307" s="213"/>
      <c r="F1307" s="232"/>
      <c r="G1307" s="232"/>
      <c r="H1307" s="233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07"/>
      <c r="C1308" s="208"/>
      <c r="D1308" s="209"/>
      <c r="E1308" s="208"/>
      <c r="F1308" s="230"/>
      <c r="G1308" s="230"/>
      <c r="H1308" s="231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2"/>
      <c r="C1309" s="213"/>
      <c r="D1309" s="214"/>
      <c r="E1309" s="213"/>
      <c r="F1309" s="232"/>
      <c r="G1309" s="232"/>
      <c r="H1309" s="233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07"/>
      <c r="C1310" s="208"/>
      <c r="D1310" s="209"/>
      <c r="E1310" s="208"/>
      <c r="F1310" s="230"/>
      <c r="G1310" s="230"/>
      <c r="H1310" s="231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2"/>
      <c r="C1311" s="213"/>
      <c r="D1311" s="214"/>
      <c r="E1311" s="213"/>
      <c r="F1311" s="232"/>
      <c r="G1311" s="232"/>
      <c r="H1311" s="233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07"/>
      <c r="C1312" s="208"/>
      <c r="D1312" s="209"/>
      <c r="E1312" s="208"/>
      <c r="F1312" s="230"/>
      <c r="G1312" s="230"/>
      <c r="H1312" s="231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2"/>
      <c r="C1313" s="213"/>
      <c r="D1313" s="214"/>
      <c r="E1313" s="213"/>
      <c r="F1313" s="232"/>
      <c r="G1313" s="232"/>
      <c r="H1313" s="233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07"/>
      <c r="C1314" s="208"/>
      <c r="D1314" s="209"/>
      <c r="E1314" s="208"/>
      <c r="F1314" s="230"/>
      <c r="G1314" s="230"/>
      <c r="H1314" s="231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2"/>
      <c r="C1315" s="213"/>
      <c r="D1315" s="214"/>
      <c r="E1315" s="213"/>
      <c r="F1315" s="232"/>
      <c r="G1315" s="232"/>
      <c r="H1315" s="233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07"/>
      <c r="C1316" s="208"/>
      <c r="D1316" s="209"/>
      <c r="E1316" s="208"/>
      <c r="F1316" s="230"/>
      <c r="G1316" s="230"/>
      <c r="H1316" s="231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2"/>
      <c r="C1317" s="213"/>
      <c r="D1317" s="214"/>
      <c r="E1317" s="213"/>
      <c r="F1317" s="232"/>
      <c r="G1317" s="232"/>
      <c r="H1317" s="233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07"/>
      <c r="C1318" s="208"/>
      <c r="D1318" s="209"/>
      <c r="E1318" s="208"/>
      <c r="F1318" s="230"/>
      <c r="G1318" s="230"/>
      <c r="H1318" s="231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2"/>
      <c r="C1319" s="213"/>
      <c r="D1319" s="214"/>
      <c r="E1319" s="213"/>
      <c r="F1319" s="232"/>
      <c r="G1319" s="232"/>
      <c r="H1319" s="233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07"/>
      <c r="C1320" s="208"/>
      <c r="D1320" s="209"/>
      <c r="E1320" s="208"/>
      <c r="F1320" s="231"/>
      <c r="G1320" s="234"/>
      <c r="H1320" s="23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2"/>
      <c r="C1321" s="213"/>
      <c r="D1321" s="214"/>
      <c r="E1321" s="213"/>
      <c r="F1321" s="232"/>
      <c r="G1321" s="232"/>
      <c r="H1321" s="233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07"/>
      <c r="C1322" s="208"/>
      <c r="D1322" s="209"/>
      <c r="E1322" s="208"/>
      <c r="F1322" s="230"/>
      <c r="G1322" s="230"/>
      <c r="H1322" s="231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2"/>
      <c r="C1323" s="213"/>
      <c r="D1323" s="214"/>
      <c r="E1323" s="213"/>
      <c r="F1323" s="232"/>
      <c r="G1323" s="232"/>
      <c r="H1323" s="233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07"/>
      <c r="C1324" s="208"/>
      <c r="D1324" s="209"/>
      <c r="E1324" s="208"/>
      <c r="F1324" s="230"/>
      <c r="G1324" s="230"/>
      <c r="H1324" s="231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2"/>
      <c r="C1325" s="213"/>
      <c r="D1325" s="214"/>
      <c r="E1325" s="213"/>
      <c r="F1325" s="232"/>
      <c r="G1325" s="232"/>
      <c r="H1325" s="233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07"/>
      <c r="C1326" s="208"/>
      <c r="D1326" s="209"/>
      <c r="E1326" s="208"/>
      <c r="F1326" s="230"/>
      <c r="G1326" s="230"/>
      <c r="H1326" s="231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2"/>
      <c r="C1327" s="213"/>
      <c r="D1327" s="214"/>
      <c r="E1327" s="213"/>
      <c r="F1327" s="232"/>
      <c r="G1327" s="232"/>
      <c r="H1327" s="233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07"/>
      <c r="C1328" s="208"/>
      <c r="D1328" s="209"/>
      <c r="E1328" s="208"/>
      <c r="F1328" s="230"/>
      <c r="G1328" s="230"/>
      <c r="H1328" s="231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2"/>
      <c r="C1329" s="213"/>
      <c r="D1329" s="214"/>
      <c r="E1329" s="213"/>
      <c r="F1329" s="232"/>
      <c r="G1329" s="232"/>
      <c r="H1329" s="233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07"/>
      <c r="C1330" s="208"/>
      <c r="D1330" s="209"/>
      <c r="E1330" s="208"/>
      <c r="F1330" s="230"/>
      <c r="G1330" s="230"/>
      <c r="H1330" s="231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2"/>
      <c r="C1331" s="213"/>
      <c r="D1331" s="214"/>
      <c r="E1331" s="213"/>
      <c r="F1331" s="232"/>
      <c r="G1331" s="232"/>
      <c r="H1331" s="233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07"/>
      <c r="C1332" s="208"/>
      <c r="D1332" s="209"/>
      <c r="E1332" s="208"/>
      <c r="F1332" s="230"/>
      <c r="G1332" s="230"/>
      <c r="H1332" s="231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2"/>
      <c r="C1333" s="213"/>
      <c r="D1333" s="214"/>
      <c r="E1333" s="213"/>
      <c r="F1333" s="232"/>
      <c r="G1333" s="232"/>
      <c r="H1333" s="233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07"/>
      <c r="C1334" s="208"/>
      <c r="D1334" s="209"/>
      <c r="E1334" s="208"/>
      <c r="F1334" s="231"/>
      <c r="G1334" s="234"/>
      <c r="H1334" s="23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2"/>
      <c r="C1335" s="213"/>
      <c r="D1335" s="214"/>
      <c r="E1335" s="213"/>
      <c r="F1335" s="232"/>
      <c r="G1335" s="232"/>
      <c r="H1335" s="233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07"/>
      <c r="C1336" s="208"/>
      <c r="D1336" s="209"/>
      <c r="E1336" s="208"/>
      <c r="F1336" s="230"/>
      <c r="G1336" s="230"/>
      <c r="H1336" s="231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2"/>
      <c r="C1337" s="213"/>
      <c r="D1337" s="214"/>
      <c r="E1337" s="213"/>
      <c r="F1337" s="232"/>
      <c r="G1337" s="232"/>
      <c r="H1337" s="233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07"/>
      <c r="C1338" s="208"/>
      <c r="D1338" s="209"/>
      <c r="E1338" s="208"/>
      <c r="F1338" s="230"/>
      <c r="G1338" s="230"/>
      <c r="H1338" s="231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2"/>
      <c r="C1339" s="213"/>
      <c r="D1339" s="214"/>
      <c r="E1339" s="213"/>
      <c r="F1339" s="232"/>
      <c r="G1339" s="232"/>
      <c r="H1339" s="233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07"/>
      <c r="C1340" s="208"/>
      <c r="D1340" s="209"/>
      <c r="E1340" s="208"/>
      <c r="F1340" s="230"/>
      <c r="G1340" s="230"/>
      <c r="H1340" s="231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2"/>
      <c r="C1341" s="213"/>
      <c r="D1341" s="214"/>
      <c r="E1341" s="213"/>
      <c r="F1341" s="232"/>
      <c r="G1341" s="232"/>
      <c r="H1341" s="233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07"/>
      <c r="C1342" s="208"/>
      <c r="D1342" s="209"/>
      <c r="E1342" s="208"/>
      <c r="F1342" s="230"/>
      <c r="G1342" s="230"/>
      <c r="H1342" s="231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2"/>
      <c r="C1343" s="213"/>
      <c r="D1343" s="214"/>
      <c r="E1343" s="213"/>
      <c r="F1343" s="232"/>
      <c r="G1343" s="232"/>
      <c r="H1343" s="233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07"/>
      <c r="C1344" s="208"/>
      <c r="D1344" s="209"/>
      <c r="E1344" s="208"/>
      <c r="F1344" s="230"/>
      <c r="G1344" s="230"/>
      <c r="H1344" s="231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2"/>
      <c r="C1345" s="213"/>
      <c r="D1345" s="214"/>
      <c r="E1345" s="213"/>
      <c r="F1345" s="232"/>
      <c r="G1345" s="232"/>
      <c r="H1345" s="233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07"/>
      <c r="C1346" s="208"/>
      <c r="D1346" s="209"/>
      <c r="E1346" s="208"/>
      <c r="F1346" s="230"/>
      <c r="G1346" s="230"/>
      <c r="H1346" s="231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2"/>
      <c r="C1347" s="213"/>
      <c r="D1347" s="214"/>
      <c r="E1347" s="213"/>
      <c r="F1347" s="232"/>
      <c r="G1347" s="232"/>
      <c r="H1347" s="233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07"/>
      <c r="C1348" s="208"/>
      <c r="D1348" s="209"/>
      <c r="E1348" s="208"/>
      <c r="F1348" s="231"/>
      <c r="G1348" s="234"/>
      <c r="H1348" s="23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2"/>
      <c r="C1349" s="213"/>
      <c r="D1349" s="214"/>
      <c r="E1349" s="213"/>
      <c r="F1349" s="232"/>
      <c r="G1349" s="232"/>
      <c r="H1349" s="233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07"/>
      <c r="C1350" s="208"/>
      <c r="D1350" s="209"/>
      <c r="E1350" s="208"/>
      <c r="F1350" s="230"/>
      <c r="G1350" s="230"/>
      <c r="H1350" s="231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2"/>
      <c r="C1351" s="213"/>
      <c r="D1351" s="214"/>
      <c r="E1351" s="213"/>
      <c r="F1351" s="232"/>
      <c r="G1351" s="232"/>
      <c r="H1351" s="233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07"/>
      <c r="C1352" s="208"/>
      <c r="D1352" s="209"/>
      <c r="E1352" s="208"/>
      <c r="F1352" s="230"/>
      <c r="G1352" s="230"/>
      <c r="H1352" s="231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2"/>
      <c r="C1353" s="213"/>
      <c r="D1353" s="214"/>
      <c r="E1353" s="213"/>
      <c r="F1353" s="232"/>
      <c r="G1353" s="232"/>
      <c r="H1353" s="233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07"/>
      <c r="C1354" s="208"/>
      <c r="D1354" s="209"/>
      <c r="E1354" s="208"/>
      <c r="F1354" s="230"/>
      <c r="G1354" s="230"/>
      <c r="H1354" s="231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2"/>
      <c r="C1355" s="213"/>
      <c r="D1355" s="214"/>
      <c r="E1355" s="213"/>
      <c r="F1355" s="232"/>
      <c r="G1355" s="232"/>
      <c r="H1355" s="233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07"/>
      <c r="C1356" s="208"/>
      <c r="D1356" s="209"/>
      <c r="E1356" s="208"/>
      <c r="F1356" s="230"/>
      <c r="G1356" s="230"/>
      <c r="H1356" s="231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2"/>
      <c r="C1357" s="213"/>
      <c r="D1357" s="214"/>
      <c r="E1357" s="213"/>
      <c r="F1357" s="232"/>
      <c r="G1357" s="232"/>
      <c r="H1357" s="233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07"/>
      <c r="C1358" s="208"/>
      <c r="D1358" s="209"/>
      <c r="E1358" s="208"/>
      <c r="F1358" s="230"/>
      <c r="G1358" s="230"/>
      <c r="H1358" s="231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2"/>
      <c r="C1359" s="213"/>
      <c r="D1359" s="214"/>
      <c r="E1359" s="213"/>
      <c r="F1359" s="232"/>
      <c r="G1359" s="232"/>
      <c r="H1359" s="233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07"/>
      <c r="C1360" s="208"/>
      <c r="D1360" s="209"/>
      <c r="E1360" s="208"/>
      <c r="F1360" s="230"/>
      <c r="G1360" s="230"/>
      <c r="H1360" s="231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2"/>
      <c r="C1361" s="213"/>
      <c r="D1361" s="214"/>
      <c r="E1361" s="213"/>
      <c r="F1361" s="232"/>
      <c r="G1361" s="232"/>
      <c r="H1361" s="233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07"/>
      <c r="C1362" s="208"/>
      <c r="D1362" s="209"/>
      <c r="E1362" s="208"/>
      <c r="F1362" s="231"/>
      <c r="G1362" s="234"/>
      <c r="H1362" s="23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2"/>
      <c r="C1363" s="213"/>
      <c r="D1363" s="214"/>
      <c r="E1363" s="213"/>
      <c r="F1363" s="232"/>
      <c r="G1363" s="232"/>
      <c r="H1363" s="233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07"/>
      <c r="C1364" s="208"/>
      <c r="D1364" s="209"/>
      <c r="E1364" s="208"/>
      <c r="F1364" s="230"/>
      <c r="G1364" s="230"/>
      <c r="H1364" s="231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2"/>
      <c r="C1365" s="213"/>
      <c r="D1365" s="214"/>
      <c r="E1365" s="213"/>
      <c r="F1365" s="232"/>
      <c r="G1365" s="232"/>
      <c r="H1365" s="233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07"/>
      <c r="C1366" s="208"/>
      <c r="D1366" s="209"/>
      <c r="E1366" s="208"/>
      <c r="F1366" s="230"/>
      <c r="G1366" s="230"/>
      <c r="H1366" s="231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2"/>
      <c r="C1367" s="213"/>
      <c r="D1367" s="214"/>
      <c r="E1367" s="213"/>
      <c r="F1367" s="232"/>
      <c r="G1367" s="232"/>
      <c r="H1367" s="233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07"/>
      <c r="C1368" s="208"/>
      <c r="D1368" s="209"/>
      <c r="E1368" s="208"/>
      <c r="F1368" s="230"/>
      <c r="G1368" s="230"/>
      <c r="H1368" s="231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2"/>
      <c r="C1369" s="213"/>
      <c r="D1369" s="214"/>
      <c r="E1369" s="213"/>
      <c r="F1369" s="232"/>
      <c r="G1369" s="232"/>
      <c r="H1369" s="233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07"/>
      <c r="C1370" s="208"/>
      <c r="D1370" s="209"/>
      <c r="E1370" s="208"/>
      <c r="F1370" s="230"/>
      <c r="G1370" s="230"/>
      <c r="H1370" s="231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2"/>
      <c r="C1371" s="213"/>
      <c r="D1371" s="214"/>
      <c r="E1371" s="213"/>
      <c r="F1371" s="232"/>
      <c r="G1371" s="232"/>
      <c r="H1371" s="233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07"/>
      <c r="C1372" s="208"/>
      <c r="D1372" s="209"/>
      <c r="E1372" s="208"/>
      <c r="F1372" s="230"/>
      <c r="G1372" s="230"/>
      <c r="H1372" s="231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2"/>
      <c r="C1373" s="213"/>
      <c r="D1373" s="214"/>
      <c r="E1373" s="213"/>
      <c r="F1373" s="232"/>
      <c r="G1373" s="232"/>
      <c r="H1373" s="233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07"/>
      <c r="C1374" s="208"/>
      <c r="D1374" s="209"/>
      <c r="E1374" s="208"/>
      <c r="F1374" s="230"/>
      <c r="G1374" s="230"/>
      <c r="H1374" s="231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2"/>
      <c r="C1375" s="213"/>
      <c r="D1375" s="214"/>
      <c r="E1375" s="213"/>
      <c r="F1375" s="232"/>
      <c r="G1375" s="232"/>
      <c r="H1375" s="233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07"/>
      <c r="C1376" s="208"/>
      <c r="D1376" s="209"/>
      <c r="E1376" s="208"/>
      <c r="F1376" s="231"/>
      <c r="G1376" s="234"/>
      <c r="H1376" s="23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2"/>
      <c r="C1377" s="213"/>
      <c r="D1377" s="214"/>
      <c r="E1377" s="213"/>
      <c r="F1377" s="232"/>
      <c r="G1377" s="232"/>
      <c r="H1377" s="233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07"/>
      <c r="C1378" s="208"/>
      <c r="D1378" s="209"/>
      <c r="E1378" s="208"/>
      <c r="F1378" s="230"/>
      <c r="G1378" s="230"/>
      <c r="H1378" s="231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2"/>
      <c r="C1379" s="213"/>
      <c r="D1379" s="214"/>
      <c r="E1379" s="213"/>
      <c r="F1379" s="232"/>
      <c r="G1379" s="232"/>
      <c r="H1379" s="233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07"/>
      <c r="C1380" s="208"/>
      <c r="D1380" s="209"/>
      <c r="E1380" s="208"/>
      <c r="F1380" s="230"/>
      <c r="G1380" s="230"/>
      <c r="H1380" s="231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2"/>
      <c r="C1381" s="213"/>
      <c r="D1381" s="214"/>
      <c r="E1381" s="213"/>
      <c r="F1381" s="232"/>
      <c r="G1381" s="232"/>
      <c r="H1381" s="233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07"/>
      <c r="C1382" s="208"/>
      <c r="D1382" s="209"/>
      <c r="E1382" s="208"/>
      <c r="F1382" s="230"/>
      <c r="G1382" s="230"/>
      <c r="H1382" s="231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2"/>
      <c r="C1383" s="213"/>
      <c r="D1383" s="214"/>
      <c r="E1383" s="213"/>
      <c r="F1383" s="232"/>
      <c r="G1383" s="232"/>
      <c r="H1383" s="233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07"/>
      <c r="C1384" s="208"/>
      <c r="D1384" s="209"/>
      <c r="E1384" s="208"/>
      <c r="F1384" s="230"/>
      <c r="G1384" s="230"/>
      <c r="H1384" s="231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2"/>
      <c r="C1385" s="213"/>
      <c r="D1385" s="214"/>
      <c r="E1385" s="213"/>
      <c r="F1385" s="232"/>
      <c r="G1385" s="232"/>
      <c r="H1385" s="233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07"/>
      <c r="C1386" s="208"/>
      <c r="D1386" s="209"/>
      <c r="E1386" s="208"/>
      <c r="F1386" s="230"/>
      <c r="G1386" s="230"/>
      <c r="H1386" s="231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2"/>
      <c r="C1387" s="213"/>
      <c r="D1387" s="214"/>
      <c r="E1387" s="213"/>
      <c r="F1387" s="232"/>
      <c r="G1387" s="232"/>
      <c r="H1387" s="233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07"/>
      <c r="C1388" s="208"/>
      <c r="D1388" s="209"/>
      <c r="E1388" s="208"/>
      <c r="F1388" s="230"/>
      <c r="G1388" s="230"/>
      <c r="H1388" s="231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2"/>
      <c r="C1389" s="213"/>
      <c r="D1389" s="214"/>
      <c r="E1389" s="213"/>
      <c r="F1389" s="232"/>
      <c r="G1389" s="232"/>
      <c r="H1389" s="233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07"/>
      <c r="C1390" s="208"/>
      <c r="D1390" s="209"/>
      <c r="E1390" s="208"/>
      <c r="F1390" s="231"/>
      <c r="G1390" s="234"/>
      <c r="H1390" s="23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2"/>
      <c r="C1391" s="213"/>
      <c r="D1391" s="214"/>
      <c r="E1391" s="213"/>
      <c r="F1391" s="232"/>
      <c r="G1391" s="232"/>
      <c r="H1391" s="233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07"/>
      <c r="C1392" s="208"/>
      <c r="D1392" s="209"/>
      <c r="E1392" s="208"/>
      <c r="F1392" s="230"/>
      <c r="G1392" s="230"/>
      <c r="H1392" s="231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2"/>
      <c r="C1393" s="213"/>
      <c r="D1393" s="214"/>
      <c r="E1393" s="213"/>
      <c r="F1393" s="232"/>
      <c r="G1393" s="232"/>
      <c r="H1393" s="233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07"/>
      <c r="C1394" s="208"/>
      <c r="D1394" s="209"/>
      <c r="E1394" s="208"/>
      <c r="F1394" s="230"/>
      <c r="G1394" s="230"/>
      <c r="H1394" s="231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2"/>
      <c r="C1395" s="213"/>
      <c r="D1395" s="214"/>
      <c r="E1395" s="213"/>
      <c r="F1395" s="232"/>
      <c r="G1395" s="232"/>
      <c r="H1395" s="233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07"/>
      <c r="C1396" s="208"/>
      <c r="D1396" s="209"/>
      <c r="E1396" s="208"/>
      <c r="F1396" s="230"/>
      <c r="G1396" s="230"/>
      <c r="H1396" s="231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2"/>
      <c r="C1397" s="213"/>
      <c r="D1397" s="214"/>
      <c r="E1397" s="213"/>
      <c r="F1397" s="232"/>
      <c r="G1397" s="232"/>
      <c r="H1397" s="233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07"/>
      <c r="C1398" s="208"/>
      <c r="D1398" s="209"/>
      <c r="E1398" s="208"/>
      <c r="F1398" s="230"/>
      <c r="G1398" s="230"/>
      <c r="H1398" s="231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2"/>
      <c r="C1399" s="213"/>
      <c r="D1399" s="214"/>
      <c r="E1399" s="213"/>
      <c r="F1399" s="232"/>
      <c r="G1399" s="232"/>
      <c r="H1399" s="233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07"/>
      <c r="C1400" s="208"/>
      <c r="D1400" s="209"/>
      <c r="E1400" s="208"/>
      <c r="F1400" s="230"/>
      <c r="G1400" s="230"/>
      <c r="H1400" s="231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2"/>
      <c r="C1401" s="213"/>
      <c r="D1401" s="214"/>
      <c r="E1401" s="213"/>
      <c r="F1401" s="232"/>
      <c r="G1401" s="232"/>
      <c r="H1401" s="233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07"/>
      <c r="C1402" s="208"/>
      <c r="D1402" s="209"/>
      <c r="E1402" s="208"/>
      <c r="F1402" s="230"/>
      <c r="G1402" s="230"/>
      <c r="H1402" s="231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2"/>
      <c r="C1403" s="213"/>
      <c r="D1403" s="214"/>
      <c r="E1403" s="213"/>
      <c r="F1403" s="232"/>
      <c r="G1403" s="232"/>
      <c r="H1403" s="233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07"/>
      <c r="C1404" s="208"/>
      <c r="D1404" s="209"/>
      <c r="E1404" s="208"/>
      <c r="F1404" s="231"/>
      <c r="G1404" s="234"/>
      <c r="H1404" s="23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2"/>
      <c r="C1405" s="213"/>
      <c r="D1405" s="214"/>
      <c r="E1405" s="213"/>
      <c r="F1405" s="232"/>
      <c r="G1405" s="232"/>
      <c r="H1405" s="233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07"/>
      <c r="C1406" s="208"/>
      <c r="D1406" s="209"/>
      <c r="E1406" s="208"/>
      <c r="F1406" s="230"/>
      <c r="G1406" s="230"/>
      <c r="H1406" s="231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2"/>
      <c r="C1407" s="213"/>
      <c r="D1407" s="214"/>
      <c r="E1407" s="213"/>
      <c r="F1407" s="232"/>
      <c r="G1407" s="232"/>
      <c r="H1407" s="233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07"/>
      <c r="C1408" s="208"/>
      <c r="D1408" s="209"/>
      <c r="E1408" s="208"/>
      <c r="F1408" s="230"/>
      <c r="G1408" s="230"/>
      <c r="H1408" s="231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2"/>
      <c r="C1409" s="213"/>
      <c r="D1409" s="214"/>
      <c r="E1409" s="213"/>
      <c r="F1409" s="232"/>
      <c r="G1409" s="232"/>
      <c r="H1409" s="233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07"/>
      <c r="C1410" s="208"/>
      <c r="D1410" s="209"/>
      <c r="E1410" s="208"/>
      <c r="F1410" s="230"/>
      <c r="G1410" s="230"/>
      <c r="H1410" s="231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2"/>
      <c r="C1411" s="213"/>
      <c r="D1411" s="214"/>
      <c r="E1411" s="213"/>
      <c r="F1411" s="232"/>
      <c r="G1411" s="232"/>
      <c r="H1411" s="233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07"/>
      <c r="C1412" s="208"/>
      <c r="D1412" s="209"/>
      <c r="E1412" s="208"/>
      <c r="F1412" s="230"/>
      <c r="G1412" s="230"/>
      <c r="H1412" s="231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2"/>
      <c r="C1413" s="213"/>
      <c r="D1413" s="214"/>
      <c r="E1413" s="213"/>
      <c r="F1413" s="232"/>
      <c r="G1413" s="232"/>
      <c r="H1413" s="233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07"/>
      <c r="C1414" s="208"/>
      <c r="D1414" s="209"/>
      <c r="E1414" s="208"/>
      <c r="F1414" s="230"/>
      <c r="G1414" s="230"/>
      <c r="H1414" s="231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2"/>
      <c r="C1415" s="213"/>
      <c r="D1415" s="214"/>
      <c r="E1415" s="213"/>
      <c r="F1415" s="232"/>
      <c r="G1415" s="232"/>
      <c r="H1415" s="233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07"/>
      <c r="C1416" s="208"/>
      <c r="D1416" s="209"/>
      <c r="E1416" s="208"/>
      <c r="F1416" s="230"/>
      <c r="G1416" s="230"/>
      <c r="H1416" s="231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2"/>
      <c r="C1417" s="213"/>
      <c r="D1417" s="214"/>
      <c r="E1417" s="213"/>
      <c r="F1417" s="232"/>
      <c r="G1417" s="232"/>
      <c r="H1417" s="233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07"/>
      <c r="C1418" s="208"/>
      <c r="D1418" s="209"/>
      <c r="E1418" s="208"/>
      <c r="F1418" s="231"/>
      <c r="G1418" s="234"/>
      <c r="H1418" s="23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2"/>
      <c r="C1419" s="213"/>
      <c r="D1419" s="214"/>
      <c r="E1419" s="213"/>
      <c r="F1419" s="232"/>
      <c r="G1419" s="232"/>
      <c r="H1419" s="233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07"/>
      <c r="C1420" s="208"/>
      <c r="D1420" s="209"/>
      <c r="E1420" s="208"/>
      <c r="F1420" s="230"/>
      <c r="G1420" s="230"/>
      <c r="H1420" s="231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2"/>
      <c r="C1421" s="213"/>
      <c r="D1421" s="214"/>
      <c r="E1421" s="213"/>
      <c r="F1421" s="232"/>
      <c r="G1421" s="232"/>
      <c r="H1421" s="233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07"/>
      <c r="C1422" s="208"/>
      <c r="D1422" s="209"/>
      <c r="E1422" s="208"/>
      <c r="F1422" s="230"/>
      <c r="G1422" s="230"/>
      <c r="H1422" s="231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2"/>
      <c r="C1423" s="213"/>
      <c r="D1423" s="214"/>
      <c r="E1423" s="213"/>
      <c r="F1423" s="232"/>
      <c r="G1423" s="232"/>
      <c r="H1423" s="233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07"/>
      <c r="C1424" s="208"/>
      <c r="D1424" s="209"/>
      <c r="E1424" s="208"/>
      <c r="F1424" s="230"/>
      <c r="G1424" s="230"/>
      <c r="H1424" s="231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2"/>
      <c r="C1425" s="213"/>
      <c r="D1425" s="214"/>
      <c r="E1425" s="213"/>
      <c r="F1425" s="232"/>
      <c r="G1425" s="232"/>
      <c r="H1425" s="233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07"/>
      <c r="C1426" s="208"/>
      <c r="D1426" s="209"/>
      <c r="E1426" s="208"/>
      <c r="F1426" s="230"/>
      <c r="G1426" s="230"/>
      <c r="H1426" s="231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2"/>
      <c r="C1427" s="213"/>
      <c r="D1427" s="214"/>
      <c r="E1427" s="213"/>
      <c r="F1427" s="232"/>
      <c r="G1427" s="232"/>
      <c r="H1427" s="233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07"/>
      <c r="C1428" s="208"/>
      <c r="D1428" s="209"/>
      <c r="E1428" s="208"/>
      <c r="F1428" s="230"/>
      <c r="G1428" s="230"/>
      <c r="H1428" s="231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2"/>
      <c r="C1429" s="213"/>
      <c r="D1429" s="214"/>
      <c r="E1429" s="213"/>
      <c r="F1429" s="232"/>
      <c r="G1429" s="232"/>
      <c r="H1429" s="233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07"/>
      <c r="C1430" s="208"/>
      <c r="D1430" s="209"/>
      <c r="E1430" s="208"/>
      <c r="F1430" s="230"/>
      <c r="G1430" s="230"/>
      <c r="H1430" s="231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2"/>
      <c r="C1431" s="213"/>
      <c r="D1431" s="214"/>
      <c r="E1431" s="213"/>
      <c r="F1431" s="232"/>
      <c r="G1431" s="232"/>
      <c r="H1431" s="233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07"/>
      <c r="C1432" s="208"/>
      <c r="D1432" s="209"/>
      <c r="E1432" s="208"/>
      <c r="F1432" s="231"/>
      <c r="G1432" s="234"/>
      <c r="H1432" s="23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2"/>
      <c r="C1433" s="213"/>
      <c r="D1433" s="214"/>
      <c r="E1433" s="213"/>
      <c r="F1433" s="232"/>
      <c r="G1433" s="232"/>
      <c r="H1433" s="233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07"/>
      <c r="C1434" s="208"/>
      <c r="D1434" s="209"/>
      <c r="E1434" s="208"/>
      <c r="F1434" s="230"/>
      <c r="G1434" s="230"/>
      <c r="H1434" s="231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2"/>
      <c r="C1435" s="213"/>
      <c r="D1435" s="214"/>
      <c r="E1435" s="213"/>
      <c r="F1435" s="232"/>
      <c r="G1435" s="232"/>
      <c r="H1435" s="233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07"/>
      <c r="C1436" s="208"/>
      <c r="D1436" s="209"/>
      <c r="E1436" s="208"/>
      <c r="F1436" s="230"/>
      <c r="G1436" s="230"/>
      <c r="H1436" s="231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2"/>
      <c r="C1437" s="213"/>
      <c r="D1437" s="214"/>
      <c r="E1437" s="213"/>
      <c r="F1437" s="232"/>
      <c r="G1437" s="232"/>
      <c r="H1437" s="233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07"/>
      <c r="C1438" s="208"/>
      <c r="D1438" s="209"/>
      <c r="E1438" s="208"/>
      <c r="F1438" s="230"/>
      <c r="G1438" s="230"/>
      <c r="H1438" s="231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2"/>
      <c r="C1439" s="213"/>
      <c r="D1439" s="214"/>
      <c r="E1439" s="213"/>
      <c r="F1439" s="232"/>
      <c r="G1439" s="232"/>
      <c r="H1439" s="233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07"/>
      <c r="C1440" s="208"/>
      <c r="D1440" s="209"/>
      <c r="E1440" s="208"/>
      <c r="F1440" s="230"/>
      <c r="G1440" s="230"/>
      <c r="H1440" s="231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2"/>
      <c r="C1441" s="213"/>
      <c r="D1441" s="214"/>
      <c r="E1441" s="213"/>
      <c r="F1441" s="232"/>
      <c r="G1441" s="232"/>
      <c r="H1441" s="233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07"/>
      <c r="C1442" s="208"/>
      <c r="D1442" s="209"/>
      <c r="E1442" s="208"/>
      <c r="F1442" s="230"/>
      <c r="G1442" s="230"/>
      <c r="H1442" s="231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2"/>
      <c r="C1443" s="213"/>
      <c r="D1443" s="214"/>
      <c r="E1443" s="213"/>
      <c r="F1443" s="232"/>
      <c r="G1443" s="232"/>
      <c r="H1443" s="233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07"/>
      <c r="C1444" s="208"/>
      <c r="D1444" s="209"/>
      <c r="E1444" s="208"/>
      <c r="F1444" s="230"/>
      <c r="G1444" s="230"/>
      <c r="H1444" s="231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2"/>
      <c r="C1445" s="213"/>
      <c r="D1445" s="214"/>
      <c r="E1445" s="213"/>
      <c r="F1445" s="232"/>
      <c r="G1445" s="232"/>
      <c r="H1445" s="233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07"/>
      <c r="C1446" s="208"/>
      <c r="D1446" s="209"/>
      <c r="E1446" s="208"/>
      <c r="F1446" s="231"/>
      <c r="G1446" s="234"/>
      <c r="H1446" s="23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2"/>
      <c r="C1447" s="213"/>
      <c r="D1447" s="214"/>
      <c r="E1447" s="213"/>
      <c r="F1447" s="232"/>
      <c r="G1447" s="232"/>
      <c r="H1447" s="233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07"/>
      <c r="C1448" s="208"/>
      <c r="D1448" s="209"/>
      <c r="E1448" s="208"/>
      <c r="F1448" s="230"/>
      <c r="G1448" s="230"/>
      <c r="H1448" s="231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2"/>
      <c r="C1449" s="213"/>
      <c r="D1449" s="214"/>
      <c r="E1449" s="213"/>
      <c r="F1449" s="232"/>
      <c r="G1449" s="232"/>
      <c r="H1449" s="233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07"/>
      <c r="C1450" s="208"/>
      <c r="D1450" s="209"/>
      <c r="E1450" s="208"/>
      <c r="F1450" s="230"/>
      <c r="G1450" s="230"/>
      <c r="H1450" s="231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2"/>
      <c r="C1451" s="213"/>
      <c r="D1451" s="214"/>
      <c r="E1451" s="213"/>
      <c r="F1451" s="232"/>
      <c r="G1451" s="232"/>
      <c r="H1451" s="233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07"/>
      <c r="C1452" s="208"/>
      <c r="D1452" s="209"/>
      <c r="E1452" s="208"/>
      <c r="F1452" s="230"/>
      <c r="G1452" s="230"/>
      <c r="H1452" s="231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2"/>
      <c r="C1453" s="213"/>
      <c r="D1453" s="214"/>
      <c r="E1453" s="213"/>
      <c r="F1453" s="232"/>
      <c r="G1453" s="232"/>
      <c r="H1453" s="233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07"/>
      <c r="C1454" s="208"/>
      <c r="D1454" s="209"/>
      <c r="E1454" s="208"/>
      <c r="F1454" s="230"/>
      <c r="G1454" s="230"/>
      <c r="H1454" s="231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2"/>
      <c r="C1455" s="213"/>
      <c r="D1455" s="214"/>
      <c r="E1455" s="213"/>
      <c r="F1455" s="232"/>
      <c r="G1455" s="232"/>
      <c r="H1455" s="233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07"/>
      <c r="C1456" s="208"/>
      <c r="D1456" s="209"/>
      <c r="E1456" s="208"/>
      <c r="F1456" s="230"/>
      <c r="G1456" s="230"/>
      <c r="H1456" s="231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2"/>
      <c r="C1457" s="213"/>
      <c r="D1457" s="214"/>
      <c r="E1457" s="213"/>
      <c r="F1457" s="232"/>
      <c r="G1457" s="232"/>
      <c r="H1457" s="233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07"/>
      <c r="C1458" s="208"/>
      <c r="D1458" s="209"/>
      <c r="E1458" s="208"/>
      <c r="F1458" s="230"/>
      <c r="G1458" s="230"/>
      <c r="H1458" s="231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2"/>
      <c r="C1459" s="213"/>
      <c r="D1459" s="214"/>
      <c r="E1459" s="213"/>
      <c r="F1459" s="232"/>
      <c r="G1459" s="232"/>
      <c r="H1459" s="233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07"/>
      <c r="C1460" s="208"/>
      <c r="D1460" s="209"/>
      <c r="E1460" s="208"/>
      <c r="F1460" s="231"/>
      <c r="G1460" s="234"/>
      <c r="H1460" s="23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2"/>
      <c r="C1461" s="213"/>
      <c r="D1461" s="214"/>
      <c r="E1461" s="213"/>
      <c r="F1461" s="232"/>
      <c r="G1461" s="232"/>
      <c r="H1461" s="233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07"/>
      <c r="C1462" s="208"/>
      <c r="D1462" s="209"/>
      <c r="E1462" s="208"/>
      <c r="F1462" s="230"/>
      <c r="G1462" s="230"/>
      <c r="H1462" s="231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2"/>
      <c r="C1463" s="213"/>
      <c r="D1463" s="214"/>
      <c r="E1463" s="213"/>
      <c r="F1463" s="232"/>
      <c r="G1463" s="232"/>
      <c r="H1463" s="233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07"/>
      <c r="C1464" s="208"/>
      <c r="D1464" s="209"/>
      <c r="E1464" s="208"/>
      <c r="F1464" s="230"/>
      <c r="G1464" s="230"/>
      <c r="H1464" s="231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2"/>
      <c r="C1465" s="213"/>
      <c r="D1465" s="214"/>
      <c r="E1465" s="213"/>
      <c r="F1465" s="232"/>
      <c r="G1465" s="232"/>
      <c r="H1465" s="233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07"/>
      <c r="C1466" s="208"/>
      <c r="D1466" s="209"/>
      <c r="E1466" s="208"/>
      <c r="F1466" s="230"/>
      <c r="G1466" s="230"/>
      <c r="H1466" s="231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2"/>
      <c r="C1467" s="213"/>
      <c r="D1467" s="214"/>
      <c r="E1467" s="213"/>
      <c r="F1467" s="232"/>
      <c r="G1467" s="232"/>
      <c r="H1467" s="233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07"/>
      <c r="C1468" s="208"/>
      <c r="D1468" s="209"/>
      <c r="E1468" s="208"/>
      <c r="F1468" s="230"/>
      <c r="G1468" s="230"/>
      <c r="H1468" s="231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2"/>
      <c r="C1469" s="213"/>
      <c r="D1469" s="214"/>
      <c r="E1469" s="213"/>
      <c r="F1469" s="232"/>
      <c r="G1469" s="232"/>
      <c r="H1469" s="233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07"/>
      <c r="C1470" s="208"/>
      <c r="D1470" s="209"/>
      <c r="E1470" s="208"/>
      <c r="F1470" s="230"/>
      <c r="G1470" s="230"/>
      <c r="H1470" s="231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2"/>
      <c r="C1471" s="213"/>
      <c r="D1471" s="214"/>
      <c r="E1471" s="213"/>
      <c r="F1471" s="232"/>
      <c r="G1471" s="232"/>
      <c r="H1471" s="233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07"/>
      <c r="C1472" s="208"/>
      <c r="D1472" s="209"/>
      <c r="E1472" s="208"/>
      <c r="F1472" s="230"/>
      <c r="G1472" s="230"/>
      <c r="H1472" s="231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2"/>
      <c r="C1473" s="213"/>
      <c r="D1473" s="214"/>
      <c r="E1473" s="213"/>
      <c r="F1473" s="232"/>
      <c r="G1473" s="232"/>
      <c r="H1473" s="233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07"/>
      <c r="C1474" s="208"/>
      <c r="D1474" s="209"/>
      <c r="E1474" s="208"/>
      <c r="F1474" s="231"/>
      <c r="G1474" s="234"/>
      <c r="H1474" s="23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2"/>
      <c r="C1475" s="213"/>
      <c r="D1475" s="214"/>
      <c r="E1475" s="213"/>
      <c r="F1475" s="232"/>
      <c r="G1475" s="232"/>
      <c r="H1475" s="233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07"/>
      <c r="C1476" s="208"/>
      <c r="D1476" s="209"/>
      <c r="E1476" s="208"/>
      <c r="F1476" s="230"/>
      <c r="G1476" s="230"/>
      <c r="H1476" s="231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2"/>
      <c r="C1477" s="213"/>
      <c r="D1477" s="214"/>
      <c r="E1477" s="213"/>
      <c r="F1477" s="232"/>
      <c r="G1477" s="232"/>
      <c r="H1477" s="233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07"/>
      <c r="C1478" s="208"/>
      <c r="D1478" s="209"/>
      <c r="E1478" s="208"/>
      <c r="F1478" s="230"/>
      <c r="G1478" s="230"/>
      <c r="H1478" s="231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2"/>
      <c r="C1479" s="213"/>
      <c r="D1479" s="214"/>
      <c r="E1479" s="213"/>
      <c r="F1479" s="232"/>
      <c r="G1479" s="232"/>
      <c r="H1479" s="233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07"/>
      <c r="C1480" s="208"/>
      <c r="D1480" s="209"/>
      <c r="E1480" s="208"/>
      <c r="F1480" s="230"/>
      <c r="G1480" s="230"/>
      <c r="H1480" s="231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2"/>
      <c r="C1481" s="213"/>
      <c r="D1481" s="214"/>
      <c r="E1481" s="213"/>
      <c r="F1481" s="232"/>
      <c r="G1481" s="232"/>
      <c r="H1481" s="233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07"/>
      <c r="C1482" s="208"/>
      <c r="D1482" s="209"/>
      <c r="E1482" s="208"/>
      <c r="F1482" s="230"/>
      <c r="G1482" s="230"/>
      <c r="H1482" s="231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2"/>
      <c r="C1483" s="213"/>
      <c r="D1483" s="214"/>
      <c r="E1483" s="213"/>
      <c r="F1483" s="232"/>
      <c r="G1483" s="232"/>
      <c r="H1483" s="233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07"/>
      <c r="C1484" s="208"/>
      <c r="D1484" s="209"/>
      <c r="E1484" s="208"/>
      <c r="F1484" s="230"/>
      <c r="G1484" s="230"/>
      <c r="H1484" s="231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2"/>
      <c r="C1485" s="213"/>
      <c r="D1485" s="214"/>
      <c r="E1485" s="213"/>
      <c r="F1485" s="232"/>
      <c r="G1485" s="232"/>
      <c r="H1485" s="233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07"/>
      <c r="C1486" s="208"/>
      <c r="D1486" s="209"/>
      <c r="E1486" s="208"/>
      <c r="F1486" s="230"/>
      <c r="G1486" s="230"/>
      <c r="H1486" s="231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2"/>
      <c r="C1487" s="213"/>
      <c r="D1487" s="214"/>
      <c r="E1487" s="213"/>
      <c r="F1487" s="232"/>
      <c r="G1487" s="232"/>
      <c r="H1487" s="233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07"/>
      <c r="C1488" s="208"/>
      <c r="D1488" s="209"/>
      <c r="E1488" s="208"/>
      <c r="F1488" s="231"/>
      <c r="G1488" s="234"/>
      <c r="H1488" s="23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2"/>
      <c r="C1489" s="213"/>
      <c r="D1489" s="214"/>
      <c r="E1489" s="213"/>
      <c r="F1489" s="232"/>
      <c r="G1489" s="232"/>
      <c r="H1489" s="233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07"/>
      <c r="C1490" s="208"/>
      <c r="D1490" s="209"/>
      <c r="E1490" s="208"/>
      <c r="F1490" s="230"/>
      <c r="G1490" s="230"/>
      <c r="H1490" s="231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2"/>
      <c r="C1491" s="213"/>
      <c r="D1491" s="214"/>
      <c r="E1491" s="213"/>
      <c r="F1491" s="232"/>
      <c r="G1491" s="232"/>
      <c r="H1491" s="233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07"/>
      <c r="C1492" s="208"/>
      <c r="D1492" s="209"/>
      <c r="E1492" s="208"/>
      <c r="F1492" s="230"/>
      <c r="G1492" s="230"/>
      <c r="H1492" s="231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2"/>
      <c r="C1493" s="213"/>
      <c r="D1493" s="214"/>
      <c r="E1493" s="213"/>
      <c r="F1493" s="232"/>
      <c r="G1493" s="232"/>
      <c r="H1493" s="233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07"/>
      <c r="C1494" s="208"/>
      <c r="D1494" s="209"/>
      <c r="E1494" s="208"/>
      <c r="F1494" s="230"/>
      <c r="G1494" s="230"/>
      <c r="H1494" s="231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2"/>
      <c r="C1495" s="213"/>
      <c r="D1495" s="214"/>
      <c r="E1495" s="213"/>
      <c r="F1495" s="232"/>
      <c r="G1495" s="232"/>
      <c r="H1495" s="233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07"/>
      <c r="C1496" s="208"/>
      <c r="D1496" s="209"/>
      <c r="E1496" s="208"/>
      <c r="F1496" s="230"/>
      <c r="G1496" s="230"/>
      <c r="H1496" s="231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2"/>
      <c r="C1497" s="213"/>
      <c r="D1497" s="214"/>
      <c r="E1497" s="213"/>
      <c r="F1497" s="232"/>
      <c r="G1497" s="232"/>
      <c r="H1497" s="233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07"/>
      <c r="C1498" s="208"/>
      <c r="D1498" s="209"/>
      <c r="E1498" s="208"/>
      <c r="F1498" s="230"/>
      <c r="G1498" s="230"/>
      <c r="H1498" s="231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2"/>
      <c r="C1499" s="213"/>
      <c r="D1499" s="214"/>
      <c r="E1499" s="213"/>
      <c r="F1499" s="232"/>
      <c r="G1499" s="232"/>
      <c r="H1499" s="233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07"/>
      <c r="C1500" s="208"/>
      <c r="D1500" s="209"/>
      <c r="E1500" s="208"/>
      <c r="F1500" s="230"/>
      <c r="G1500" s="230"/>
      <c r="H1500" s="231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2"/>
      <c r="C1501" s="213"/>
      <c r="D1501" s="214"/>
      <c r="E1501" s="213"/>
      <c r="F1501" s="232"/>
      <c r="G1501" s="232"/>
      <c r="H1501" s="233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07"/>
      <c r="C1502" s="208"/>
      <c r="D1502" s="209"/>
      <c r="E1502" s="208"/>
      <c r="F1502" s="231"/>
      <c r="G1502" s="234"/>
      <c r="H1502" s="23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2"/>
      <c r="C1503" s="213"/>
      <c r="D1503" s="214"/>
      <c r="E1503" s="213"/>
      <c r="F1503" s="232"/>
      <c r="G1503" s="232"/>
      <c r="H1503" s="233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07"/>
      <c r="C1504" s="208"/>
      <c r="D1504" s="209"/>
      <c r="E1504" s="208"/>
      <c r="F1504" s="230"/>
      <c r="G1504" s="230"/>
      <c r="H1504" s="231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2"/>
      <c r="C1505" s="213"/>
      <c r="D1505" s="214"/>
      <c r="E1505" s="213"/>
      <c r="F1505" s="232"/>
      <c r="G1505" s="232"/>
      <c r="H1505" s="233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07"/>
      <c r="C1506" s="208"/>
      <c r="D1506" s="209"/>
      <c r="E1506" s="208"/>
      <c r="F1506" s="230"/>
      <c r="G1506" s="230"/>
      <c r="H1506" s="231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2"/>
      <c r="C1507" s="213"/>
      <c r="D1507" s="214"/>
      <c r="E1507" s="213"/>
      <c r="F1507" s="232"/>
      <c r="G1507" s="232"/>
      <c r="H1507" s="233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07"/>
      <c r="C1508" s="208"/>
      <c r="D1508" s="209"/>
      <c r="E1508" s="208"/>
      <c r="F1508" s="230"/>
      <c r="G1508" s="230"/>
      <c r="H1508" s="231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2"/>
      <c r="C1509" s="213"/>
      <c r="D1509" s="214"/>
      <c r="E1509" s="213"/>
      <c r="F1509" s="232"/>
      <c r="G1509" s="232"/>
      <c r="H1509" s="233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07"/>
      <c r="C1510" s="208"/>
      <c r="D1510" s="209"/>
      <c r="E1510" s="208"/>
      <c r="F1510" s="230"/>
      <c r="G1510" s="230"/>
      <c r="H1510" s="231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2"/>
      <c r="C1511" s="213"/>
      <c r="D1511" s="214"/>
      <c r="E1511" s="213"/>
      <c r="F1511" s="232"/>
      <c r="G1511" s="232"/>
      <c r="H1511" s="233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07"/>
      <c r="C1512" s="208"/>
      <c r="D1512" s="209"/>
      <c r="E1512" s="208"/>
      <c r="F1512" s="230"/>
      <c r="G1512" s="230"/>
      <c r="H1512" s="231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2"/>
      <c r="C1513" s="213"/>
      <c r="D1513" s="214"/>
      <c r="E1513" s="213"/>
      <c r="F1513" s="232"/>
      <c r="G1513" s="232"/>
      <c r="H1513" s="233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07"/>
      <c r="C1514" s="208"/>
      <c r="D1514" s="209"/>
      <c r="E1514" s="208"/>
      <c r="F1514" s="230"/>
      <c r="G1514" s="230"/>
      <c r="H1514" s="231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2"/>
      <c r="C1515" s="213"/>
      <c r="D1515" s="214"/>
      <c r="E1515" s="213"/>
      <c r="F1515" s="232"/>
      <c r="G1515" s="232"/>
      <c r="H1515" s="233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07"/>
      <c r="C1516" s="208"/>
      <c r="D1516" s="209"/>
      <c r="E1516" s="208"/>
      <c r="F1516" s="231"/>
      <c r="G1516" s="234"/>
      <c r="H1516" s="23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2"/>
      <c r="C1517" s="213"/>
      <c r="D1517" s="214"/>
      <c r="E1517" s="213"/>
      <c r="F1517" s="232"/>
      <c r="G1517" s="232"/>
      <c r="H1517" s="233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07"/>
      <c r="C1518" s="208"/>
      <c r="D1518" s="209"/>
      <c r="E1518" s="208"/>
      <c r="F1518" s="230"/>
      <c r="G1518" s="230"/>
      <c r="H1518" s="231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2"/>
      <c r="C1519" s="213"/>
      <c r="D1519" s="214"/>
      <c r="E1519" s="213"/>
      <c r="F1519" s="232"/>
      <c r="G1519" s="232"/>
      <c r="H1519" s="233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07"/>
      <c r="C1520" s="208"/>
      <c r="D1520" s="209"/>
      <c r="E1520" s="208"/>
      <c r="F1520" s="230"/>
      <c r="G1520" s="230"/>
      <c r="H1520" s="231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2"/>
      <c r="C1521" s="213"/>
      <c r="D1521" s="214"/>
      <c r="E1521" s="213"/>
      <c r="F1521" s="232"/>
      <c r="G1521" s="232"/>
      <c r="H1521" s="233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07"/>
      <c r="C1522" s="208"/>
      <c r="D1522" s="209"/>
      <c r="E1522" s="208"/>
      <c r="F1522" s="230"/>
      <c r="G1522" s="230"/>
      <c r="H1522" s="231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2"/>
      <c r="C1523" s="213"/>
      <c r="D1523" s="214"/>
      <c r="E1523" s="213"/>
      <c r="F1523" s="232"/>
      <c r="G1523" s="232"/>
      <c r="H1523" s="233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07"/>
      <c r="C1524" s="208"/>
      <c r="D1524" s="209"/>
      <c r="E1524" s="208"/>
      <c r="F1524" s="230"/>
      <c r="G1524" s="230"/>
      <c r="H1524" s="231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2"/>
      <c r="C1525" s="213"/>
      <c r="D1525" s="214"/>
      <c r="E1525" s="213"/>
      <c r="F1525" s="232"/>
      <c r="G1525" s="232"/>
      <c r="H1525" s="233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07"/>
      <c r="C1526" s="208"/>
      <c r="D1526" s="209"/>
      <c r="E1526" s="208"/>
      <c r="F1526" s="230"/>
      <c r="G1526" s="230"/>
      <c r="H1526" s="231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2"/>
      <c r="C1527" s="213"/>
      <c r="D1527" s="214"/>
      <c r="E1527" s="213"/>
      <c r="F1527" s="232"/>
      <c r="G1527" s="232"/>
      <c r="H1527" s="233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07"/>
      <c r="C1528" s="208"/>
      <c r="D1528" s="209"/>
      <c r="E1528" s="208"/>
      <c r="F1528" s="230"/>
      <c r="G1528" s="230"/>
      <c r="H1528" s="231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2"/>
      <c r="C1529" s="213"/>
      <c r="D1529" s="214"/>
      <c r="E1529" s="213"/>
      <c r="F1529" s="232"/>
      <c r="G1529" s="232"/>
      <c r="H1529" s="233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07"/>
      <c r="C1530" s="208"/>
      <c r="D1530" s="209"/>
      <c r="E1530" s="208"/>
      <c r="F1530" s="231"/>
      <c r="G1530" s="234"/>
      <c r="H1530" s="23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2"/>
      <c r="C1531" s="213"/>
      <c r="D1531" s="214"/>
      <c r="E1531" s="213"/>
      <c r="F1531" s="232"/>
      <c r="G1531" s="232"/>
      <c r="H1531" s="233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07"/>
      <c r="C1532" s="208"/>
      <c r="D1532" s="209"/>
      <c r="E1532" s="208"/>
      <c r="F1532" s="230"/>
      <c r="G1532" s="230"/>
      <c r="H1532" s="231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2"/>
      <c r="C1533" s="213"/>
      <c r="D1533" s="214"/>
      <c r="E1533" s="213"/>
      <c r="F1533" s="232"/>
      <c r="G1533" s="232"/>
      <c r="H1533" s="233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07"/>
      <c r="C1534" s="208"/>
      <c r="D1534" s="209"/>
      <c r="E1534" s="208"/>
      <c r="F1534" s="230"/>
      <c r="G1534" s="230"/>
      <c r="H1534" s="231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2"/>
      <c r="C1535" s="213"/>
      <c r="D1535" s="214"/>
      <c r="E1535" s="213"/>
      <c r="F1535" s="232"/>
      <c r="G1535" s="232"/>
      <c r="H1535" s="233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07"/>
      <c r="C1536" s="208"/>
      <c r="D1536" s="209"/>
      <c r="E1536" s="208"/>
      <c r="F1536" s="230"/>
      <c r="G1536" s="230"/>
      <c r="H1536" s="231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2"/>
      <c r="C1537" s="213"/>
      <c r="D1537" s="214"/>
      <c r="E1537" s="213"/>
      <c r="F1537" s="232"/>
      <c r="G1537" s="232"/>
      <c r="H1537" s="233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07"/>
      <c r="C1538" s="208"/>
      <c r="D1538" s="209"/>
      <c r="E1538" s="208"/>
      <c r="F1538" s="230"/>
      <c r="G1538" s="230"/>
      <c r="H1538" s="231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2"/>
      <c r="C1539" s="213"/>
      <c r="D1539" s="214"/>
      <c r="E1539" s="213"/>
      <c r="F1539" s="232"/>
      <c r="G1539" s="232"/>
      <c r="H1539" s="233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07"/>
      <c r="C1540" s="208"/>
      <c r="D1540" s="209"/>
      <c r="E1540" s="208"/>
      <c r="F1540" s="230"/>
      <c r="G1540" s="230"/>
      <c r="H1540" s="231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2"/>
      <c r="C1541" s="213"/>
      <c r="D1541" s="214"/>
      <c r="E1541" s="213"/>
      <c r="F1541" s="232"/>
      <c r="G1541" s="232"/>
      <c r="H1541" s="233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07"/>
      <c r="C1542" s="208"/>
      <c r="D1542" s="209"/>
      <c r="E1542" s="208"/>
      <c r="F1542" s="230"/>
      <c r="G1542" s="230"/>
      <c r="H1542" s="231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2"/>
      <c r="C1543" s="213"/>
      <c r="D1543" s="214"/>
      <c r="E1543" s="213"/>
      <c r="F1543" s="232"/>
      <c r="G1543" s="232"/>
      <c r="H1543" s="233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07"/>
      <c r="C1544" s="208"/>
      <c r="D1544" s="209"/>
      <c r="E1544" s="208"/>
      <c r="F1544" s="231"/>
      <c r="G1544" s="234"/>
      <c r="H1544" s="23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2"/>
      <c r="C1545" s="213"/>
      <c r="D1545" s="214"/>
      <c r="E1545" s="213"/>
      <c r="F1545" s="232"/>
      <c r="G1545" s="232"/>
      <c r="H1545" s="233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07"/>
      <c r="C1546" s="208"/>
      <c r="D1546" s="209"/>
      <c r="E1546" s="208"/>
      <c r="F1546" s="230"/>
      <c r="G1546" s="230"/>
      <c r="H1546" s="231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2"/>
      <c r="C1547" s="213"/>
      <c r="D1547" s="214"/>
      <c r="E1547" s="213"/>
      <c r="F1547" s="232"/>
      <c r="G1547" s="232"/>
      <c r="H1547" s="233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07"/>
      <c r="C1548" s="208"/>
      <c r="D1548" s="209"/>
      <c r="E1548" s="208"/>
      <c r="F1548" s="230"/>
      <c r="G1548" s="230"/>
      <c r="H1548" s="231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2"/>
      <c r="C1549" s="213"/>
      <c r="D1549" s="214"/>
      <c r="E1549" s="213"/>
      <c r="F1549" s="232"/>
      <c r="G1549" s="232"/>
      <c r="H1549" s="233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07"/>
      <c r="C1550" s="208"/>
      <c r="D1550" s="209"/>
      <c r="E1550" s="208"/>
      <c r="F1550" s="230"/>
      <c r="G1550" s="230"/>
      <c r="H1550" s="231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2"/>
      <c r="C1551" s="213"/>
      <c r="D1551" s="214"/>
      <c r="E1551" s="213"/>
      <c r="F1551" s="232"/>
      <c r="G1551" s="232"/>
      <c r="H1551" s="233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07"/>
      <c r="C1552" s="208"/>
      <c r="D1552" s="209"/>
      <c r="E1552" s="208"/>
      <c r="F1552" s="230"/>
      <c r="G1552" s="230"/>
      <c r="H1552" s="231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2"/>
      <c r="C1553" s="213"/>
      <c r="D1553" s="214"/>
      <c r="E1553" s="213"/>
      <c r="F1553" s="232"/>
      <c r="G1553" s="232"/>
      <c r="H1553" s="233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07"/>
      <c r="C1554" s="208"/>
      <c r="D1554" s="209"/>
      <c r="E1554" s="208"/>
      <c r="F1554" s="230"/>
      <c r="G1554" s="230"/>
      <c r="H1554" s="231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2"/>
      <c r="C1555" s="213"/>
      <c r="D1555" s="214"/>
      <c r="E1555" s="213"/>
      <c r="F1555" s="232"/>
      <c r="G1555" s="232"/>
      <c r="H1555" s="233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07"/>
      <c r="C1556" s="208"/>
      <c r="D1556" s="209"/>
      <c r="E1556" s="208"/>
      <c r="F1556" s="230"/>
      <c r="G1556" s="230"/>
      <c r="H1556" s="231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2"/>
      <c r="C1557" s="213"/>
      <c r="D1557" s="214"/>
      <c r="E1557" s="213"/>
      <c r="F1557" s="232"/>
      <c r="G1557" s="232"/>
      <c r="H1557" s="233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07"/>
      <c r="C1558" s="208"/>
      <c r="D1558" s="209"/>
      <c r="E1558" s="208"/>
      <c r="F1558" s="231"/>
      <c r="G1558" s="234"/>
      <c r="H1558" s="23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2"/>
      <c r="C1559" s="213"/>
      <c r="D1559" s="214"/>
      <c r="E1559" s="213"/>
      <c r="F1559" s="232"/>
      <c r="G1559" s="232"/>
      <c r="H1559" s="233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07"/>
      <c r="C1560" s="208"/>
      <c r="D1560" s="209"/>
      <c r="E1560" s="208"/>
      <c r="F1560" s="230"/>
      <c r="G1560" s="230"/>
      <c r="H1560" s="231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2"/>
      <c r="C1561" s="213"/>
      <c r="D1561" s="214"/>
      <c r="E1561" s="213"/>
      <c r="F1561" s="232"/>
      <c r="G1561" s="232"/>
      <c r="H1561" s="233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07"/>
      <c r="C1562" s="208"/>
      <c r="D1562" s="209"/>
      <c r="E1562" s="208"/>
      <c r="F1562" s="230"/>
      <c r="G1562" s="230"/>
      <c r="H1562" s="231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2"/>
      <c r="C1563" s="213"/>
      <c r="D1563" s="214"/>
      <c r="E1563" s="213"/>
      <c r="F1563" s="232"/>
      <c r="G1563" s="232"/>
      <c r="H1563" s="233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07"/>
      <c r="C1564" s="208"/>
      <c r="D1564" s="209"/>
      <c r="E1564" s="208"/>
      <c r="F1564" s="230"/>
      <c r="G1564" s="230"/>
      <c r="H1564" s="231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2"/>
      <c r="C1565" s="213"/>
      <c r="D1565" s="214"/>
      <c r="E1565" s="213"/>
      <c r="F1565" s="232"/>
      <c r="G1565" s="232"/>
      <c r="H1565" s="233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07"/>
      <c r="C1566" s="208"/>
      <c r="D1566" s="209"/>
      <c r="E1566" s="208"/>
      <c r="F1566" s="230"/>
      <c r="G1566" s="230"/>
      <c r="H1566" s="231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2"/>
      <c r="C1567" s="213"/>
      <c r="D1567" s="214"/>
      <c r="E1567" s="213"/>
      <c r="F1567" s="232"/>
      <c r="G1567" s="232"/>
      <c r="H1567" s="233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07"/>
      <c r="C1568" s="208"/>
      <c r="D1568" s="209"/>
      <c r="E1568" s="208"/>
      <c r="F1568" s="230"/>
      <c r="G1568" s="230"/>
      <c r="H1568" s="231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2"/>
      <c r="C1569" s="213"/>
      <c r="D1569" s="214"/>
      <c r="E1569" s="213"/>
      <c r="F1569" s="232"/>
      <c r="G1569" s="232"/>
      <c r="H1569" s="233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07"/>
      <c r="C1570" s="208"/>
      <c r="D1570" s="209"/>
      <c r="E1570" s="208"/>
      <c r="F1570" s="230"/>
      <c r="G1570" s="230"/>
      <c r="H1570" s="231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2"/>
      <c r="C1571" s="213"/>
      <c r="D1571" s="214"/>
      <c r="E1571" s="213"/>
      <c r="F1571" s="232"/>
      <c r="G1571" s="232"/>
      <c r="H1571" s="233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07"/>
      <c r="C1572" s="208"/>
      <c r="D1572" s="209"/>
      <c r="E1572" s="208"/>
      <c r="F1572" s="231"/>
      <c r="G1572" s="234"/>
      <c r="H1572" s="23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2"/>
      <c r="C1573" s="213"/>
      <c r="D1573" s="214"/>
      <c r="E1573" s="213"/>
      <c r="F1573" s="232"/>
      <c r="G1573" s="232"/>
      <c r="H1573" s="233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07"/>
      <c r="C1574" s="208"/>
      <c r="D1574" s="209"/>
      <c r="E1574" s="208"/>
      <c r="F1574" s="230"/>
      <c r="G1574" s="230"/>
      <c r="H1574" s="231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2"/>
      <c r="C1575" s="213"/>
      <c r="D1575" s="214"/>
      <c r="E1575" s="213"/>
      <c r="F1575" s="232"/>
      <c r="G1575" s="232"/>
      <c r="H1575" s="233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07"/>
      <c r="C1576" s="208"/>
      <c r="D1576" s="209"/>
      <c r="E1576" s="208"/>
      <c r="F1576" s="230"/>
      <c r="G1576" s="230"/>
      <c r="H1576" s="231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2"/>
      <c r="C1577" s="213"/>
      <c r="D1577" s="214"/>
      <c r="E1577" s="213"/>
      <c r="F1577" s="232"/>
      <c r="G1577" s="232"/>
      <c r="H1577" s="233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07"/>
      <c r="C1578" s="208"/>
      <c r="D1578" s="209"/>
      <c r="E1578" s="208"/>
      <c r="F1578" s="230"/>
      <c r="G1578" s="230"/>
      <c r="H1578" s="231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2"/>
      <c r="C1579" s="213"/>
      <c r="D1579" s="214"/>
      <c r="E1579" s="213"/>
      <c r="F1579" s="232"/>
      <c r="G1579" s="232"/>
      <c r="H1579" s="233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07"/>
      <c r="C1580" s="208"/>
      <c r="D1580" s="209"/>
      <c r="E1580" s="208"/>
      <c r="F1580" s="230"/>
      <c r="G1580" s="230"/>
      <c r="H1580" s="231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2"/>
      <c r="C1581" s="213"/>
      <c r="D1581" s="214"/>
      <c r="E1581" s="213"/>
      <c r="F1581" s="232"/>
      <c r="G1581" s="232"/>
      <c r="H1581" s="233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07"/>
      <c r="C1582" s="208"/>
      <c r="D1582" s="209"/>
      <c r="E1582" s="208"/>
      <c r="F1582" s="230"/>
      <c r="G1582" s="230"/>
      <c r="H1582" s="231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2"/>
      <c r="C1583" s="213"/>
      <c r="D1583" s="214"/>
      <c r="E1583" s="213"/>
      <c r="F1583" s="232"/>
      <c r="G1583" s="232"/>
      <c r="H1583" s="233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07"/>
      <c r="C1584" s="208"/>
      <c r="D1584" s="209"/>
      <c r="E1584" s="208"/>
      <c r="F1584" s="230"/>
      <c r="G1584" s="230"/>
      <c r="H1584" s="231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2"/>
      <c r="C1585" s="213"/>
      <c r="D1585" s="214"/>
      <c r="E1585" s="213"/>
      <c r="F1585" s="232"/>
      <c r="G1585" s="232"/>
      <c r="H1585" s="233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07"/>
      <c r="C1586" s="208"/>
      <c r="D1586" s="209"/>
      <c r="E1586" s="208"/>
      <c r="F1586" s="231"/>
      <c r="G1586" s="234"/>
      <c r="H1586" s="23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2"/>
      <c r="C1587" s="213"/>
      <c r="D1587" s="214"/>
      <c r="E1587" s="213"/>
      <c r="F1587" s="232"/>
      <c r="G1587" s="232"/>
      <c r="H1587" s="233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07"/>
      <c r="C1588" s="208"/>
      <c r="D1588" s="209"/>
      <c r="E1588" s="208"/>
      <c r="F1588" s="230"/>
      <c r="G1588" s="230"/>
      <c r="H1588" s="231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2"/>
      <c r="C1589" s="213"/>
      <c r="D1589" s="214"/>
      <c r="E1589" s="213"/>
      <c r="F1589" s="232"/>
      <c r="G1589" s="232"/>
      <c r="H1589" s="233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07"/>
      <c r="C1590" s="208"/>
      <c r="D1590" s="209"/>
      <c r="E1590" s="208"/>
      <c r="F1590" s="230"/>
      <c r="G1590" s="230"/>
      <c r="H1590" s="231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2"/>
      <c r="C1591" s="213"/>
      <c r="D1591" s="214"/>
      <c r="E1591" s="213"/>
      <c r="F1591" s="232"/>
      <c r="G1591" s="232"/>
      <c r="H1591" s="233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07"/>
      <c r="C1592" s="208"/>
      <c r="D1592" s="209"/>
      <c r="E1592" s="208"/>
      <c r="F1592" s="230"/>
      <c r="G1592" s="230"/>
      <c r="H1592" s="231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2"/>
      <c r="C1593" s="213"/>
      <c r="D1593" s="214"/>
      <c r="E1593" s="213"/>
      <c r="F1593" s="232"/>
      <c r="G1593" s="232"/>
      <c r="H1593" s="233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07"/>
      <c r="C1594" s="208"/>
      <c r="D1594" s="209"/>
      <c r="E1594" s="208"/>
      <c r="F1594" s="230"/>
      <c r="G1594" s="230"/>
      <c r="H1594" s="231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2"/>
      <c r="C1595" s="213"/>
      <c r="D1595" s="214"/>
      <c r="E1595" s="213"/>
      <c r="F1595" s="232"/>
      <c r="G1595" s="232"/>
      <c r="H1595" s="233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07"/>
      <c r="C1596" s="208"/>
      <c r="D1596" s="209"/>
      <c r="E1596" s="208"/>
      <c r="F1596" s="230"/>
      <c r="G1596" s="230"/>
      <c r="H1596" s="231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2"/>
      <c r="C1597" s="213"/>
      <c r="D1597" s="214"/>
      <c r="E1597" s="213"/>
      <c r="F1597" s="232"/>
      <c r="G1597" s="232"/>
      <c r="H1597" s="233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07"/>
      <c r="C1598" s="208"/>
      <c r="D1598" s="209"/>
      <c r="E1598" s="208"/>
      <c r="F1598" s="230"/>
      <c r="G1598" s="230"/>
      <c r="H1598" s="231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2"/>
      <c r="C1599" s="213"/>
      <c r="D1599" s="214"/>
      <c r="E1599" s="213"/>
      <c r="F1599" s="232"/>
      <c r="G1599" s="232"/>
      <c r="H1599" s="233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07"/>
      <c r="C1600" s="208"/>
      <c r="D1600" s="209"/>
      <c r="E1600" s="208"/>
      <c r="F1600" s="231"/>
      <c r="G1600" s="234"/>
      <c r="H1600" s="23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2"/>
      <c r="C1601" s="213"/>
      <c r="D1601" s="214"/>
      <c r="E1601" s="213"/>
      <c r="F1601" s="232"/>
      <c r="G1601" s="232"/>
      <c r="H1601" s="233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07"/>
      <c r="C1602" s="208"/>
      <c r="D1602" s="209"/>
      <c r="E1602" s="208"/>
      <c r="F1602" s="230"/>
      <c r="G1602" s="230"/>
      <c r="H1602" s="231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2"/>
      <c r="C1603" s="213"/>
      <c r="D1603" s="214"/>
      <c r="E1603" s="213"/>
      <c r="F1603" s="232"/>
      <c r="G1603" s="232"/>
      <c r="H1603" s="233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07"/>
      <c r="C1604" s="208"/>
      <c r="D1604" s="209"/>
      <c r="E1604" s="208"/>
      <c r="F1604" s="230"/>
      <c r="G1604" s="230"/>
      <c r="H1604" s="231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2"/>
      <c r="C1605" s="213"/>
      <c r="D1605" s="214"/>
      <c r="E1605" s="213"/>
      <c r="F1605" s="232"/>
      <c r="G1605" s="232"/>
      <c r="H1605" s="233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07"/>
      <c r="C1606" s="208"/>
      <c r="D1606" s="209"/>
      <c r="E1606" s="208"/>
      <c r="F1606" s="230"/>
      <c r="G1606" s="230"/>
      <c r="H1606" s="231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2"/>
      <c r="C1607" s="213"/>
      <c r="D1607" s="214"/>
      <c r="E1607" s="213"/>
      <c r="F1607" s="232"/>
      <c r="G1607" s="232"/>
      <c r="H1607" s="233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07"/>
      <c r="C1608" s="208"/>
      <c r="D1608" s="209"/>
      <c r="E1608" s="208"/>
      <c r="F1608" s="230"/>
      <c r="G1608" s="230"/>
      <c r="H1608" s="231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2"/>
      <c r="C1609" s="213"/>
      <c r="D1609" s="214"/>
      <c r="E1609" s="213"/>
      <c r="F1609" s="232"/>
      <c r="G1609" s="232"/>
      <c r="H1609" s="233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07"/>
      <c r="C1610" s="208"/>
      <c r="D1610" s="209"/>
      <c r="E1610" s="208"/>
      <c r="F1610" s="230"/>
      <c r="G1610" s="230"/>
      <c r="H1610" s="231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2"/>
      <c r="C1611" s="213"/>
      <c r="D1611" s="214"/>
      <c r="E1611" s="213"/>
      <c r="F1611" s="232"/>
      <c r="G1611" s="232"/>
      <c r="H1611" s="233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07"/>
      <c r="C1612" s="208"/>
      <c r="D1612" s="209"/>
      <c r="E1612" s="208"/>
      <c r="F1612" s="230"/>
      <c r="G1612" s="230"/>
      <c r="H1612" s="231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2"/>
      <c r="C1613" s="213"/>
      <c r="D1613" s="214"/>
      <c r="E1613" s="213"/>
      <c r="F1613" s="232"/>
      <c r="G1613" s="232"/>
      <c r="H1613" s="233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07"/>
      <c r="C1614" s="208"/>
      <c r="D1614" s="209"/>
      <c r="E1614" s="208"/>
      <c r="F1614" s="231"/>
      <c r="G1614" s="234"/>
      <c r="H1614" s="23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2"/>
      <c r="C1615" s="213"/>
      <c r="D1615" s="214"/>
      <c r="E1615" s="213"/>
      <c r="F1615" s="232"/>
      <c r="G1615" s="232"/>
      <c r="H1615" s="233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07"/>
      <c r="C1616" s="208"/>
      <c r="D1616" s="209"/>
      <c r="E1616" s="208"/>
      <c r="F1616" s="230"/>
      <c r="G1616" s="230"/>
      <c r="H1616" s="231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2"/>
      <c r="C1617" s="213"/>
      <c r="D1617" s="214"/>
      <c r="E1617" s="213"/>
      <c r="F1617" s="232"/>
      <c r="G1617" s="232"/>
      <c r="H1617" s="233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07"/>
      <c r="C1618" s="208"/>
      <c r="D1618" s="209"/>
      <c r="E1618" s="208"/>
      <c r="F1618" s="230"/>
      <c r="G1618" s="230"/>
      <c r="H1618" s="231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2"/>
      <c r="C1619" s="213"/>
      <c r="D1619" s="214"/>
      <c r="E1619" s="213"/>
      <c r="F1619" s="232"/>
      <c r="G1619" s="232"/>
      <c r="H1619" s="233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07"/>
      <c r="C1620" s="208"/>
      <c r="D1620" s="209"/>
      <c r="E1620" s="208"/>
      <c r="F1620" s="230"/>
      <c r="G1620" s="230"/>
      <c r="H1620" s="231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2"/>
      <c r="C1621" s="213"/>
      <c r="D1621" s="214"/>
      <c r="E1621" s="213"/>
      <c r="F1621" s="232"/>
      <c r="G1621" s="232"/>
      <c r="H1621" s="233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07"/>
      <c r="C1622" s="208"/>
      <c r="D1622" s="209"/>
      <c r="E1622" s="208"/>
      <c r="F1622" s="230"/>
      <c r="G1622" s="230"/>
      <c r="H1622" s="231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2"/>
      <c r="C1623" s="213"/>
      <c r="D1623" s="214"/>
      <c r="E1623" s="213"/>
      <c r="F1623" s="232"/>
      <c r="G1623" s="232"/>
      <c r="H1623" s="233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07"/>
      <c r="C1624" s="208"/>
      <c r="D1624" s="209"/>
      <c r="E1624" s="208"/>
      <c r="F1624" s="230"/>
      <c r="G1624" s="230"/>
      <c r="H1624" s="231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2"/>
      <c r="C1625" s="213"/>
      <c r="D1625" s="214"/>
      <c r="E1625" s="213"/>
      <c r="F1625" s="232"/>
      <c r="G1625" s="232"/>
      <c r="H1625" s="233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07"/>
      <c r="C1626" s="208"/>
      <c r="D1626" s="209"/>
      <c r="E1626" s="208"/>
      <c r="F1626" s="230"/>
      <c r="G1626" s="230"/>
      <c r="H1626" s="231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2"/>
      <c r="C1627" s="213"/>
      <c r="D1627" s="214"/>
      <c r="E1627" s="213"/>
      <c r="F1627" s="232"/>
      <c r="G1627" s="232"/>
      <c r="H1627" s="233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07"/>
      <c r="C1628" s="208"/>
      <c r="D1628" s="209"/>
      <c r="E1628" s="208"/>
      <c r="F1628" s="231"/>
      <c r="G1628" s="234"/>
      <c r="H1628" s="23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2"/>
      <c r="C1629" s="213"/>
      <c r="D1629" s="214"/>
      <c r="E1629" s="213"/>
      <c r="F1629" s="232"/>
      <c r="G1629" s="232"/>
      <c r="H1629" s="233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07"/>
      <c r="C1630" s="208"/>
      <c r="D1630" s="209"/>
      <c r="E1630" s="208"/>
      <c r="F1630" s="230"/>
      <c r="G1630" s="230"/>
      <c r="H1630" s="231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2"/>
      <c r="C1631" s="213"/>
      <c r="D1631" s="214"/>
      <c r="E1631" s="213"/>
      <c r="F1631" s="232"/>
      <c r="G1631" s="232"/>
      <c r="H1631" s="233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07"/>
      <c r="C1632" s="208"/>
      <c r="D1632" s="209"/>
      <c r="E1632" s="208"/>
      <c r="F1632" s="230"/>
      <c r="G1632" s="230"/>
      <c r="H1632" s="231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2"/>
      <c r="C1633" s="213"/>
      <c r="D1633" s="214"/>
      <c r="E1633" s="213"/>
      <c r="F1633" s="232"/>
      <c r="G1633" s="232"/>
      <c r="H1633" s="233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07"/>
      <c r="C1634" s="208"/>
      <c r="D1634" s="209"/>
      <c r="E1634" s="208"/>
      <c r="F1634" s="230"/>
      <c r="G1634" s="230"/>
      <c r="H1634" s="231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2"/>
      <c r="C1635" s="213"/>
      <c r="D1635" s="214"/>
      <c r="E1635" s="213"/>
      <c r="F1635" s="232"/>
      <c r="G1635" s="232"/>
      <c r="H1635" s="233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07"/>
      <c r="C1636" s="208"/>
      <c r="D1636" s="209"/>
      <c r="E1636" s="208"/>
      <c r="F1636" s="230"/>
      <c r="G1636" s="230"/>
      <c r="H1636" s="231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2"/>
      <c r="C1637" s="213"/>
      <c r="D1637" s="214"/>
      <c r="E1637" s="213"/>
      <c r="F1637" s="232"/>
      <c r="G1637" s="232"/>
      <c r="H1637" s="233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07"/>
      <c r="C1638" s="208"/>
      <c r="D1638" s="209"/>
      <c r="E1638" s="208"/>
      <c r="F1638" s="230"/>
      <c r="G1638" s="230"/>
      <c r="H1638" s="231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2"/>
      <c r="C1639" s="213"/>
      <c r="D1639" s="214"/>
      <c r="E1639" s="213"/>
      <c r="F1639" s="232"/>
      <c r="G1639" s="232"/>
      <c r="H1639" s="233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07"/>
      <c r="C1640" s="208"/>
      <c r="D1640" s="209"/>
      <c r="E1640" s="208"/>
      <c r="F1640" s="230"/>
      <c r="G1640" s="230"/>
      <c r="H1640" s="231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2"/>
      <c r="C1641" s="213"/>
      <c r="D1641" s="214"/>
      <c r="E1641" s="213"/>
      <c r="F1641" s="232"/>
      <c r="G1641" s="232"/>
      <c r="H1641" s="233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07"/>
      <c r="C1642" s="208"/>
      <c r="D1642" s="209"/>
      <c r="E1642" s="208"/>
      <c r="F1642" s="231"/>
      <c r="G1642" s="234"/>
      <c r="H1642" s="23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2"/>
      <c r="C1643" s="213"/>
      <c r="D1643" s="214"/>
      <c r="E1643" s="213"/>
      <c r="F1643" s="232"/>
      <c r="G1643" s="232"/>
      <c r="H1643" s="233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07"/>
      <c r="C1644" s="208"/>
      <c r="D1644" s="209"/>
      <c r="E1644" s="208"/>
      <c r="F1644" s="230"/>
      <c r="G1644" s="230"/>
      <c r="H1644" s="231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2"/>
      <c r="C1645" s="213"/>
      <c r="D1645" s="214"/>
      <c r="E1645" s="213"/>
      <c r="F1645" s="232"/>
      <c r="G1645" s="232"/>
      <c r="H1645" s="233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07"/>
      <c r="C1646" s="208"/>
      <c r="D1646" s="209"/>
      <c r="E1646" s="208"/>
      <c r="F1646" s="230"/>
      <c r="G1646" s="230"/>
      <c r="H1646" s="231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2"/>
      <c r="C1647" s="213"/>
      <c r="D1647" s="214"/>
      <c r="E1647" s="213"/>
      <c r="F1647" s="232"/>
      <c r="G1647" s="232"/>
      <c r="H1647" s="233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07"/>
      <c r="C1648" s="208"/>
      <c r="D1648" s="209"/>
      <c r="E1648" s="208"/>
      <c r="F1648" s="230"/>
      <c r="G1648" s="230"/>
      <c r="H1648" s="231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2"/>
      <c r="C1649" s="213"/>
      <c r="D1649" s="214"/>
      <c r="E1649" s="213"/>
      <c r="F1649" s="232"/>
      <c r="G1649" s="232"/>
      <c r="H1649" s="233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07"/>
      <c r="C1650" s="208"/>
      <c r="D1650" s="209"/>
      <c r="E1650" s="208"/>
      <c r="F1650" s="230"/>
      <c r="G1650" s="230"/>
      <c r="H1650" s="231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2"/>
      <c r="C1651" s="213"/>
      <c r="D1651" s="214"/>
      <c r="E1651" s="213"/>
      <c r="F1651" s="232"/>
      <c r="G1651" s="232"/>
      <c r="H1651" s="233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07"/>
      <c r="C1652" s="208"/>
      <c r="D1652" s="209"/>
      <c r="E1652" s="208"/>
      <c r="F1652" s="230"/>
      <c r="G1652" s="230"/>
      <c r="H1652" s="231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2"/>
      <c r="C1653" s="213"/>
      <c r="D1653" s="214"/>
      <c r="E1653" s="213"/>
      <c r="F1653" s="232"/>
      <c r="G1653" s="232"/>
      <c r="H1653" s="233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07"/>
      <c r="C1654" s="208"/>
      <c r="D1654" s="209"/>
      <c r="E1654" s="208"/>
      <c r="F1654" s="230"/>
      <c r="G1654" s="230"/>
      <c r="H1654" s="231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2"/>
      <c r="C1655" s="213"/>
      <c r="D1655" s="214"/>
      <c r="E1655" s="213"/>
      <c r="F1655" s="232"/>
      <c r="G1655" s="232"/>
      <c r="H1655" s="233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07"/>
      <c r="C1656" s="208"/>
      <c r="D1656" s="209"/>
      <c r="E1656" s="208"/>
      <c r="F1656" s="231"/>
      <c r="G1656" s="234"/>
      <c r="H1656" s="23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2"/>
      <c r="C1657" s="213"/>
      <c r="D1657" s="214"/>
      <c r="E1657" s="213"/>
      <c r="F1657" s="232"/>
      <c r="G1657" s="232"/>
      <c r="H1657" s="233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07"/>
      <c r="C1658" s="208"/>
      <c r="D1658" s="209"/>
      <c r="E1658" s="208"/>
      <c r="F1658" s="230"/>
      <c r="G1658" s="230"/>
      <c r="H1658" s="231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2"/>
      <c r="C1659" s="213"/>
      <c r="D1659" s="214"/>
      <c r="E1659" s="213"/>
      <c r="F1659" s="232"/>
      <c r="G1659" s="232"/>
      <c r="H1659" s="233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07"/>
      <c r="C1660" s="208"/>
      <c r="D1660" s="209"/>
      <c r="E1660" s="208"/>
      <c r="F1660" s="230"/>
      <c r="G1660" s="230"/>
      <c r="H1660" s="231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2"/>
      <c r="C1661" s="213"/>
      <c r="D1661" s="214"/>
      <c r="E1661" s="213"/>
      <c r="F1661" s="232"/>
      <c r="G1661" s="232"/>
      <c r="H1661" s="233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07"/>
      <c r="C1662" s="208"/>
      <c r="D1662" s="209"/>
      <c r="E1662" s="208"/>
      <c r="F1662" s="230"/>
      <c r="G1662" s="230"/>
      <c r="H1662" s="231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2"/>
      <c r="C1663" s="213"/>
      <c r="D1663" s="214"/>
      <c r="E1663" s="213"/>
      <c r="F1663" s="232"/>
      <c r="G1663" s="232"/>
      <c r="H1663" s="233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07"/>
      <c r="C1664" s="208"/>
      <c r="D1664" s="209"/>
      <c r="E1664" s="208"/>
      <c r="F1664" s="230"/>
      <c r="G1664" s="230"/>
      <c r="H1664" s="231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2"/>
      <c r="C1665" s="213"/>
      <c r="D1665" s="214"/>
      <c r="E1665" s="213"/>
      <c r="F1665" s="232"/>
      <c r="G1665" s="232"/>
      <c r="H1665" s="233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07"/>
      <c r="C1666" s="208"/>
      <c r="D1666" s="209"/>
      <c r="E1666" s="208"/>
      <c r="F1666" s="230"/>
      <c r="G1666" s="230"/>
      <c r="H1666" s="231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2"/>
      <c r="C1667" s="213"/>
      <c r="D1667" s="214"/>
      <c r="E1667" s="213"/>
      <c r="F1667" s="232"/>
      <c r="G1667" s="232"/>
      <c r="H1667" s="233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07"/>
      <c r="C1668" s="208"/>
      <c r="D1668" s="209"/>
      <c r="E1668" s="208"/>
      <c r="F1668" s="230"/>
      <c r="G1668" s="230"/>
      <c r="H1668" s="231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2"/>
      <c r="C1669" s="213"/>
      <c r="D1669" s="214"/>
      <c r="E1669" s="213"/>
      <c r="F1669" s="232"/>
      <c r="G1669" s="232"/>
      <c r="H1669" s="233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07"/>
      <c r="C1670" s="208"/>
      <c r="D1670" s="209"/>
      <c r="E1670" s="208"/>
      <c r="F1670" s="231"/>
      <c r="G1670" s="234"/>
      <c r="H1670" s="23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2"/>
      <c r="C1671" s="213"/>
      <c r="D1671" s="214"/>
      <c r="E1671" s="213"/>
      <c r="F1671" s="232"/>
      <c r="G1671" s="232"/>
      <c r="H1671" s="233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07"/>
      <c r="C1672" s="208"/>
      <c r="D1672" s="209"/>
      <c r="E1672" s="208"/>
      <c r="F1672" s="230"/>
      <c r="G1672" s="230"/>
      <c r="H1672" s="231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2"/>
      <c r="C1673" s="213"/>
      <c r="D1673" s="214"/>
      <c r="E1673" s="213"/>
      <c r="F1673" s="232"/>
      <c r="G1673" s="232"/>
      <c r="H1673" s="233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07"/>
      <c r="C1674" s="208"/>
      <c r="D1674" s="209"/>
      <c r="E1674" s="208"/>
      <c r="F1674" s="230"/>
      <c r="G1674" s="230"/>
      <c r="H1674" s="231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2"/>
      <c r="C1675" s="213"/>
      <c r="D1675" s="214"/>
      <c r="E1675" s="213"/>
      <c r="F1675" s="232"/>
      <c r="G1675" s="232"/>
      <c r="H1675" s="233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07"/>
      <c r="C1676" s="208"/>
      <c r="D1676" s="209"/>
      <c r="E1676" s="208"/>
      <c r="F1676" s="230"/>
      <c r="G1676" s="230"/>
      <c r="H1676" s="231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2"/>
      <c r="C1677" s="213"/>
      <c r="D1677" s="214"/>
      <c r="E1677" s="213"/>
      <c r="F1677" s="232"/>
      <c r="G1677" s="232"/>
      <c r="H1677" s="233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07"/>
      <c r="C1678" s="208"/>
      <c r="D1678" s="209"/>
      <c r="E1678" s="208"/>
      <c r="F1678" s="230"/>
      <c r="G1678" s="230"/>
      <c r="H1678" s="231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2"/>
      <c r="C1679" s="213"/>
      <c r="D1679" s="214"/>
      <c r="E1679" s="213"/>
      <c r="F1679" s="232"/>
      <c r="G1679" s="232"/>
      <c r="H1679" s="233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07"/>
      <c r="C1680" s="208"/>
      <c r="D1680" s="209"/>
      <c r="E1680" s="208"/>
      <c r="F1680" s="230"/>
      <c r="G1680" s="230"/>
      <c r="H1680" s="231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2"/>
      <c r="C1681" s="213"/>
      <c r="D1681" s="214"/>
      <c r="E1681" s="213"/>
      <c r="F1681" s="232"/>
      <c r="G1681" s="232"/>
      <c r="H1681" s="233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07"/>
      <c r="C1682" s="208"/>
      <c r="D1682" s="209"/>
      <c r="E1682" s="208"/>
      <c r="F1682" s="230"/>
      <c r="G1682" s="230"/>
      <c r="H1682" s="231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2"/>
      <c r="C1683" s="213"/>
      <c r="D1683" s="214"/>
      <c r="E1683" s="213"/>
      <c r="F1683" s="232"/>
      <c r="G1683" s="232"/>
      <c r="H1683" s="233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07"/>
      <c r="C1684" s="208"/>
      <c r="D1684" s="209"/>
      <c r="E1684" s="208"/>
      <c r="F1684" s="231"/>
      <c r="G1684" s="234"/>
      <c r="H1684" s="23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2"/>
      <c r="C1685" s="213"/>
      <c r="D1685" s="214"/>
      <c r="E1685" s="213"/>
      <c r="F1685" s="232"/>
      <c r="G1685" s="232"/>
      <c r="H1685" s="233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07"/>
      <c r="C1686" s="208"/>
      <c r="D1686" s="209"/>
      <c r="E1686" s="208"/>
      <c r="F1686" s="230"/>
      <c r="G1686" s="230"/>
      <c r="H1686" s="231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2"/>
      <c r="C1687" s="213"/>
      <c r="D1687" s="214"/>
      <c r="E1687" s="213"/>
      <c r="F1687" s="232"/>
      <c r="G1687" s="232"/>
      <c r="H1687" s="233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07"/>
      <c r="C1688" s="208"/>
      <c r="D1688" s="209"/>
      <c r="E1688" s="208"/>
      <c r="F1688" s="230"/>
      <c r="G1688" s="230"/>
      <c r="H1688" s="231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2"/>
      <c r="C1689" s="213"/>
      <c r="D1689" s="214"/>
      <c r="E1689" s="213"/>
      <c r="F1689" s="232"/>
      <c r="G1689" s="232"/>
      <c r="H1689" s="233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07"/>
      <c r="C1690" s="208"/>
      <c r="D1690" s="209"/>
      <c r="E1690" s="208"/>
      <c r="F1690" s="230"/>
      <c r="G1690" s="230"/>
      <c r="H1690" s="231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2"/>
      <c r="C1691" s="213"/>
      <c r="D1691" s="214"/>
      <c r="E1691" s="213"/>
      <c r="F1691" s="232"/>
      <c r="G1691" s="232"/>
      <c r="H1691" s="233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07"/>
      <c r="C1692" s="208"/>
      <c r="D1692" s="209"/>
      <c r="E1692" s="208"/>
      <c r="F1692" s="230"/>
      <c r="G1692" s="230"/>
      <c r="H1692" s="231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2"/>
      <c r="C1693" s="213"/>
      <c r="D1693" s="214"/>
      <c r="E1693" s="213"/>
      <c r="F1693" s="232"/>
      <c r="G1693" s="232"/>
      <c r="H1693" s="233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07"/>
      <c r="C1694" s="208"/>
      <c r="D1694" s="209"/>
      <c r="E1694" s="208"/>
      <c r="F1694" s="230"/>
      <c r="G1694" s="230"/>
      <c r="H1694" s="231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2"/>
      <c r="C1695" s="213"/>
      <c r="D1695" s="214"/>
      <c r="E1695" s="213"/>
      <c r="F1695" s="232"/>
      <c r="G1695" s="232"/>
      <c r="H1695" s="233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07"/>
      <c r="C1696" s="208"/>
      <c r="D1696" s="209"/>
      <c r="E1696" s="208"/>
      <c r="F1696" s="230"/>
      <c r="G1696" s="230"/>
      <c r="H1696" s="231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2"/>
      <c r="C1697" s="213"/>
      <c r="D1697" s="214"/>
      <c r="E1697" s="213"/>
      <c r="F1697" s="232"/>
      <c r="G1697" s="232"/>
      <c r="H1697" s="233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07"/>
      <c r="C1698" s="208"/>
      <c r="D1698" s="209"/>
      <c r="E1698" s="208"/>
      <c r="F1698" s="231"/>
      <c r="G1698" s="234"/>
      <c r="H1698" s="23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2"/>
      <c r="C1699" s="213"/>
      <c r="D1699" s="214"/>
      <c r="E1699" s="213"/>
      <c r="F1699" s="232"/>
      <c r="G1699" s="232"/>
      <c r="H1699" s="233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07"/>
      <c r="C1700" s="208"/>
      <c r="D1700" s="209"/>
      <c r="E1700" s="208"/>
      <c r="F1700" s="230"/>
      <c r="G1700" s="230"/>
      <c r="H1700" s="231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2"/>
      <c r="C1701" s="213"/>
      <c r="D1701" s="214"/>
      <c r="E1701" s="213"/>
      <c r="F1701" s="232"/>
      <c r="G1701" s="232"/>
      <c r="H1701" s="233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07"/>
      <c r="C1702" s="208"/>
      <c r="D1702" s="209"/>
      <c r="E1702" s="208"/>
      <c r="F1702" s="230"/>
      <c r="G1702" s="230"/>
      <c r="H1702" s="231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2"/>
      <c r="C1703" s="213"/>
      <c r="D1703" s="214"/>
      <c r="E1703" s="213"/>
      <c r="F1703" s="232"/>
      <c r="G1703" s="232"/>
      <c r="H1703" s="233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07"/>
      <c r="C1704" s="208"/>
      <c r="D1704" s="209"/>
      <c r="E1704" s="208"/>
      <c r="F1704" s="230"/>
      <c r="G1704" s="230"/>
      <c r="H1704" s="231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2"/>
      <c r="C1705" s="213"/>
      <c r="D1705" s="214"/>
      <c r="E1705" s="213"/>
      <c r="F1705" s="232"/>
      <c r="G1705" s="232"/>
      <c r="H1705" s="233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07"/>
      <c r="C1706" s="208"/>
      <c r="D1706" s="209"/>
      <c r="E1706" s="208"/>
      <c r="F1706" s="230"/>
      <c r="G1706" s="230"/>
      <c r="H1706" s="231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2"/>
      <c r="C1707" s="213"/>
      <c r="D1707" s="214"/>
      <c r="E1707" s="213"/>
      <c r="F1707" s="232"/>
      <c r="G1707" s="232"/>
      <c r="H1707" s="233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07"/>
      <c r="C1708" s="208"/>
      <c r="D1708" s="209"/>
      <c r="E1708" s="208"/>
      <c r="F1708" s="230"/>
      <c r="G1708" s="230"/>
      <c r="H1708" s="231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2"/>
      <c r="C1709" s="213"/>
      <c r="D1709" s="214"/>
      <c r="E1709" s="213"/>
      <c r="F1709" s="232"/>
      <c r="G1709" s="232"/>
      <c r="H1709" s="233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07"/>
      <c r="C1710" s="208"/>
      <c r="D1710" s="209"/>
      <c r="E1710" s="208"/>
      <c r="F1710" s="230"/>
      <c r="G1710" s="230"/>
      <c r="H1710" s="231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2"/>
      <c r="C1711" s="213"/>
      <c r="D1711" s="214"/>
      <c r="E1711" s="213"/>
      <c r="F1711" s="232"/>
      <c r="G1711" s="232"/>
      <c r="H1711" s="233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07"/>
      <c r="C1712" s="208"/>
      <c r="D1712" s="209"/>
      <c r="E1712" s="208"/>
      <c r="F1712" s="231"/>
      <c r="G1712" s="234"/>
      <c r="H1712" s="23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2"/>
      <c r="C1713" s="213"/>
      <c r="D1713" s="214"/>
      <c r="E1713" s="213"/>
      <c r="F1713" s="232"/>
      <c r="G1713" s="232"/>
      <c r="H1713" s="233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07"/>
      <c r="C1714" s="208"/>
      <c r="D1714" s="209"/>
      <c r="E1714" s="208"/>
      <c r="F1714" s="230"/>
      <c r="G1714" s="230"/>
      <c r="H1714" s="231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2"/>
      <c r="C1715" s="213"/>
      <c r="D1715" s="214"/>
      <c r="E1715" s="213"/>
      <c r="F1715" s="232"/>
      <c r="G1715" s="232"/>
      <c r="H1715" s="233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07"/>
      <c r="C1716" s="208"/>
      <c r="D1716" s="209"/>
      <c r="E1716" s="208"/>
      <c r="F1716" s="230"/>
      <c r="G1716" s="230"/>
      <c r="H1716" s="231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2"/>
      <c r="C1717" s="213"/>
      <c r="D1717" s="214"/>
      <c r="E1717" s="213"/>
      <c r="F1717" s="232"/>
      <c r="G1717" s="232"/>
      <c r="H1717" s="233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07"/>
      <c r="C1718" s="208"/>
      <c r="D1718" s="209"/>
      <c r="E1718" s="208"/>
      <c r="F1718" s="230"/>
      <c r="G1718" s="230"/>
      <c r="H1718" s="231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2"/>
      <c r="C1719" s="213"/>
      <c r="D1719" s="214"/>
      <c r="E1719" s="213"/>
      <c r="F1719" s="232"/>
      <c r="G1719" s="232"/>
      <c r="H1719" s="233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07"/>
      <c r="C1720" s="208"/>
      <c r="D1720" s="209"/>
      <c r="E1720" s="208"/>
      <c r="F1720" s="230"/>
      <c r="G1720" s="230"/>
      <c r="H1720" s="231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2"/>
      <c r="C1721" s="213"/>
      <c r="D1721" s="214"/>
      <c r="E1721" s="213"/>
      <c r="F1721" s="232"/>
      <c r="G1721" s="232"/>
      <c r="H1721" s="233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07"/>
      <c r="C1722" s="208"/>
      <c r="D1722" s="209"/>
      <c r="E1722" s="208"/>
      <c r="F1722" s="230"/>
      <c r="G1722" s="230"/>
      <c r="H1722" s="231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2"/>
      <c r="C1723" s="213"/>
      <c r="D1723" s="214"/>
      <c r="E1723" s="213"/>
      <c r="F1723" s="232"/>
      <c r="G1723" s="232"/>
      <c r="H1723" s="233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07"/>
      <c r="C1724" s="208"/>
      <c r="D1724" s="209"/>
      <c r="E1724" s="208"/>
      <c r="F1724" s="230"/>
      <c r="G1724" s="230"/>
      <c r="H1724" s="231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2"/>
      <c r="C1725" s="213"/>
      <c r="D1725" s="214"/>
      <c r="E1725" s="213"/>
      <c r="F1725" s="232"/>
      <c r="G1725" s="232"/>
      <c r="H1725" s="233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07"/>
      <c r="C1726" s="208"/>
      <c r="D1726" s="209"/>
      <c r="E1726" s="208"/>
      <c r="F1726" s="231"/>
      <c r="G1726" s="234"/>
      <c r="H1726" s="23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2"/>
      <c r="C1727" s="213"/>
      <c r="D1727" s="214"/>
      <c r="E1727" s="213"/>
      <c r="F1727" s="232"/>
      <c r="G1727" s="232"/>
      <c r="H1727" s="233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07"/>
      <c r="C1728" s="208"/>
      <c r="D1728" s="209"/>
      <c r="E1728" s="208"/>
      <c r="F1728" s="230"/>
      <c r="G1728" s="230"/>
      <c r="H1728" s="231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2"/>
      <c r="C1729" s="213"/>
      <c r="D1729" s="214"/>
      <c r="E1729" s="213"/>
      <c r="F1729" s="232"/>
      <c r="G1729" s="232"/>
      <c r="H1729" s="233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07"/>
      <c r="C1730" s="208"/>
      <c r="D1730" s="209"/>
      <c r="E1730" s="208"/>
      <c r="F1730" s="230"/>
      <c r="G1730" s="230"/>
      <c r="H1730" s="231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2"/>
      <c r="C1731" s="213"/>
      <c r="D1731" s="214"/>
      <c r="E1731" s="213"/>
      <c r="F1731" s="232"/>
      <c r="G1731" s="232"/>
      <c r="H1731" s="233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07"/>
      <c r="C1732" s="208"/>
      <c r="D1732" s="209"/>
      <c r="E1732" s="208"/>
      <c r="F1732" s="230"/>
      <c r="G1732" s="230"/>
      <c r="H1732" s="231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2"/>
      <c r="C1733" s="213"/>
      <c r="D1733" s="214"/>
      <c r="E1733" s="213"/>
      <c r="F1733" s="232"/>
      <c r="G1733" s="232"/>
      <c r="H1733" s="233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07"/>
      <c r="C1734" s="208"/>
      <c r="D1734" s="209"/>
      <c r="E1734" s="208"/>
      <c r="F1734" s="230"/>
      <c r="G1734" s="230"/>
      <c r="H1734" s="231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2"/>
      <c r="C1735" s="213"/>
      <c r="D1735" s="214"/>
      <c r="E1735" s="213"/>
      <c r="F1735" s="232"/>
      <c r="G1735" s="232"/>
      <c r="H1735" s="233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07"/>
      <c r="C1736" s="208"/>
      <c r="D1736" s="209"/>
      <c r="E1736" s="208"/>
      <c r="F1736" s="230"/>
      <c r="G1736" s="230"/>
      <c r="H1736" s="231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2"/>
      <c r="C1737" s="213"/>
      <c r="D1737" s="214"/>
      <c r="E1737" s="213"/>
      <c r="F1737" s="232"/>
      <c r="G1737" s="232"/>
      <c r="H1737" s="233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07"/>
      <c r="C1738" s="208"/>
      <c r="D1738" s="209"/>
      <c r="E1738" s="208"/>
      <c r="F1738" s="230"/>
      <c r="G1738" s="230"/>
      <c r="H1738" s="231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2"/>
      <c r="C1739" s="213"/>
      <c r="D1739" s="214"/>
      <c r="E1739" s="213"/>
      <c r="F1739" s="232"/>
      <c r="G1739" s="232"/>
      <c r="H1739" s="233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07"/>
      <c r="C1740" s="208"/>
      <c r="D1740" s="209"/>
      <c r="E1740" s="208"/>
      <c r="F1740" s="231"/>
      <c r="G1740" s="234"/>
      <c r="H1740" s="23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2"/>
      <c r="C1741" s="213"/>
      <c r="D1741" s="214"/>
      <c r="E1741" s="213"/>
      <c r="F1741" s="232"/>
      <c r="G1741" s="232"/>
      <c r="H1741" s="233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07"/>
      <c r="C1742" s="208"/>
      <c r="D1742" s="209"/>
      <c r="E1742" s="208"/>
      <c r="F1742" s="230"/>
      <c r="G1742" s="230"/>
      <c r="H1742" s="231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2"/>
      <c r="C1743" s="213"/>
      <c r="D1743" s="214"/>
      <c r="E1743" s="213"/>
      <c r="F1743" s="232"/>
      <c r="G1743" s="232"/>
      <c r="H1743" s="233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07"/>
      <c r="C1744" s="208"/>
      <c r="D1744" s="209"/>
      <c r="E1744" s="208"/>
      <c r="F1744" s="230"/>
      <c r="G1744" s="230"/>
      <c r="H1744" s="231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2"/>
      <c r="C1745" s="213"/>
      <c r="D1745" s="214"/>
      <c r="E1745" s="213"/>
      <c r="F1745" s="232"/>
      <c r="G1745" s="232"/>
      <c r="H1745" s="233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07"/>
      <c r="C1746" s="208"/>
      <c r="D1746" s="209"/>
      <c r="E1746" s="208"/>
      <c r="F1746" s="230"/>
      <c r="G1746" s="230"/>
      <c r="H1746" s="231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2"/>
      <c r="C1747" s="213"/>
      <c r="D1747" s="214"/>
      <c r="E1747" s="213"/>
      <c r="F1747" s="232"/>
      <c r="G1747" s="232"/>
      <c r="H1747" s="233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07"/>
      <c r="C1748" s="208"/>
      <c r="D1748" s="209"/>
      <c r="E1748" s="208"/>
      <c r="F1748" s="230"/>
      <c r="G1748" s="230"/>
      <c r="H1748" s="231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2"/>
      <c r="C1749" s="213"/>
      <c r="D1749" s="214"/>
      <c r="E1749" s="213"/>
      <c r="F1749" s="232"/>
      <c r="G1749" s="232"/>
      <c r="H1749" s="233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07"/>
      <c r="C1750" s="208"/>
      <c r="D1750" s="209"/>
      <c r="E1750" s="208"/>
      <c r="F1750" s="230"/>
      <c r="G1750" s="230"/>
      <c r="H1750" s="231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2"/>
      <c r="C1751" s="213"/>
      <c r="D1751" s="214"/>
      <c r="E1751" s="213"/>
      <c r="F1751" s="232"/>
      <c r="G1751" s="232"/>
      <c r="H1751" s="233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07"/>
      <c r="C1752" s="208"/>
      <c r="D1752" s="209"/>
      <c r="E1752" s="208"/>
      <c r="F1752" s="230"/>
      <c r="G1752" s="230"/>
      <c r="H1752" s="231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2"/>
      <c r="C1753" s="213"/>
      <c r="D1753" s="214"/>
      <c r="E1753" s="213"/>
      <c r="F1753" s="232"/>
      <c r="G1753" s="232"/>
      <c r="H1753" s="233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07"/>
      <c r="C1754" s="208"/>
      <c r="D1754" s="209"/>
      <c r="E1754" s="208"/>
      <c r="F1754" s="231"/>
      <c r="G1754" s="234"/>
      <c r="H1754" s="23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2"/>
      <c r="C1755" s="213"/>
      <c r="D1755" s="214"/>
      <c r="E1755" s="213"/>
      <c r="F1755" s="232"/>
      <c r="G1755" s="232"/>
      <c r="H1755" s="233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07"/>
      <c r="C1756" s="208"/>
      <c r="D1756" s="209"/>
      <c r="E1756" s="208"/>
      <c r="F1756" s="230"/>
      <c r="G1756" s="230"/>
      <c r="H1756" s="231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2"/>
      <c r="C1757" s="213"/>
      <c r="D1757" s="214"/>
      <c r="E1757" s="213"/>
      <c r="F1757" s="232"/>
      <c r="G1757" s="232"/>
      <c r="H1757" s="233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07"/>
      <c r="C1758" s="208"/>
      <c r="D1758" s="209"/>
      <c r="E1758" s="208"/>
      <c r="F1758" s="230"/>
      <c r="G1758" s="230"/>
      <c r="H1758" s="231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2"/>
      <c r="C1759" s="213"/>
      <c r="D1759" s="214"/>
      <c r="E1759" s="213"/>
      <c r="F1759" s="232"/>
      <c r="G1759" s="232"/>
      <c r="H1759" s="233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07"/>
      <c r="C1760" s="208"/>
      <c r="D1760" s="209"/>
      <c r="E1760" s="208"/>
      <c r="F1760" s="230"/>
      <c r="G1760" s="230"/>
      <c r="H1760" s="231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2"/>
      <c r="C1761" s="213"/>
      <c r="D1761" s="214"/>
      <c r="E1761" s="213"/>
      <c r="F1761" s="232"/>
      <c r="G1761" s="232"/>
      <c r="H1761" s="233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07"/>
      <c r="C1762" s="208"/>
      <c r="D1762" s="209"/>
      <c r="E1762" s="208"/>
      <c r="F1762" s="230"/>
      <c r="G1762" s="230"/>
      <c r="H1762" s="231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2"/>
      <c r="C1763" s="213"/>
      <c r="D1763" s="214"/>
      <c r="E1763" s="213"/>
      <c r="F1763" s="232"/>
      <c r="G1763" s="232"/>
      <c r="H1763" s="233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07"/>
      <c r="C1764" s="208"/>
      <c r="D1764" s="209"/>
      <c r="E1764" s="208"/>
      <c r="F1764" s="230"/>
      <c r="G1764" s="230"/>
      <c r="H1764" s="231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2"/>
      <c r="C1765" s="213"/>
      <c r="D1765" s="214"/>
      <c r="E1765" s="213"/>
      <c r="F1765" s="232"/>
      <c r="G1765" s="232"/>
      <c r="H1765" s="233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07"/>
      <c r="C1766" s="208"/>
      <c r="D1766" s="209"/>
      <c r="E1766" s="208"/>
      <c r="F1766" s="230"/>
      <c r="G1766" s="230"/>
      <c r="H1766" s="231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2"/>
      <c r="C1767" s="213"/>
      <c r="D1767" s="214"/>
      <c r="E1767" s="213"/>
      <c r="F1767" s="232"/>
      <c r="G1767" s="232"/>
      <c r="H1767" s="233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07"/>
      <c r="C1768" s="208"/>
      <c r="D1768" s="209"/>
      <c r="E1768" s="208"/>
      <c r="F1768" s="231"/>
      <c r="G1768" s="234"/>
      <c r="H1768" s="23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2"/>
      <c r="C1769" s="213"/>
      <c r="D1769" s="214"/>
      <c r="E1769" s="213"/>
      <c r="F1769" s="232"/>
      <c r="G1769" s="232"/>
      <c r="H1769" s="233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07"/>
      <c r="C1770" s="208"/>
      <c r="D1770" s="209"/>
      <c r="E1770" s="208"/>
      <c r="F1770" s="230"/>
      <c r="G1770" s="230"/>
      <c r="H1770" s="231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2"/>
      <c r="C1771" s="213"/>
      <c r="D1771" s="214"/>
      <c r="E1771" s="213"/>
      <c r="F1771" s="232"/>
      <c r="G1771" s="232"/>
      <c r="H1771" s="233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07"/>
      <c r="C1772" s="208"/>
      <c r="D1772" s="209"/>
      <c r="E1772" s="208"/>
      <c r="F1772" s="230"/>
      <c r="G1772" s="230"/>
      <c r="H1772" s="231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2"/>
      <c r="C1773" s="213"/>
      <c r="D1773" s="214"/>
      <c r="E1773" s="213"/>
      <c r="F1773" s="232"/>
      <c r="G1773" s="232"/>
      <c r="H1773" s="233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07"/>
      <c r="C1774" s="208"/>
      <c r="D1774" s="209"/>
      <c r="E1774" s="208"/>
      <c r="F1774" s="230"/>
      <c r="G1774" s="230"/>
      <c r="H1774" s="231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2"/>
      <c r="C1775" s="213"/>
      <c r="D1775" s="214"/>
      <c r="E1775" s="213"/>
      <c r="F1775" s="232"/>
      <c r="G1775" s="232"/>
      <c r="H1775" s="233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07"/>
      <c r="C1776" s="208"/>
      <c r="D1776" s="209"/>
      <c r="E1776" s="208"/>
      <c r="F1776" s="230"/>
      <c r="G1776" s="230"/>
      <c r="H1776" s="231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2"/>
      <c r="C1777" s="213"/>
      <c r="D1777" s="214"/>
      <c r="E1777" s="213"/>
      <c r="F1777" s="232"/>
      <c r="G1777" s="232"/>
      <c r="H1777" s="233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07"/>
      <c r="C1778" s="208"/>
      <c r="D1778" s="209"/>
      <c r="E1778" s="208"/>
      <c r="F1778" s="230"/>
      <c r="G1778" s="230"/>
      <c r="H1778" s="231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2"/>
      <c r="C1779" s="213"/>
      <c r="D1779" s="214"/>
      <c r="E1779" s="213"/>
      <c r="F1779" s="232"/>
      <c r="G1779" s="232"/>
      <c r="H1779" s="233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07"/>
      <c r="C1780" s="208"/>
      <c r="D1780" s="209"/>
      <c r="E1780" s="208"/>
      <c r="F1780" s="230"/>
      <c r="G1780" s="230"/>
      <c r="H1780" s="231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2"/>
      <c r="C1781" s="213"/>
      <c r="D1781" s="214"/>
      <c r="E1781" s="213"/>
      <c r="F1781" s="232"/>
      <c r="G1781" s="232"/>
      <c r="H1781" s="233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07"/>
      <c r="C1782" s="208"/>
      <c r="D1782" s="209"/>
      <c r="E1782" s="208"/>
      <c r="F1782" s="231"/>
      <c r="G1782" s="234"/>
      <c r="H1782" s="23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2"/>
      <c r="C1783" s="213"/>
      <c r="D1783" s="214"/>
      <c r="E1783" s="213"/>
      <c r="F1783" s="232"/>
      <c r="G1783" s="232"/>
      <c r="H1783" s="233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07"/>
      <c r="C1784" s="208"/>
      <c r="D1784" s="209"/>
      <c r="E1784" s="208"/>
      <c r="F1784" s="230"/>
      <c r="G1784" s="230"/>
      <c r="H1784" s="231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2"/>
      <c r="C1785" s="213"/>
      <c r="D1785" s="214"/>
      <c r="E1785" s="213"/>
      <c r="F1785" s="232"/>
      <c r="G1785" s="232"/>
      <c r="H1785" s="233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07"/>
      <c r="C1786" s="208"/>
      <c r="D1786" s="209"/>
      <c r="E1786" s="208"/>
      <c r="F1786" s="230"/>
      <c r="G1786" s="230"/>
      <c r="H1786" s="231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2"/>
      <c r="C1787" s="213"/>
      <c r="D1787" s="214"/>
      <c r="E1787" s="213"/>
      <c r="F1787" s="232"/>
      <c r="G1787" s="232"/>
      <c r="H1787" s="233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07"/>
      <c r="C1788" s="208"/>
      <c r="D1788" s="209"/>
      <c r="E1788" s="208"/>
      <c r="F1788" s="230"/>
      <c r="G1788" s="230"/>
      <c r="H1788" s="231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2"/>
      <c r="C1789" s="213"/>
      <c r="D1789" s="214"/>
      <c r="E1789" s="213"/>
      <c r="F1789" s="232"/>
      <c r="G1789" s="232"/>
      <c r="H1789" s="233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07"/>
      <c r="C1790" s="208"/>
      <c r="D1790" s="209"/>
      <c r="E1790" s="208"/>
      <c r="F1790" s="230"/>
      <c r="G1790" s="230"/>
      <c r="H1790" s="231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2"/>
      <c r="C1791" s="213"/>
      <c r="D1791" s="214"/>
      <c r="E1791" s="213"/>
      <c r="F1791" s="232"/>
      <c r="G1791" s="232"/>
      <c r="H1791" s="233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07"/>
      <c r="C1792" s="208"/>
      <c r="D1792" s="209"/>
      <c r="E1792" s="208"/>
      <c r="F1792" s="230"/>
      <c r="G1792" s="230"/>
      <c r="H1792" s="231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2"/>
      <c r="C1793" s="213"/>
      <c r="D1793" s="214"/>
      <c r="E1793" s="213"/>
      <c r="F1793" s="232"/>
      <c r="G1793" s="232"/>
      <c r="H1793" s="233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07"/>
      <c r="C1794" s="208"/>
      <c r="D1794" s="209"/>
      <c r="E1794" s="208"/>
      <c r="F1794" s="230"/>
      <c r="G1794" s="230"/>
      <c r="H1794" s="231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2"/>
      <c r="C1795" s="213"/>
      <c r="D1795" s="214"/>
      <c r="E1795" s="213"/>
      <c r="F1795" s="232"/>
      <c r="G1795" s="232"/>
      <c r="H1795" s="233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07"/>
      <c r="C1796" s="208"/>
      <c r="D1796" s="209"/>
      <c r="E1796" s="208"/>
      <c r="F1796" s="231"/>
      <c r="G1796" s="234"/>
      <c r="H1796" s="23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2"/>
      <c r="C1797" s="213"/>
      <c r="D1797" s="214"/>
      <c r="E1797" s="213"/>
      <c r="F1797" s="232"/>
      <c r="G1797" s="232"/>
      <c r="H1797" s="233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07"/>
      <c r="C1798" s="208"/>
      <c r="D1798" s="209"/>
      <c r="E1798" s="208"/>
      <c r="F1798" s="230"/>
      <c r="G1798" s="230"/>
      <c r="H1798" s="231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2"/>
      <c r="C1799" s="213"/>
      <c r="D1799" s="214"/>
      <c r="E1799" s="213"/>
      <c r="F1799" s="232"/>
      <c r="G1799" s="232"/>
      <c r="H1799" s="233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07"/>
      <c r="C1800" s="208"/>
      <c r="D1800" s="209"/>
      <c r="E1800" s="208"/>
      <c r="F1800" s="230"/>
      <c r="G1800" s="230"/>
      <c r="H1800" s="231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2"/>
      <c r="C1801" s="213"/>
      <c r="D1801" s="214"/>
      <c r="E1801" s="213"/>
      <c r="F1801" s="232"/>
      <c r="G1801" s="232"/>
      <c r="H1801" s="233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07"/>
      <c r="C1802" s="208"/>
      <c r="D1802" s="209"/>
      <c r="E1802" s="208"/>
      <c r="F1802" s="230"/>
      <c r="G1802" s="230"/>
      <c r="H1802" s="231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2"/>
      <c r="C1803" s="213"/>
      <c r="D1803" s="214"/>
      <c r="E1803" s="213"/>
      <c r="F1803" s="232"/>
      <c r="G1803" s="232"/>
      <c r="H1803" s="233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07"/>
      <c r="C1804" s="208"/>
      <c r="D1804" s="209"/>
      <c r="E1804" s="208"/>
      <c r="F1804" s="230"/>
      <c r="G1804" s="230"/>
      <c r="H1804" s="231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2"/>
      <c r="C1805" s="213"/>
      <c r="D1805" s="214"/>
      <c r="E1805" s="213"/>
      <c r="F1805" s="232"/>
      <c r="G1805" s="232"/>
      <c r="H1805" s="233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07"/>
      <c r="C1806" s="208"/>
      <c r="D1806" s="209"/>
      <c r="E1806" s="208"/>
      <c r="F1806" s="230"/>
      <c r="G1806" s="230"/>
      <c r="H1806" s="231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2"/>
      <c r="C1807" s="213"/>
      <c r="D1807" s="214"/>
      <c r="E1807" s="213"/>
      <c r="F1807" s="232"/>
      <c r="G1807" s="232"/>
      <c r="H1807" s="233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07"/>
      <c r="C1808" s="208"/>
      <c r="D1808" s="209"/>
      <c r="E1808" s="208"/>
      <c r="F1808" s="230"/>
      <c r="G1808" s="230"/>
      <c r="H1808" s="231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2"/>
      <c r="C1809" s="213"/>
      <c r="D1809" s="214"/>
      <c r="E1809" s="213"/>
      <c r="F1809" s="232"/>
      <c r="G1809" s="232"/>
      <c r="H1809" s="233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07"/>
      <c r="C1810" s="208"/>
      <c r="D1810" s="209"/>
      <c r="E1810" s="208"/>
      <c r="F1810" s="231"/>
      <c r="G1810" s="234"/>
      <c r="H1810" s="23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2"/>
      <c r="C1811" s="213"/>
      <c r="D1811" s="214"/>
      <c r="E1811" s="213"/>
      <c r="F1811" s="232"/>
      <c r="G1811" s="232"/>
      <c r="H1811" s="233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07"/>
      <c r="C1812" s="208"/>
      <c r="D1812" s="209"/>
      <c r="E1812" s="208"/>
      <c r="F1812" s="230"/>
      <c r="G1812" s="230"/>
      <c r="H1812" s="231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2"/>
      <c r="C1813" s="213"/>
      <c r="D1813" s="214"/>
      <c r="E1813" s="213"/>
      <c r="F1813" s="232"/>
      <c r="G1813" s="232"/>
      <c r="H1813" s="233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07"/>
      <c r="C1814" s="208"/>
      <c r="D1814" s="209"/>
      <c r="E1814" s="208"/>
      <c r="F1814" s="230"/>
      <c r="G1814" s="230"/>
      <c r="H1814" s="231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2"/>
      <c r="C1815" s="213"/>
      <c r="D1815" s="214"/>
      <c r="E1815" s="213"/>
      <c r="F1815" s="232"/>
      <c r="G1815" s="232"/>
      <c r="H1815" s="233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07"/>
      <c r="C1816" s="208"/>
      <c r="D1816" s="209"/>
      <c r="E1816" s="208"/>
      <c r="F1816" s="230"/>
      <c r="G1816" s="230"/>
      <c r="H1816" s="231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2"/>
      <c r="C1817" s="213"/>
      <c r="D1817" s="214"/>
      <c r="E1817" s="213"/>
      <c r="F1817" s="232"/>
      <c r="G1817" s="232"/>
      <c r="H1817" s="233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07"/>
      <c r="C1818" s="208"/>
      <c r="D1818" s="209"/>
      <c r="E1818" s="208"/>
      <c r="F1818" s="230"/>
      <c r="G1818" s="230"/>
      <c r="H1818" s="231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2"/>
      <c r="C1819" s="213"/>
      <c r="D1819" s="214"/>
      <c r="E1819" s="213"/>
      <c r="F1819" s="232"/>
      <c r="G1819" s="232"/>
      <c r="H1819" s="233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07"/>
      <c r="C1820" s="208"/>
      <c r="D1820" s="209"/>
      <c r="E1820" s="208"/>
      <c r="F1820" s="230"/>
      <c r="G1820" s="230"/>
      <c r="H1820" s="231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2"/>
      <c r="C1821" s="213"/>
      <c r="D1821" s="214"/>
      <c r="E1821" s="213"/>
      <c r="F1821" s="232"/>
      <c r="G1821" s="232"/>
      <c r="H1821" s="233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07"/>
      <c r="C1822" s="208"/>
      <c r="D1822" s="209"/>
      <c r="E1822" s="208"/>
      <c r="F1822" s="230"/>
      <c r="G1822" s="230"/>
      <c r="H1822" s="231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2"/>
      <c r="C1823" s="213"/>
      <c r="D1823" s="214"/>
      <c r="E1823" s="213"/>
      <c r="F1823" s="232"/>
      <c r="G1823" s="232"/>
      <c r="H1823" s="233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07"/>
      <c r="C1824" s="208"/>
      <c r="D1824" s="209"/>
      <c r="E1824" s="208"/>
      <c r="F1824" s="231"/>
      <c r="G1824" s="234"/>
      <c r="H1824" s="23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2"/>
      <c r="C1825" s="213"/>
      <c r="D1825" s="214"/>
      <c r="E1825" s="213"/>
      <c r="F1825" s="232"/>
      <c r="G1825" s="232"/>
      <c r="H1825" s="233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07"/>
      <c r="C1826" s="208"/>
      <c r="D1826" s="209"/>
      <c r="E1826" s="208"/>
      <c r="F1826" s="230"/>
      <c r="G1826" s="230"/>
      <c r="H1826" s="231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2"/>
      <c r="C1827" s="213"/>
      <c r="D1827" s="214"/>
      <c r="E1827" s="213"/>
      <c r="F1827" s="232"/>
      <c r="G1827" s="232"/>
      <c r="H1827" s="233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07"/>
      <c r="C1828" s="208"/>
      <c r="D1828" s="209"/>
      <c r="E1828" s="208"/>
      <c r="F1828" s="230"/>
      <c r="G1828" s="230"/>
      <c r="H1828" s="231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2"/>
      <c r="C1829" s="213"/>
      <c r="D1829" s="214"/>
      <c r="E1829" s="213"/>
      <c r="F1829" s="232"/>
      <c r="G1829" s="232"/>
      <c r="H1829" s="233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07"/>
      <c r="C1830" s="208"/>
      <c r="D1830" s="209"/>
      <c r="E1830" s="208"/>
      <c r="F1830" s="230"/>
      <c r="G1830" s="230"/>
      <c r="H1830" s="231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2"/>
      <c r="C1831" s="213"/>
      <c r="D1831" s="214"/>
      <c r="E1831" s="213"/>
      <c r="F1831" s="232"/>
      <c r="G1831" s="232"/>
      <c r="H1831" s="233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07"/>
      <c r="C1832" s="208"/>
      <c r="D1832" s="209"/>
      <c r="E1832" s="208"/>
      <c r="F1832" s="230"/>
      <c r="G1832" s="230"/>
      <c r="H1832" s="231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2"/>
      <c r="C1833" s="213"/>
      <c r="D1833" s="214"/>
      <c r="E1833" s="213"/>
      <c r="F1833" s="232"/>
      <c r="G1833" s="232"/>
      <c r="H1833" s="233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07"/>
      <c r="C1834" s="208"/>
      <c r="D1834" s="209"/>
      <c r="E1834" s="208"/>
      <c r="F1834" s="230"/>
      <c r="G1834" s="230"/>
      <c r="H1834" s="231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2"/>
      <c r="C1835" s="213"/>
      <c r="D1835" s="214"/>
      <c r="E1835" s="213"/>
      <c r="F1835" s="232"/>
      <c r="G1835" s="232"/>
      <c r="H1835" s="233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07"/>
      <c r="C1836" s="208"/>
      <c r="D1836" s="209"/>
      <c r="E1836" s="208"/>
      <c r="F1836" s="230"/>
      <c r="G1836" s="230"/>
      <c r="H1836" s="231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2"/>
      <c r="C1837" s="213"/>
      <c r="D1837" s="214"/>
      <c r="E1837" s="213"/>
      <c r="F1837" s="232"/>
      <c r="G1837" s="232"/>
      <c r="H1837" s="233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07"/>
      <c r="C1838" s="208"/>
      <c r="D1838" s="209"/>
      <c r="E1838" s="208"/>
      <c r="F1838" s="231"/>
      <c r="G1838" s="234"/>
      <c r="H1838" s="23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2"/>
      <c r="C1839" s="213"/>
      <c r="D1839" s="214"/>
      <c r="E1839" s="213"/>
      <c r="F1839" s="232"/>
      <c r="G1839" s="232"/>
      <c r="H1839" s="233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07"/>
      <c r="C1840" s="208"/>
      <c r="D1840" s="209"/>
      <c r="E1840" s="208"/>
      <c r="F1840" s="230"/>
      <c r="G1840" s="230"/>
      <c r="H1840" s="231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2"/>
      <c r="C1841" s="213"/>
      <c r="D1841" s="214"/>
      <c r="E1841" s="213"/>
      <c r="F1841" s="232"/>
      <c r="G1841" s="232"/>
      <c r="H1841" s="233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07"/>
      <c r="C1842" s="208"/>
      <c r="D1842" s="209"/>
      <c r="E1842" s="208"/>
      <c r="F1842" s="230"/>
      <c r="G1842" s="230"/>
      <c r="H1842" s="231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2"/>
      <c r="C1843" s="213"/>
      <c r="D1843" s="214"/>
      <c r="E1843" s="213"/>
      <c r="F1843" s="232"/>
      <c r="G1843" s="232"/>
      <c r="H1843" s="233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07"/>
      <c r="C1844" s="208"/>
      <c r="D1844" s="209"/>
      <c r="E1844" s="208"/>
      <c r="F1844" s="230"/>
      <c r="G1844" s="230"/>
      <c r="H1844" s="231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2"/>
      <c r="C1845" s="213"/>
      <c r="D1845" s="214"/>
      <c r="E1845" s="213"/>
      <c r="F1845" s="232"/>
      <c r="G1845" s="232"/>
      <c r="H1845" s="233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07"/>
      <c r="C1846" s="208"/>
      <c r="D1846" s="209"/>
      <c r="E1846" s="208"/>
      <c r="F1846" s="230"/>
      <c r="G1846" s="230"/>
      <c r="H1846" s="231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2"/>
      <c r="C1847" s="213"/>
      <c r="D1847" s="214"/>
      <c r="E1847" s="213"/>
      <c r="F1847" s="232"/>
      <c r="G1847" s="232"/>
      <c r="H1847" s="233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07"/>
      <c r="C1848" s="208"/>
      <c r="D1848" s="209"/>
      <c r="E1848" s="208"/>
      <c r="F1848" s="230"/>
      <c r="G1848" s="230"/>
      <c r="H1848" s="231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2"/>
      <c r="C1849" s="213"/>
      <c r="D1849" s="214"/>
      <c r="E1849" s="213"/>
      <c r="F1849" s="232"/>
      <c r="G1849" s="232"/>
      <c r="H1849" s="233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07"/>
      <c r="C1850" s="208"/>
      <c r="D1850" s="209"/>
      <c r="E1850" s="208"/>
      <c r="F1850" s="230"/>
      <c r="G1850" s="230"/>
      <c r="H1850" s="231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2"/>
      <c r="C1851" s="213"/>
      <c r="D1851" s="214"/>
      <c r="E1851" s="213"/>
      <c r="F1851" s="232"/>
      <c r="G1851" s="232"/>
      <c r="H1851" s="233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07"/>
      <c r="C1852" s="208"/>
      <c r="D1852" s="209"/>
      <c r="E1852" s="208"/>
      <c r="F1852" s="231"/>
      <c r="G1852" s="234"/>
      <c r="H1852" s="23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2"/>
      <c r="C1853" s="213"/>
      <c r="D1853" s="214"/>
      <c r="E1853" s="213"/>
      <c r="F1853" s="232"/>
      <c r="G1853" s="232"/>
      <c r="H1853" s="233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07"/>
      <c r="C1854" s="208"/>
      <c r="D1854" s="209"/>
      <c r="E1854" s="208"/>
      <c r="F1854" s="230"/>
      <c r="G1854" s="230"/>
      <c r="H1854" s="231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2"/>
      <c r="C1855" s="213"/>
      <c r="D1855" s="214"/>
      <c r="E1855" s="213"/>
      <c r="F1855" s="232"/>
      <c r="G1855" s="232"/>
      <c r="H1855" s="233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07"/>
      <c r="C1856" s="208"/>
      <c r="D1856" s="209"/>
      <c r="E1856" s="208"/>
      <c r="F1856" s="230"/>
      <c r="G1856" s="230"/>
      <c r="H1856" s="231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2"/>
      <c r="C1857" s="213"/>
      <c r="D1857" s="214"/>
      <c r="E1857" s="213"/>
      <c r="F1857" s="232"/>
      <c r="G1857" s="232"/>
      <c r="H1857" s="233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07"/>
      <c r="C1858" s="208"/>
      <c r="D1858" s="209"/>
      <c r="E1858" s="208"/>
      <c r="F1858" s="230"/>
      <c r="G1858" s="230"/>
      <c r="H1858" s="231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2"/>
      <c r="C1859" s="213"/>
      <c r="D1859" s="214"/>
      <c r="E1859" s="213"/>
      <c r="F1859" s="232"/>
      <c r="G1859" s="232"/>
      <c r="H1859" s="233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07"/>
      <c r="C1860" s="208"/>
      <c r="D1860" s="209"/>
      <c r="E1860" s="208"/>
      <c r="F1860" s="230"/>
      <c r="G1860" s="230"/>
      <c r="H1860" s="231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2"/>
      <c r="C1861" s="213"/>
      <c r="D1861" s="214"/>
      <c r="E1861" s="213"/>
      <c r="F1861" s="232"/>
      <c r="G1861" s="232"/>
      <c r="H1861" s="233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07"/>
      <c r="C1862" s="208"/>
      <c r="D1862" s="209"/>
      <c r="E1862" s="208"/>
      <c r="F1862" s="230"/>
      <c r="G1862" s="230"/>
      <c r="H1862" s="231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2"/>
      <c r="C1863" s="213"/>
      <c r="D1863" s="214"/>
      <c r="E1863" s="213"/>
      <c r="F1863" s="232"/>
      <c r="G1863" s="232"/>
      <c r="H1863" s="233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07"/>
      <c r="C1864" s="208"/>
      <c r="D1864" s="209"/>
      <c r="E1864" s="208"/>
      <c r="F1864" s="230"/>
      <c r="G1864" s="230"/>
      <c r="H1864" s="231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2"/>
      <c r="C1865" s="213"/>
      <c r="D1865" s="214"/>
      <c r="E1865" s="213"/>
      <c r="F1865" s="232"/>
      <c r="G1865" s="232"/>
      <c r="H1865" s="233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07"/>
      <c r="C1866" s="208"/>
      <c r="D1866" s="209"/>
      <c r="E1866" s="208"/>
      <c r="F1866" s="231"/>
      <c r="G1866" s="234"/>
      <c r="H1866" s="23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2"/>
      <c r="C1867" s="213"/>
      <c r="D1867" s="214"/>
      <c r="E1867" s="213"/>
      <c r="F1867" s="232"/>
      <c r="G1867" s="232"/>
      <c r="H1867" s="233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07"/>
      <c r="C1868" s="208"/>
      <c r="D1868" s="209"/>
      <c r="E1868" s="208"/>
      <c r="F1868" s="230"/>
      <c r="G1868" s="230"/>
      <c r="H1868" s="231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2"/>
      <c r="C1869" s="213"/>
      <c r="D1869" s="214"/>
      <c r="E1869" s="213"/>
      <c r="F1869" s="232"/>
      <c r="G1869" s="232"/>
      <c r="H1869" s="233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07"/>
      <c r="C1870" s="208"/>
      <c r="D1870" s="209"/>
      <c r="E1870" s="208"/>
      <c r="F1870" s="230"/>
      <c r="G1870" s="230"/>
      <c r="H1870" s="231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2"/>
      <c r="C1871" s="213"/>
      <c r="D1871" s="214"/>
      <c r="E1871" s="213"/>
      <c r="F1871" s="232"/>
      <c r="G1871" s="232"/>
      <c r="H1871" s="233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07"/>
      <c r="C1872" s="208"/>
      <c r="D1872" s="209"/>
      <c r="E1872" s="208"/>
      <c r="F1872" s="230"/>
      <c r="G1872" s="230"/>
      <c r="H1872" s="231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2"/>
      <c r="C1873" s="213"/>
      <c r="D1873" s="214"/>
      <c r="E1873" s="213"/>
      <c r="F1873" s="232"/>
      <c r="G1873" s="232"/>
      <c r="H1873" s="233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07"/>
      <c r="C1874" s="208"/>
      <c r="D1874" s="209"/>
      <c r="E1874" s="208"/>
      <c r="F1874" s="230"/>
      <c r="G1874" s="230"/>
      <c r="H1874" s="231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2"/>
      <c r="C1875" s="213"/>
      <c r="D1875" s="214"/>
      <c r="E1875" s="213"/>
      <c r="F1875" s="232"/>
      <c r="G1875" s="232"/>
      <c r="H1875" s="233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07"/>
      <c r="C1876" s="208"/>
      <c r="D1876" s="209"/>
      <c r="E1876" s="208"/>
      <c r="F1876" s="230"/>
      <c r="G1876" s="230"/>
      <c r="H1876" s="231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2"/>
      <c r="C1877" s="213"/>
      <c r="D1877" s="214"/>
      <c r="E1877" s="213"/>
      <c r="F1877" s="232"/>
      <c r="G1877" s="232"/>
      <c r="H1877" s="233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07"/>
      <c r="C1878" s="208"/>
      <c r="D1878" s="209"/>
      <c r="E1878" s="208"/>
      <c r="F1878" s="230"/>
      <c r="G1878" s="230"/>
      <c r="H1878" s="231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2"/>
      <c r="C1879" s="213"/>
      <c r="D1879" s="214"/>
      <c r="E1879" s="213"/>
      <c r="F1879" s="232"/>
      <c r="G1879" s="232"/>
      <c r="H1879" s="233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07"/>
      <c r="C1880" s="208"/>
      <c r="D1880" s="209"/>
      <c r="E1880" s="208"/>
      <c r="F1880" s="231"/>
      <c r="G1880" s="234"/>
      <c r="H1880" s="23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2"/>
      <c r="C1881" s="213"/>
      <c r="D1881" s="214"/>
      <c r="E1881" s="213"/>
      <c r="F1881" s="232"/>
      <c r="G1881" s="232"/>
      <c r="H1881" s="233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07"/>
      <c r="C1882" s="208"/>
      <c r="D1882" s="209"/>
      <c r="E1882" s="208"/>
      <c r="F1882" s="230"/>
      <c r="G1882" s="230"/>
      <c r="H1882" s="231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2"/>
      <c r="C1883" s="213"/>
      <c r="D1883" s="214"/>
      <c r="E1883" s="213"/>
      <c r="F1883" s="232"/>
      <c r="G1883" s="232"/>
      <c r="H1883" s="233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07"/>
      <c r="C1884" s="208"/>
      <c r="D1884" s="209"/>
      <c r="E1884" s="208"/>
      <c r="F1884" s="230"/>
      <c r="G1884" s="230"/>
      <c r="H1884" s="231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2"/>
      <c r="C1885" s="213"/>
      <c r="D1885" s="214"/>
      <c r="E1885" s="213"/>
      <c r="F1885" s="232"/>
      <c r="G1885" s="232"/>
      <c r="H1885" s="233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07"/>
      <c r="C1886" s="208"/>
      <c r="D1886" s="209"/>
      <c r="E1886" s="208"/>
      <c r="F1886" s="230"/>
      <c r="G1886" s="230"/>
      <c r="H1886" s="231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2"/>
      <c r="C1887" s="213"/>
      <c r="D1887" s="214"/>
      <c r="E1887" s="213"/>
      <c r="F1887" s="232"/>
      <c r="G1887" s="232"/>
      <c r="H1887" s="233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07"/>
      <c r="C1888" s="208"/>
      <c r="D1888" s="209"/>
      <c r="E1888" s="208"/>
      <c r="F1888" s="230"/>
      <c r="G1888" s="230"/>
      <c r="H1888" s="231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2"/>
      <c r="C1889" s="213"/>
      <c r="D1889" s="214"/>
      <c r="E1889" s="213"/>
      <c r="F1889" s="232"/>
      <c r="G1889" s="232"/>
      <c r="H1889" s="233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07"/>
      <c r="C1890" s="208"/>
      <c r="D1890" s="209"/>
      <c r="E1890" s="208"/>
      <c r="F1890" s="230"/>
      <c r="G1890" s="230"/>
      <c r="H1890" s="231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2"/>
      <c r="C1891" s="213"/>
      <c r="D1891" s="214"/>
      <c r="E1891" s="213"/>
      <c r="F1891" s="232"/>
      <c r="G1891" s="232"/>
      <c r="H1891" s="233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07"/>
      <c r="C1892" s="208"/>
      <c r="D1892" s="209"/>
      <c r="E1892" s="208"/>
      <c r="F1892" s="230"/>
      <c r="G1892" s="230"/>
      <c r="H1892" s="231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2"/>
      <c r="C1893" s="213"/>
      <c r="D1893" s="214"/>
      <c r="E1893" s="213"/>
      <c r="F1893" s="232"/>
      <c r="G1893" s="232"/>
      <c r="H1893" s="233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07"/>
      <c r="C1894" s="208"/>
      <c r="D1894" s="209"/>
      <c r="E1894" s="208"/>
      <c r="F1894" s="231"/>
      <c r="G1894" s="234"/>
      <c r="H1894" s="23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2"/>
      <c r="C1895" s="213"/>
      <c r="D1895" s="214"/>
      <c r="E1895" s="213"/>
      <c r="F1895" s="232"/>
      <c r="G1895" s="232"/>
      <c r="H1895" s="233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07"/>
      <c r="C1896" s="208"/>
      <c r="D1896" s="209"/>
      <c r="E1896" s="208"/>
      <c r="F1896" s="230"/>
      <c r="G1896" s="230"/>
      <c r="H1896" s="231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2"/>
      <c r="C1897" s="213"/>
      <c r="D1897" s="214"/>
      <c r="E1897" s="213"/>
      <c r="F1897" s="232"/>
      <c r="G1897" s="232"/>
      <c r="H1897" s="233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07"/>
      <c r="C1898" s="208"/>
      <c r="D1898" s="209"/>
      <c r="E1898" s="208"/>
      <c r="F1898" s="230"/>
      <c r="G1898" s="230"/>
      <c r="H1898" s="231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2"/>
      <c r="C1899" s="213"/>
      <c r="D1899" s="214"/>
      <c r="E1899" s="213"/>
      <c r="F1899" s="232"/>
      <c r="G1899" s="232"/>
      <c r="H1899" s="233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07"/>
      <c r="C1900" s="208"/>
      <c r="D1900" s="209"/>
      <c r="E1900" s="208"/>
      <c r="F1900" s="230"/>
      <c r="G1900" s="230"/>
      <c r="H1900" s="231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2"/>
      <c r="C1901" s="213"/>
      <c r="D1901" s="214"/>
      <c r="E1901" s="213"/>
      <c r="F1901" s="232"/>
      <c r="G1901" s="232"/>
      <c r="H1901" s="233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07"/>
      <c r="C1902" s="208"/>
      <c r="D1902" s="209"/>
      <c r="E1902" s="208"/>
      <c r="F1902" s="230"/>
      <c r="G1902" s="230"/>
      <c r="H1902" s="231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2"/>
      <c r="C1903" s="213"/>
      <c r="D1903" s="214"/>
      <c r="E1903" s="213"/>
      <c r="F1903" s="232"/>
      <c r="G1903" s="232"/>
      <c r="H1903" s="233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07"/>
      <c r="C1904" s="208"/>
      <c r="D1904" s="209"/>
      <c r="E1904" s="208"/>
      <c r="F1904" s="230"/>
      <c r="G1904" s="230"/>
      <c r="H1904" s="231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2"/>
      <c r="C1905" s="213"/>
      <c r="D1905" s="214"/>
      <c r="E1905" s="213"/>
      <c r="F1905" s="232"/>
      <c r="G1905" s="232"/>
      <c r="H1905" s="233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07"/>
      <c r="C1906" s="208"/>
      <c r="D1906" s="209"/>
      <c r="E1906" s="208"/>
      <c r="F1906" s="230"/>
      <c r="G1906" s="230"/>
      <c r="H1906" s="231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2"/>
      <c r="C1907" s="213"/>
      <c r="D1907" s="214"/>
      <c r="E1907" s="213"/>
      <c r="F1907" s="232"/>
      <c r="G1907" s="232"/>
      <c r="H1907" s="233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07"/>
      <c r="C1908" s="208"/>
      <c r="D1908" s="209"/>
      <c r="E1908" s="208"/>
      <c r="F1908" s="231"/>
      <c r="G1908" s="234"/>
      <c r="H1908" s="23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2"/>
      <c r="C1909" s="213"/>
      <c r="D1909" s="214"/>
      <c r="E1909" s="213"/>
      <c r="F1909" s="232"/>
      <c r="G1909" s="232"/>
      <c r="H1909" s="233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07"/>
      <c r="C1910" s="208"/>
      <c r="D1910" s="209"/>
      <c r="E1910" s="208"/>
      <c r="F1910" s="230"/>
      <c r="G1910" s="230"/>
      <c r="H1910" s="231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2"/>
      <c r="C1911" s="213"/>
      <c r="D1911" s="214"/>
      <c r="E1911" s="213"/>
      <c r="F1911" s="232"/>
      <c r="G1911" s="232"/>
      <c r="H1911" s="233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07"/>
      <c r="C1912" s="208"/>
      <c r="D1912" s="209"/>
      <c r="E1912" s="208"/>
      <c r="F1912" s="230"/>
      <c r="G1912" s="230"/>
      <c r="H1912" s="231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2"/>
      <c r="C1913" s="213"/>
      <c r="D1913" s="214"/>
      <c r="E1913" s="213"/>
      <c r="F1913" s="232"/>
      <c r="G1913" s="232"/>
      <c r="H1913" s="233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07"/>
      <c r="C1914" s="208"/>
      <c r="D1914" s="209"/>
      <c r="E1914" s="208"/>
      <c r="F1914" s="230"/>
      <c r="G1914" s="230"/>
      <c r="H1914" s="231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2"/>
      <c r="C1915" s="213"/>
      <c r="D1915" s="214"/>
      <c r="E1915" s="213"/>
      <c r="F1915" s="232"/>
      <c r="G1915" s="232"/>
      <c r="H1915" s="233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07"/>
      <c r="C1916" s="208"/>
      <c r="D1916" s="209"/>
      <c r="E1916" s="208"/>
      <c r="F1916" s="230"/>
      <c r="G1916" s="230"/>
      <c r="H1916" s="231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2"/>
      <c r="C1917" s="213"/>
      <c r="D1917" s="214"/>
      <c r="E1917" s="213"/>
      <c r="F1917" s="232"/>
      <c r="G1917" s="232"/>
      <c r="H1917" s="233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07"/>
      <c r="C1918" s="208"/>
      <c r="D1918" s="209"/>
      <c r="E1918" s="208"/>
      <c r="F1918" s="230"/>
      <c r="G1918" s="230"/>
      <c r="H1918" s="231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2"/>
      <c r="C1919" s="213"/>
      <c r="D1919" s="214"/>
      <c r="E1919" s="213"/>
      <c r="F1919" s="232"/>
      <c r="G1919" s="232"/>
      <c r="H1919" s="233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07"/>
      <c r="C1920" s="208"/>
      <c r="D1920" s="209"/>
      <c r="E1920" s="208"/>
      <c r="F1920" s="230"/>
      <c r="G1920" s="230"/>
      <c r="H1920" s="231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2"/>
      <c r="C1921" s="213"/>
      <c r="D1921" s="214"/>
      <c r="E1921" s="213"/>
      <c r="F1921" s="232"/>
      <c r="G1921" s="232"/>
      <c r="H1921" s="233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07"/>
      <c r="C1922" s="208"/>
      <c r="D1922" s="209"/>
      <c r="E1922" s="208"/>
      <c r="F1922" s="231"/>
      <c r="G1922" s="234"/>
      <c r="H1922" s="23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2"/>
      <c r="C1923" s="213"/>
      <c r="D1923" s="214"/>
      <c r="E1923" s="213"/>
      <c r="F1923" s="232"/>
      <c r="G1923" s="232"/>
      <c r="H1923" s="233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07"/>
      <c r="C1924" s="208"/>
      <c r="D1924" s="209"/>
      <c r="E1924" s="208"/>
      <c r="F1924" s="230"/>
      <c r="G1924" s="230"/>
      <c r="H1924" s="231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2"/>
      <c r="C1925" s="213"/>
      <c r="D1925" s="214"/>
      <c r="E1925" s="213"/>
      <c r="F1925" s="232"/>
      <c r="G1925" s="232"/>
      <c r="H1925" s="233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07"/>
      <c r="C1926" s="208"/>
      <c r="D1926" s="209"/>
      <c r="E1926" s="208"/>
      <c r="F1926" s="230"/>
      <c r="G1926" s="230"/>
      <c r="H1926" s="231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2"/>
      <c r="C1927" s="213"/>
      <c r="D1927" s="214"/>
      <c r="E1927" s="213"/>
      <c r="F1927" s="232"/>
      <c r="G1927" s="232"/>
      <c r="H1927" s="233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07"/>
      <c r="C1928" s="208"/>
      <c r="D1928" s="209"/>
      <c r="E1928" s="208"/>
      <c r="F1928" s="230"/>
      <c r="G1928" s="230"/>
      <c r="H1928" s="231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2"/>
      <c r="C1929" s="213"/>
      <c r="D1929" s="214"/>
      <c r="E1929" s="213"/>
      <c r="F1929" s="232"/>
      <c r="G1929" s="232"/>
      <c r="H1929" s="233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07"/>
      <c r="C1930" s="208"/>
      <c r="D1930" s="209"/>
      <c r="E1930" s="208"/>
      <c r="F1930" s="230"/>
      <c r="G1930" s="230"/>
      <c r="H1930" s="231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2"/>
      <c r="C1931" s="213"/>
      <c r="D1931" s="214"/>
      <c r="E1931" s="213"/>
      <c r="F1931" s="232"/>
      <c r="G1931" s="232"/>
      <c r="H1931" s="233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07"/>
      <c r="C1932" s="208"/>
      <c r="D1932" s="209"/>
      <c r="E1932" s="208"/>
      <c r="F1932" s="230"/>
      <c r="G1932" s="230"/>
      <c r="H1932" s="231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2"/>
      <c r="C1933" s="213"/>
      <c r="D1933" s="214"/>
      <c r="E1933" s="213"/>
      <c r="F1933" s="232"/>
      <c r="G1933" s="232"/>
      <c r="H1933" s="233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07"/>
      <c r="C1934" s="208"/>
      <c r="D1934" s="209"/>
      <c r="E1934" s="208"/>
      <c r="F1934" s="230"/>
      <c r="G1934" s="230"/>
      <c r="H1934" s="231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2"/>
      <c r="C1935" s="213"/>
      <c r="D1935" s="214"/>
      <c r="E1935" s="213"/>
      <c r="F1935" s="232"/>
      <c r="G1935" s="232"/>
      <c r="H1935" s="233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07"/>
      <c r="C1936" s="208"/>
      <c r="D1936" s="209"/>
      <c r="E1936" s="208"/>
      <c r="F1936" s="231"/>
      <c r="G1936" s="234"/>
      <c r="H1936" s="23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2"/>
      <c r="C1937" s="213"/>
      <c r="D1937" s="214"/>
      <c r="E1937" s="213"/>
      <c r="F1937" s="232"/>
      <c r="G1937" s="232"/>
      <c r="H1937" s="233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07"/>
      <c r="C1938" s="208"/>
      <c r="D1938" s="209"/>
      <c r="E1938" s="208"/>
      <c r="F1938" s="230"/>
      <c r="G1938" s="230"/>
      <c r="H1938" s="231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2"/>
      <c r="C1939" s="213"/>
      <c r="D1939" s="214"/>
      <c r="E1939" s="213"/>
      <c r="F1939" s="232"/>
      <c r="G1939" s="232"/>
      <c r="H1939" s="233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07"/>
      <c r="C1940" s="208"/>
      <c r="D1940" s="209"/>
      <c r="E1940" s="208"/>
      <c r="F1940" s="230"/>
      <c r="G1940" s="230"/>
      <c r="H1940" s="231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2"/>
      <c r="C1941" s="213"/>
      <c r="D1941" s="214"/>
      <c r="E1941" s="213"/>
      <c r="F1941" s="232"/>
      <c r="G1941" s="232"/>
      <c r="H1941" s="233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07"/>
      <c r="C1942" s="208"/>
      <c r="D1942" s="209"/>
      <c r="E1942" s="208"/>
      <c r="F1942" s="230"/>
      <c r="G1942" s="230"/>
      <c r="H1942" s="231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2"/>
      <c r="C1943" s="213"/>
      <c r="D1943" s="214"/>
      <c r="E1943" s="213"/>
      <c r="F1943" s="232"/>
      <c r="G1943" s="232"/>
      <c r="H1943" s="233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07"/>
      <c r="C1944" s="208"/>
      <c r="D1944" s="209"/>
      <c r="E1944" s="208"/>
      <c r="F1944" s="230"/>
      <c r="G1944" s="230"/>
      <c r="H1944" s="231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2"/>
      <c r="C1945" s="213"/>
      <c r="D1945" s="214"/>
      <c r="E1945" s="213"/>
      <c r="F1945" s="232"/>
      <c r="G1945" s="232"/>
      <c r="H1945" s="233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07"/>
      <c r="C1946" s="208"/>
      <c r="D1946" s="209"/>
      <c r="E1946" s="208"/>
      <c r="F1946" s="230"/>
      <c r="G1946" s="230"/>
      <c r="H1946" s="231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2"/>
      <c r="C1947" s="213"/>
      <c r="D1947" s="214"/>
      <c r="E1947" s="213"/>
      <c r="F1947" s="232"/>
      <c r="G1947" s="232"/>
      <c r="H1947" s="233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07"/>
      <c r="C1948" s="208"/>
      <c r="D1948" s="209"/>
      <c r="E1948" s="208"/>
      <c r="F1948" s="230"/>
      <c r="G1948" s="230"/>
      <c r="H1948" s="231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2"/>
      <c r="C1949" s="213"/>
      <c r="D1949" s="214"/>
      <c r="E1949" s="213"/>
      <c r="F1949" s="232"/>
      <c r="G1949" s="232"/>
      <c r="H1949" s="233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07"/>
      <c r="C1950" s="208"/>
      <c r="D1950" s="209"/>
      <c r="E1950" s="208"/>
      <c r="F1950" s="231"/>
      <c r="G1950" s="234"/>
      <c r="H1950" s="23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2"/>
      <c r="C1951" s="213"/>
      <c r="D1951" s="214"/>
      <c r="E1951" s="213"/>
      <c r="F1951" s="232"/>
      <c r="G1951" s="232"/>
      <c r="H1951" s="233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07"/>
      <c r="C1952" s="208"/>
      <c r="D1952" s="209"/>
      <c r="E1952" s="208"/>
      <c r="F1952" s="230"/>
      <c r="G1952" s="230"/>
      <c r="H1952" s="231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2"/>
      <c r="C1953" s="213"/>
      <c r="D1953" s="214"/>
      <c r="E1953" s="213"/>
      <c r="F1953" s="232"/>
      <c r="G1953" s="232"/>
      <c r="H1953" s="233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07"/>
      <c r="C1954" s="208"/>
      <c r="D1954" s="209"/>
      <c r="E1954" s="208"/>
      <c r="F1954" s="230"/>
      <c r="G1954" s="230"/>
      <c r="H1954" s="231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2"/>
      <c r="C1955" s="213"/>
      <c r="D1955" s="214"/>
      <c r="E1955" s="213"/>
      <c r="F1955" s="232"/>
      <c r="G1955" s="232"/>
      <c r="H1955" s="233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07"/>
      <c r="C1956" s="208"/>
      <c r="D1956" s="209"/>
      <c r="E1956" s="208"/>
      <c r="F1956" s="230"/>
      <c r="G1956" s="230"/>
      <c r="H1956" s="231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2"/>
      <c r="C1957" s="213"/>
      <c r="D1957" s="214"/>
      <c r="E1957" s="213"/>
      <c r="F1957" s="232"/>
      <c r="G1957" s="232"/>
      <c r="H1957" s="233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07"/>
      <c r="C1958" s="208"/>
      <c r="D1958" s="209"/>
      <c r="E1958" s="208"/>
      <c r="F1958" s="230"/>
      <c r="G1958" s="230"/>
      <c r="H1958" s="231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2"/>
      <c r="C1959" s="213"/>
      <c r="D1959" s="214"/>
      <c r="E1959" s="213"/>
      <c r="F1959" s="232"/>
      <c r="G1959" s="232"/>
      <c r="H1959" s="233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07"/>
      <c r="C1960" s="208"/>
      <c r="D1960" s="209"/>
      <c r="E1960" s="208"/>
      <c r="F1960" s="230"/>
      <c r="G1960" s="230"/>
      <c r="H1960" s="231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2"/>
      <c r="C1961" s="213"/>
      <c r="D1961" s="214"/>
      <c r="E1961" s="213"/>
      <c r="F1961" s="232"/>
      <c r="G1961" s="232"/>
      <c r="H1961" s="233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07"/>
      <c r="C1962" s="208"/>
      <c r="D1962" s="209"/>
      <c r="E1962" s="208"/>
      <c r="F1962" s="230"/>
      <c r="G1962" s="230"/>
      <c r="H1962" s="231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2"/>
      <c r="C1963" s="213"/>
      <c r="D1963" s="214"/>
      <c r="E1963" s="213"/>
      <c r="F1963" s="232"/>
      <c r="G1963" s="232"/>
      <c r="H1963" s="233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07"/>
      <c r="C1964" s="208"/>
      <c r="D1964" s="209"/>
      <c r="E1964" s="208"/>
      <c r="F1964" s="231"/>
      <c r="G1964" s="234"/>
      <c r="H1964" s="23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2"/>
      <c r="C1965" s="213"/>
      <c r="D1965" s="214"/>
      <c r="E1965" s="213"/>
      <c r="F1965" s="232"/>
      <c r="G1965" s="232"/>
      <c r="H1965" s="233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07"/>
      <c r="C1966" s="208"/>
      <c r="D1966" s="209"/>
      <c r="E1966" s="208"/>
      <c r="F1966" s="230"/>
      <c r="G1966" s="230"/>
      <c r="H1966" s="231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2"/>
      <c r="C1967" s="213"/>
      <c r="D1967" s="214"/>
      <c r="E1967" s="213"/>
      <c r="F1967" s="232"/>
      <c r="G1967" s="232"/>
      <c r="H1967" s="233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07"/>
      <c r="C1968" s="208"/>
      <c r="D1968" s="209"/>
      <c r="E1968" s="208"/>
      <c r="F1968" s="231"/>
      <c r="G1968" s="234"/>
      <c r="H1968" s="23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2"/>
      <c r="C1969" s="213"/>
      <c r="D1969" s="214"/>
      <c r="E1969" s="213"/>
      <c r="F1969" s="232"/>
      <c r="G1969" s="232"/>
      <c r="H1969" s="233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07"/>
      <c r="C1970" s="208"/>
      <c r="D1970" s="209"/>
      <c r="E1970" s="208"/>
      <c r="F1970" s="230"/>
      <c r="G1970" s="230"/>
      <c r="H1970" s="231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2"/>
      <c r="C1971" s="213"/>
      <c r="D1971" s="214"/>
      <c r="E1971" s="213"/>
      <c r="F1971" s="232"/>
      <c r="G1971" s="232"/>
      <c r="H1971" s="233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07"/>
      <c r="C1972" s="208"/>
      <c r="D1972" s="209"/>
      <c r="E1972" s="208"/>
      <c r="F1972" s="230"/>
      <c r="G1972" s="230"/>
      <c r="H1972" s="231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2"/>
      <c r="C1973" s="213"/>
      <c r="D1973" s="214"/>
      <c r="E1973" s="213"/>
      <c r="F1973" s="232"/>
      <c r="G1973" s="232"/>
      <c r="H1973" s="233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07"/>
      <c r="C1974" s="208"/>
      <c r="D1974" s="209"/>
      <c r="E1974" s="208"/>
      <c r="F1974" s="230"/>
      <c r="G1974" s="230"/>
      <c r="H1974" s="231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2"/>
      <c r="C1975" s="213"/>
      <c r="D1975" s="214"/>
      <c r="E1975" s="213"/>
      <c r="F1975" s="232"/>
      <c r="G1975" s="232"/>
      <c r="H1975" s="233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07"/>
      <c r="C1976" s="208"/>
      <c r="D1976" s="209"/>
      <c r="E1976" s="208"/>
      <c r="F1976" s="230"/>
      <c r="G1976" s="230"/>
      <c r="H1976" s="231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2"/>
      <c r="C1977" s="213"/>
      <c r="D1977" s="214"/>
      <c r="E1977" s="213"/>
      <c r="F1977" s="232"/>
      <c r="G1977" s="232"/>
      <c r="H1977" s="233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07"/>
      <c r="C1978" s="208"/>
      <c r="D1978" s="209"/>
      <c r="E1978" s="208"/>
      <c r="F1978" s="230"/>
      <c r="G1978" s="230"/>
      <c r="H1978" s="231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2"/>
      <c r="C1979" s="213"/>
      <c r="D1979" s="214"/>
      <c r="E1979" s="213"/>
      <c r="F1979" s="232"/>
      <c r="G1979" s="232"/>
      <c r="H1979" s="233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07"/>
      <c r="C1980" s="208"/>
      <c r="D1980" s="209"/>
      <c r="E1980" s="208"/>
      <c r="F1980" s="230"/>
      <c r="G1980" s="230"/>
      <c r="H1980" s="231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2"/>
      <c r="C1981" s="213"/>
      <c r="D1981" s="214"/>
      <c r="E1981" s="213"/>
      <c r="F1981" s="232"/>
      <c r="G1981" s="232"/>
      <c r="H1981" s="233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07"/>
      <c r="C1982" s="208"/>
      <c r="D1982" s="209"/>
      <c r="E1982" s="208"/>
      <c r="F1982" s="230"/>
      <c r="G1982" s="230"/>
      <c r="H1982" s="231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2"/>
      <c r="C1983" s="213"/>
      <c r="D1983" s="214"/>
      <c r="E1983" s="213"/>
      <c r="F1983" s="232"/>
      <c r="G1983" s="232"/>
      <c r="H1983" s="233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07"/>
      <c r="C1984" s="208"/>
      <c r="D1984" s="209"/>
      <c r="E1984" s="208"/>
      <c r="F1984" s="246"/>
      <c r="G1984" s="247"/>
      <c r="H1984" s="247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2"/>
      <c r="C1985" s="213"/>
      <c r="D1985" s="214"/>
      <c r="E1985" s="213"/>
      <c r="F1985" s="232"/>
      <c r="G1985" s="232"/>
      <c r="H1985" s="233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07"/>
      <c r="C1986" s="208"/>
      <c r="D1986" s="209"/>
      <c r="E1986" s="208"/>
      <c r="F1986" s="244"/>
      <c r="G1986" s="245"/>
      <c r="H1986" s="245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2"/>
      <c r="C1987" s="213"/>
      <c r="D1987" s="214"/>
      <c r="E1987" s="213"/>
      <c r="F1987" s="232"/>
      <c r="G1987" s="232"/>
      <c r="H1987" s="233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49"/>
      <c r="C1988" s="250"/>
      <c r="D1988" s="251"/>
      <c r="E1988" s="250"/>
      <c r="F1988" s="252"/>
      <c r="G1988" s="253"/>
      <c r="H1988" s="253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54"/>
      <c r="C1989" s="254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55"/>
      <c r="E1990" s="255"/>
    </row>
    <row r="1991" spans="1:19" ht="21" customHeight="1" x14ac:dyDescent="0.2">
      <c r="B1991" s="9"/>
      <c r="C1991" s="9"/>
      <c r="D1991" s="248"/>
      <c r="E1991" s="248"/>
    </row>
    <row r="1992" spans="1:19" ht="21" customHeight="1" x14ac:dyDescent="0.2">
      <c r="B1992" s="9"/>
      <c r="C1992" s="9"/>
      <c r="D1992" s="248"/>
      <c r="E1992" s="248"/>
    </row>
    <row r="1993" spans="1:19" ht="21" customHeight="1" x14ac:dyDescent="0.2">
      <c r="B1993" s="9"/>
      <c r="C1993" s="9"/>
      <c r="D1993" s="248"/>
      <c r="E1993" s="248"/>
    </row>
    <row r="1994" spans="1:19" ht="21" customHeight="1" x14ac:dyDescent="0.2">
      <c r="B1994" s="9"/>
      <c r="C1994" s="9"/>
      <c r="D1994" s="248"/>
      <c r="E1994" s="248"/>
    </row>
    <row r="1995" spans="1:19" ht="21" customHeight="1" x14ac:dyDescent="0.2">
      <c r="B1995" s="9"/>
      <c r="C1995" s="9"/>
      <c r="D1995" s="248"/>
      <c r="E1995" s="248"/>
    </row>
    <row r="1996" spans="1:19" ht="21" customHeight="1" x14ac:dyDescent="0.2">
      <c r="B1996" s="9"/>
      <c r="C1996" s="9"/>
      <c r="D1996" s="248"/>
      <c r="E1996" s="248"/>
    </row>
    <row r="1997" spans="1:19" ht="21" customHeight="1" x14ac:dyDescent="0.2">
      <c r="B1997" s="9"/>
      <c r="C1997" s="9"/>
      <c r="D1997" s="248"/>
      <c r="E1997" s="248"/>
    </row>
    <row r="1998" spans="1:19" ht="21" customHeight="1" x14ac:dyDescent="0.2">
      <c r="B1998" s="9"/>
      <c r="C1998" s="9"/>
      <c r="D1998" s="248"/>
      <c r="E1998" s="248"/>
    </row>
    <row r="1999" spans="1:19" ht="21" customHeight="1" x14ac:dyDescent="0.2">
      <c r="B1999" s="9"/>
      <c r="C1999" s="9"/>
      <c r="D1999" s="248"/>
      <c r="E1999" s="248"/>
    </row>
    <row r="2000" spans="1:19" ht="21" customHeight="1" x14ac:dyDescent="0.2">
      <c r="B2000" s="9"/>
      <c r="C2000" s="9"/>
      <c r="D2000" s="248"/>
      <c r="E2000" s="248"/>
    </row>
    <row r="2001" spans="2:5" ht="21" customHeight="1" x14ac:dyDescent="0.2">
      <c r="B2001" s="9"/>
      <c r="C2001" s="9"/>
      <c r="D2001" s="248"/>
      <c r="E2001" s="248"/>
    </row>
    <row r="2002" spans="2:5" ht="21" customHeight="1" x14ac:dyDescent="0.2">
      <c r="B2002" s="9"/>
      <c r="C2002" s="9"/>
      <c r="D2002" s="248"/>
      <c r="E2002" s="248"/>
    </row>
    <row r="2003" spans="2:5" ht="21" customHeight="1" x14ac:dyDescent="0.2">
      <c r="B2003" s="9"/>
      <c r="C2003" s="9"/>
      <c r="D2003" s="248"/>
      <c r="E2003" s="248"/>
    </row>
    <row r="2004" spans="2:5" ht="21" customHeight="1" x14ac:dyDescent="0.2">
      <c r="B2004" s="9"/>
      <c r="C2004" s="9"/>
      <c r="D2004" s="248"/>
      <c r="E2004" s="248"/>
    </row>
    <row r="2005" spans="2:5" ht="21" customHeight="1" x14ac:dyDescent="0.2">
      <c r="B2005" s="9"/>
      <c r="C2005" s="9"/>
      <c r="D2005" s="248"/>
      <c r="E2005" s="248"/>
    </row>
    <row r="2006" spans="2:5" ht="21" customHeight="1" x14ac:dyDescent="0.2">
      <c r="B2006" s="9"/>
      <c r="C2006" s="9"/>
      <c r="D2006" s="248"/>
      <c r="E2006" s="248"/>
    </row>
    <row r="2007" spans="2:5" ht="21" customHeight="1" x14ac:dyDescent="0.2">
      <c r="B2007" s="9"/>
      <c r="C2007" s="9"/>
      <c r="D2007" s="248"/>
      <c r="E2007" s="248"/>
    </row>
    <row r="2008" spans="2:5" ht="21" customHeight="1" x14ac:dyDescent="0.2">
      <c r="B2008" s="9"/>
      <c r="C2008" s="9"/>
      <c r="D2008" s="248"/>
      <c r="E2008" s="248"/>
    </row>
    <row r="2009" spans="2:5" ht="21" customHeight="1" x14ac:dyDescent="0.2">
      <c r="B2009" s="9"/>
      <c r="C2009" s="9"/>
      <c r="D2009" s="248"/>
      <c r="E2009" s="248"/>
    </row>
    <row r="2010" spans="2:5" ht="21" customHeight="1" x14ac:dyDescent="0.2">
      <c r="B2010" s="9"/>
      <c r="C2010" s="9"/>
      <c r="D2010" s="248"/>
      <c r="E2010" s="248"/>
    </row>
    <row r="2011" spans="2:5" ht="21" customHeight="1" x14ac:dyDescent="0.2">
      <c r="B2011" s="9"/>
      <c r="C2011" s="9"/>
      <c r="D2011" s="248"/>
      <c r="E2011" s="248"/>
    </row>
    <row r="2012" spans="2:5" ht="21" customHeight="1" x14ac:dyDescent="0.2">
      <c r="B2012" s="9"/>
      <c r="C2012" s="9"/>
      <c r="D2012" s="248"/>
      <c r="E2012" s="248"/>
    </row>
    <row r="2013" spans="2:5" ht="21" customHeight="1" x14ac:dyDescent="0.2">
      <c r="B2013" s="9"/>
      <c r="C2013" s="9"/>
      <c r="D2013" s="248"/>
      <c r="E2013" s="248"/>
    </row>
    <row r="2014" spans="2:5" ht="21" customHeight="1" x14ac:dyDescent="0.2">
      <c r="B2014" s="9"/>
      <c r="C2014" s="9"/>
      <c r="D2014" s="248"/>
      <c r="E2014" s="248"/>
    </row>
    <row r="2015" spans="2:5" ht="21" customHeight="1" x14ac:dyDescent="0.2">
      <c r="B2015" s="9"/>
      <c r="C2015" s="9"/>
      <c r="D2015" s="248"/>
      <c r="E2015" s="248"/>
    </row>
    <row r="2016" spans="2:5" ht="21" customHeight="1" x14ac:dyDescent="0.2">
      <c r="B2016" s="9"/>
      <c r="C2016" s="9"/>
      <c r="D2016" s="248"/>
      <c r="E2016" s="248"/>
    </row>
    <row r="2017" spans="2:5" ht="21" customHeight="1" x14ac:dyDescent="0.2">
      <c r="B2017" s="9"/>
      <c r="C2017" s="9"/>
      <c r="D2017" s="248"/>
      <c r="E2017" s="248"/>
    </row>
    <row r="2018" spans="2:5" ht="21" customHeight="1" x14ac:dyDescent="0.2">
      <c r="B2018" s="9"/>
      <c r="C2018" s="9"/>
      <c r="D2018" s="248"/>
      <c r="E2018" s="248"/>
    </row>
    <row r="2019" spans="2:5" ht="21" customHeight="1" x14ac:dyDescent="0.2">
      <c r="B2019" s="9"/>
      <c r="C2019" s="9"/>
      <c r="D2019" s="248"/>
      <c r="E2019" s="248"/>
    </row>
    <row r="2020" spans="2:5" ht="21" customHeight="1" x14ac:dyDescent="0.2">
      <c r="B2020" s="9"/>
      <c r="C2020" s="9"/>
      <c r="D2020" s="248"/>
      <c r="E2020" s="248"/>
    </row>
    <row r="2021" spans="2:5" ht="21" customHeight="1" x14ac:dyDescent="0.2">
      <c r="B2021" s="9"/>
      <c r="C2021" s="9"/>
      <c r="D2021" s="248"/>
      <c r="E2021" s="248"/>
    </row>
    <row r="2022" spans="2:5" ht="21" customHeight="1" x14ac:dyDescent="0.2">
      <c r="B2022" s="9"/>
      <c r="C2022" s="9"/>
      <c r="D2022" s="248"/>
      <c r="E2022" s="248"/>
    </row>
    <row r="2023" spans="2:5" ht="21" customHeight="1" x14ac:dyDescent="0.2">
      <c r="B2023" s="9"/>
      <c r="C2023" s="9"/>
      <c r="D2023" s="248"/>
      <c r="E2023" s="248"/>
    </row>
    <row r="2024" spans="2:5" ht="21" customHeight="1" x14ac:dyDescent="0.2">
      <c r="B2024" s="9"/>
      <c r="C2024" s="9"/>
      <c r="D2024" s="248"/>
      <c r="E2024" s="248"/>
    </row>
    <row r="2025" spans="2:5" ht="21" customHeight="1" x14ac:dyDescent="0.2">
      <c r="B2025" s="9"/>
      <c r="C2025" s="9"/>
      <c r="D2025" s="248"/>
      <c r="E2025" s="248"/>
    </row>
    <row r="2026" spans="2:5" ht="21" customHeight="1" x14ac:dyDescent="0.2">
      <c r="B2026" s="9"/>
      <c r="C2026" s="9"/>
      <c r="D2026" s="248"/>
      <c r="E2026" s="248"/>
    </row>
    <row r="2027" spans="2:5" ht="21" customHeight="1" x14ac:dyDescent="0.2">
      <c r="B2027" s="9"/>
      <c r="C2027" s="9"/>
      <c r="D2027" s="248"/>
      <c r="E2027" s="248"/>
    </row>
    <row r="2028" spans="2:5" ht="21" customHeight="1" x14ac:dyDescent="0.2">
      <c r="B2028" s="9"/>
      <c r="C2028" s="9"/>
      <c r="D2028" s="248"/>
      <c r="E2028" s="248"/>
    </row>
    <row r="2029" spans="2:5" ht="21" customHeight="1" x14ac:dyDescent="0.2">
      <c r="B2029" s="9"/>
      <c r="C2029" s="9"/>
      <c r="D2029" s="248"/>
      <c r="E2029" s="248"/>
    </row>
    <row r="2030" spans="2:5" ht="21" customHeight="1" x14ac:dyDescent="0.2">
      <c r="B2030" s="9"/>
      <c r="C2030" s="9"/>
      <c r="D2030" s="248"/>
      <c r="E2030" s="248"/>
    </row>
    <row r="2031" spans="2:5" ht="21" customHeight="1" x14ac:dyDescent="0.2">
      <c r="B2031" s="9"/>
      <c r="C2031" s="9"/>
      <c r="D2031" s="248"/>
      <c r="E2031" s="248"/>
    </row>
    <row r="2032" spans="2:5" ht="21" customHeight="1" x14ac:dyDescent="0.2">
      <c r="B2032" s="9"/>
      <c r="C2032" s="9"/>
      <c r="D2032" s="248"/>
      <c r="E2032" s="248"/>
    </row>
    <row r="2033" spans="2:5" ht="21" customHeight="1" x14ac:dyDescent="0.2">
      <c r="B2033" s="9"/>
      <c r="C2033" s="9"/>
      <c r="D2033" s="248"/>
      <c r="E2033" s="248"/>
    </row>
    <row r="2034" spans="2:5" ht="21" customHeight="1" x14ac:dyDescent="0.2">
      <c r="B2034" s="9"/>
      <c r="C2034" s="9"/>
      <c r="D2034" s="248"/>
      <c r="E2034" s="248"/>
    </row>
    <row r="2035" spans="2:5" ht="21" customHeight="1" x14ac:dyDescent="0.2">
      <c r="B2035" s="9"/>
      <c r="C2035" s="9"/>
      <c r="D2035" s="248"/>
      <c r="E2035" s="248"/>
    </row>
    <row r="2036" spans="2:5" ht="21" customHeight="1" x14ac:dyDescent="0.2">
      <c r="B2036" s="9"/>
      <c r="C2036" s="9"/>
      <c r="D2036" s="248"/>
      <c r="E2036" s="248"/>
    </row>
    <row r="2037" spans="2:5" ht="21" customHeight="1" x14ac:dyDescent="0.2">
      <c r="B2037" s="9"/>
      <c r="C2037" s="9"/>
      <c r="D2037" s="248"/>
      <c r="E2037" s="248"/>
    </row>
    <row r="2038" spans="2:5" ht="21" customHeight="1" x14ac:dyDescent="0.2">
      <c r="B2038" s="9"/>
      <c r="C2038" s="9"/>
      <c r="D2038" s="248"/>
      <c r="E2038" s="248"/>
    </row>
    <row r="2039" spans="2:5" ht="21" customHeight="1" x14ac:dyDescent="0.2">
      <c r="B2039" s="9"/>
      <c r="C2039" s="9"/>
      <c r="D2039" s="248"/>
      <c r="E2039" s="248"/>
    </row>
    <row r="2040" spans="2:5" ht="21" customHeight="1" x14ac:dyDescent="0.2">
      <c r="B2040" s="9"/>
      <c r="C2040" s="9"/>
      <c r="D2040" s="248"/>
      <c r="E2040" s="248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promptTitle="Optionen" prompt="Bitte wählen Sie ine der Optionen aus" xr:uid="{CA6F2E8B-A9FA-4901-B2AE-A29A0881D0D4}">
          <x14:formula1>
            <xm:f>Parameter!$A$14:$A$15</xm:f>
          </x14:formula1>
          <xm:sqref>D4:E1988</xm:sqref>
        </x14:dataValidation>
        <x14:dataValidation type="list" allowBlank="1" showInputMessage="1" showErrorMessage="1" xr:uid="{5BC15E5A-75BE-4B9B-BD44-DA29D648849B}">
          <x14:formula1>
            <xm:f>Parameter!$A$27:$A$32</xm:f>
          </x14:formula1>
          <xm:sqref>I1988 F4:H1988</xm:sqref>
        </x14:dataValidation>
        <x14:dataValidation type="list" allowBlank="1" showInputMessage="1" showErrorMessage="1" xr:uid="{35E1106D-9F7F-453E-8A0F-414075C174EF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9B700002-3C03-4FC9-BB37-4B30B382F77F}">
          <x14:formula1>
            <xm:f>Parameter!$C$14:$C$15</xm:f>
          </x14:formula1>
          <xm:sqref>I4:O1987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F3154-0E6A-4FE5-BFDA-2580C1E16E8E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 t="s">
        <v>1</v>
      </c>
      <c r="C1" s="59" t="s">
        <v>13</v>
      </c>
      <c r="D1" s="219" t="s">
        <v>4</v>
      </c>
      <c r="E1" s="219"/>
      <c r="F1" s="52" t="str">
        <f>Januar!F1</f>
        <v>Klinik Musterstadt</v>
      </c>
      <c r="G1" s="42" t="s">
        <v>5</v>
      </c>
      <c r="H1" s="43">
        <f>Januar!H1</f>
        <v>2023</v>
      </c>
      <c r="I1" s="43"/>
      <c r="J1" s="51" t="s">
        <v>6</v>
      </c>
      <c r="K1" s="44">
        <f>Auswertung!O1</f>
        <v>45079</v>
      </c>
      <c r="L1" s="228" t="s">
        <v>14</v>
      </c>
      <c r="M1" s="228"/>
      <c r="N1" s="228"/>
      <c r="O1" s="228"/>
      <c r="P1" s="228"/>
    </row>
    <row r="2" spans="1:47" s="12" customFormat="1" ht="24.75" customHeight="1" thickBot="1" x14ac:dyDescent="0.3">
      <c r="B2" s="26"/>
      <c r="C2" s="60"/>
      <c r="D2" s="220"/>
      <c r="E2" s="220"/>
      <c r="F2" s="35"/>
      <c r="G2" s="36"/>
      <c r="H2" s="37"/>
      <c r="I2" s="36"/>
      <c r="J2" s="221" t="s">
        <v>7</v>
      </c>
      <c r="K2" s="222"/>
      <c r="L2" s="222"/>
      <c r="M2" s="222"/>
      <c r="N2" s="222"/>
      <c r="O2" s="222"/>
      <c r="P2" s="223"/>
    </row>
    <row r="3" spans="1:47" s="13" customFormat="1" ht="60" customHeight="1" thickBot="1" x14ac:dyDescent="0.25">
      <c r="A3" s="19" t="s">
        <v>71</v>
      </c>
      <c r="B3" s="224" t="s">
        <v>9</v>
      </c>
      <c r="C3" s="225"/>
      <c r="D3" s="225" t="s">
        <v>10</v>
      </c>
      <c r="E3" s="225"/>
      <c r="F3" s="226" t="s">
        <v>11</v>
      </c>
      <c r="G3" s="227"/>
      <c r="H3" s="227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07"/>
      <c r="C4" s="208"/>
      <c r="D4" s="209"/>
      <c r="E4" s="208"/>
      <c r="F4" s="217"/>
      <c r="G4" s="218"/>
      <c r="H4" s="218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2"/>
      <c r="C5" s="213"/>
      <c r="D5" s="214"/>
      <c r="E5" s="213"/>
      <c r="F5" s="215"/>
      <c r="G5" s="215"/>
      <c r="H5" s="216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07"/>
      <c r="C6" s="208"/>
      <c r="D6" s="209"/>
      <c r="E6" s="208"/>
      <c r="F6" s="210"/>
      <c r="G6" s="210"/>
      <c r="H6" s="211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2"/>
      <c r="C7" s="213"/>
      <c r="D7" s="214"/>
      <c r="E7" s="213"/>
      <c r="F7" s="215"/>
      <c r="G7" s="215"/>
      <c r="H7" s="216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07"/>
      <c r="C8" s="208"/>
      <c r="D8" s="209"/>
      <c r="E8" s="208"/>
      <c r="F8" s="210"/>
      <c r="G8" s="210"/>
      <c r="H8" s="211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2"/>
      <c r="C9" s="213"/>
      <c r="D9" s="214"/>
      <c r="E9" s="213"/>
      <c r="F9" s="215"/>
      <c r="G9" s="215"/>
      <c r="H9" s="216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07"/>
      <c r="C10" s="208"/>
      <c r="D10" s="209"/>
      <c r="E10" s="208"/>
      <c r="F10" s="210"/>
      <c r="G10" s="210"/>
      <c r="H10" s="211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2"/>
      <c r="C11" s="213"/>
      <c r="D11" s="214"/>
      <c r="E11" s="213"/>
      <c r="F11" s="215"/>
      <c r="G11" s="215"/>
      <c r="H11" s="216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07"/>
      <c r="C12" s="208"/>
      <c r="D12" s="209"/>
      <c r="E12" s="208"/>
      <c r="F12" s="210"/>
      <c r="G12" s="210"/>
      <c r="H12" s="211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2"/>
      <c r="C13" s="213"/>
      <c r="D13" s="214"/>
      <c r="E13" s="213"/>
      <c r="F13" s="215"/>
      <c r="G13" s="215"/>
      <c r="H13" s="216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07"/>
      <c r="C14" s="208"/>
      <c r="D14" s="209"/>
      <c r="E14" s="208"/>
      <c r="F14" s="210"/>
      <c r="G14" s="210"/>
      <c r="H14" s="211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2"/>
      <c r="C15" s="213"/>
      <c r="D15" s="214"/>
      <c r="E15" s="213"/>
      <c r="F15" s="215" t="s">
        <v>72</v>
      </c>
      <c r="G15" s="215"/>
      <c r="H15" s="216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07"/>
      <c r="C16" s="208"/>
      <c r="D16" s="209"/>
      <c r="E16" s="208"/>
      <c r="F16" s="210"/>
      <c r="G16" s="210"/>
      <c r="H16" s="211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2"/>
      <c r="C17" s="213"/>
      <c r="D17" s="214"/>
      <c r="E17" s="213"/>
      <c r="F17" s="215"/>
      <c r="G17" s="215"/>
      <c r="H17" s="216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07"/>
      <c r="C18" s="208"/>
      <c r="D18" s="209"/>
      <c r="E18" s="208"/>
      <c r="F18" s="211"/>
      <c r="G18" s="229"/>
      <c r="H18" s="229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2"/>
      <c r="C19" s="213"/>
      <c r="D19" s="214"/>
      <c r="E19" s="213"/>
      <c r="F19" s="215"/>
      <c r="G19" s="215"/>
      <c r="H19" s="216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07"/>
      <c r="C20" s="208"/>
      <c r="D20" s="209"/>
      <c r="E20" s="208"/>
      <c r="F20" s="210"/>
      <c r="G20" s="210"/>
      <c r="H20" s="211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2"/>
      <c r="C21" s="213"/>
      <c r="D21" s="214"/>
      <c r="E21" s="213"/>
      <c r="F21" s="215"/>
      <c r="G21" s="215"/>
      <c r="H21" s="216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07"/>
      <c r="C22" s="208"/>
      <c r="D22" s="209"/>
      <c r="E22" s="208"/>
      <c r="F22" s="210"/>
      <c r="G22" s="210"/>
      <c r="H22" s="211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2"/>
      <c r="C23" s="213"/>
      <c r="D23" s="214"/>
      <c r="E23" s="213"/>
      <c r="F23" s="215"/>
      <c r="G23" s="215"/>
      <c r="H23" s="216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07"/>
      <c r="C24" s="208"/>
      <c r="D24" s="209"/>
      <c r="E24" s="208"/>
      <c r="F24" s="210"/>
      <c r="G24" s="210"/>
      <c r="H24" s="211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2"/>
      <c r="C25" s="213"/>
      <c r="D25" s="214"/>
      <c r="E25" s="213"/>
      <c r="F25" s="215"/>
      <c r="G25" s="215"/>
      <c r="H25" s="216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07"/>
      <c r="C26" s="208"/>
      <c r="D26" s="209"/>
      <c r="E26" s="208"/>
      <c r="F26" s="210"/>
      <c r="G26" s="210"/>
      <c r="H26" s="211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2"/>
      <c r="C27" s="213"/>
      <c r="D27" s="214"/>
      <c r="E27" s="213"/>
      <c r="F27" s="215"/>
      <c r="G27" s="215"/>
      <c r="H27" s="216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07"/>
      <c r="C28" s="208"/>
      <c r="D28" s="209"/>
      <c r="E28" s="208"/>
      <c r="F28" s="230"/>
      <c r="G28" s="230"/>
      <c r="H28" s="231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2"/>
      <c r="C29" s="213"/>
      <c r="D29" s="214"/>
      <c r="E29" s="213"/>
      <c r="F29" s="232"/>
      <c r="G29" s="232"/>
      <c r="H29" s="233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07"/>
      <c r="C30" s="208"/>
      <c r="D30" s="209"/>
      <c r="E30" s="208"/>
      <c r="F30" s="230"/>
      <c r="G30" s="230"/>
      <c r="H30" s="231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2"/>
      <c r="C31" s="213"/>
      <c r="D31" s="214"/>
      <c r="E31" s="213"/>
      <c r="F31" s="232"/>
      <c r="G31" s="232"/>
      <c r="H31" s="233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07"/>
      <c r="C32" s="208"/>
      <c r="D32" s="209"/>
      <c r="E32" s="208"/>
      <c r="F32" s="231"/>
      <c r="G32" s="234"/>
      <c r="H32" s="23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2"/>
      <c r="C33" s="213"/>
      <c r="D33" s="214"/>
      <c r="E33" s="213"/>
      <c r="F33" s="215"/>
      <c r="G33" s="215"/>
      <c r="H33" s="216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07"/>
      <c r="C34" s="208"/>
      <c r="D34" s="209"/>
      <c r="E34" s="208"/>
      <c r="F34" s="210"/>
      <c r="G34" s="210"/>
      <c r="H34" s="211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2"/>
      <c r="C35" s="213"/>
      <c r="D35" s="214"/>
      <c r="E35" s="213"/>
      <c r="F35" s="215"/>
      <c r="G35" s="215"/>
      <c r="H35" s="216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07"/>
      <c r="C36" s="208"/>
      <c r="D36" s="209"/>
      <c r="E36" s="208"/>
      <c r="F36" s="210"/>
      <c r="G36" s="210"/>
      <c r="H36" s="211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2"/>
      <c r="C37" s="213"/>
      <c r="D37" s="214"/>
      <c r="E37" s="213"/>
      <c r="F37" s="215"/>
      <c r="G37" s="215"/>
      <c r="H37" s="216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07"/>
      <c r="C38" s="208"/>
      <c r="D38" s="209"/>
      <c r="E38" s="208"/>
      <c r="F38" s="210"/>
      <c r="G38" s="210"/>
      <c r="H38" s="211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2"/>
      <c r="C39" s="213"/>
      <c r="D39" s="214"/>
      <c r="E39" s="213"/>
      <c r="F39" s="215"/>
      <c r="G39" s="215"/>
      <c r="H39" s="216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07"/>
      <c r="C40" s="208"/>
      <c r="D40" s="209"/>
      <c r="E40" s="208"/>
      <c r="F40" s="210"/>
      <c r="G40" s="210"/>
      <c r="H40" s="211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2"/>
      <c r="C41" s="213"/>
      <c r="D41" s="214"/>
      <c r="E41" s="213"/>
      <c r="F41" s="215"/>
      <c r="G41" s="215"/>
      <c r="H41" s="216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07"/>
      <c r="C42" s="208"/>
      <c r="D42" s="209"/>
      <c r="E42" s="208"/>
      <c r="F42" s="210"/>
      <c r="G42" s="210"/>
      <c r="H42" s="211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2"/>
      <c r="C43" s="213"/>
      <c r="D43" s="214"/>
      <c r="E43" s="213"/>
      <c r="F43" s="215"/>
      <c r="G43" s="215"/>
      <c r="H43" s="216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07"/>
      <c r="C44" s="208"/>
      <c r="D44" s="209"/>
      <c r="E44" s="208"/>
      <c r="F44" s="210"/>
      <c r="G44" s="210"/>
      <c r="H44" s="211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2"/>
      <c r="C45" s="213"/>
      <c r="D45" s="214"/>
      <c r="E45" s="213"/>
      <c r="F45" s="215"/>
      <c r="G45" s="215"/>
      <c r="H45" s="216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07"/>
      <c r="C46" s="208"/>
      <c r="D46" s="209"/>
      <c r="E46" s="208"/>
      <c r="F46" s="211"/>
      <c r="G46" s="229"/>
      <c r="H46" s="229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2"/>
      <c r="C47" s="213"/>
      <c r="D47" s="214"/>
      <c r="E47" s="213"/>
      <c r="F47" s="215"/>
      <c r="G47" s="215"/>
      <c r="H47" s="216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07"/>
      <c r="C48" s="208"/>
      <c r="D48" s="209"/>
      <c r="E48" s="208"/>
      <c r="F48" s="210"/>
      <c r="G48" s="210"/>
      <c r="H48" s="211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2"/>
      <c r="C49" s="213"/>
      <c r="D49" s="214"/>
      <c r="E49" s="213"/>
      <c r="F49" s="215"/>
      <c r="G49" s="215"/>
      <c r="H49" s="216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07"/>
      <c r="C50" s="208"/>
      <c r="D50" s="209"/>
      <c r="E50" s="208"/>
      <c r="F50" s="210"/>
      <c r="G50" s="210"/>
      <c r="H50" s="211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2"/>
      <c r="C51" s="213"/>
      <c r="D51" s="214"/>
      <c r="E51" s="213"/>
      <c r="F51" s="215"/>
      <c r="G51" s="215"/>
      <c r="H51" s="216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07"/>
      <c r="C52" s="208"/>
      <c r="D52" s="209"/>
      <c r="E52" s="208"/>
      <c r="F52" s="230"/>
      <c r="G52" s="230"/>
      <c r="H52" s="231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2"/>
      <c r="C53" s="213"/>
      <c r="D53" s="214"/>
      <c r="E53" s="213"/>
      <c r="F53" s="232"/>
      <c r="G53" s="232"/>
      <c r="H53" s="233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07"/>
      <c r="C54" s="208"/>
      <c r="D54" s="209"/>
      <c r="E54" s="208"/>
      <c r="F54" s="230"/>
      <c r="G54" s="230"/>
      <c r="H54" s="231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2"/>
      <c r="C55" s="213"/>
      <c r="D55" s="214"/>
      <c r="E55" s="213"/>
      <c r="F55" s="232"/>
      <c r="G55" s="232"/>
      <c r="H55" s="233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07"/>
      <c r="C56" s="208"/>
      <c r="D56" s="209"/>
      <c r="E56" s="208"/>
      <c r="F56" s="230"/>
      <c r="G56" s="230"/>
      <c r="H56" s="231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2"/>
      <c r="C57" s="213"/>
      <c r="D57" s="214"/>
      <c r="E57" s="213"/>
      <c r="F57" s="232"/>
      <c r="G57" s="232"/>
      <c r="H57" s="233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07"/>
      <c r="C58" s="208"/>
      <c r="D58" s="209"/>
      <c r="E58" s="208"/>
      <c r="F58" s="230"/>
      <c r="G58" s="230"/>
      <c r="H58" s="231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2"/>
      <c r="C59" s="213"/>
      <c r="D59" s="214"/>
      <c r="E59" s="213"/>
      <c r="F59" s="232"/>
      <c r="G59" s="232"/>
      <c r="H59" s="233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07"/>
      <c r="C60" s="208"/>
      <c r="D60" s="209"/>
      <c r="E60" s="208"/>
      <c r="F60" s="231"/>
      <c r="G60" s="234"/>
      <c r="H60" s="23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2"/>
      <c r="C61" s="213"/>
      <c r="D61" s="214"/>
      <c r="E61" s="213"/>
      <c r="F61" s="232"/>
      <c r="G61" s="232"/>
      <c r="H61" s="233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07"/>
      <c r="C62" s="208"/>
      <c r="D62" s="209"/>
      <c r="E62" s="208"/>
      <c r="F62" s="230"/>
      <c r="G62" s="230"/>
      <c r="H62" s="231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2"/>
      <c r="C63" s="213"/>
      <c r="D63" s="214"/>
      <c r="E63" s="213"/>
      <c r="F63" s="232"/>
      <c r="G63" s="232"/>
      <c r="H63" s="233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07"/>
      <c r="C64" s="208"/>
      <c r="D64" s="209"/>
      <c r="E64" s="208"/>
      <c r="F64" s="230"/>
      <c r="G64" s="230"/>
      <c r="H64" s="231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2"/>
      <c r="C65" s="213"/>
      <c r="D65" s="214"/>
      <c r="E65" s="213"/>
      <c r="F65" s="232"/>
      <c r="G65" s="232"/>
      <c r="H65" s="233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07"/>
      <c r="C66" s="208"/>
      <c r="D66" s="209"/>
      <c r="E66" s="208"/>
      <c r="F66" s="230"/>
      <c r="G66" s="230"/>
      <c r="H66" s="231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2"/>
      <c r="C67" s="213"/>
      <c r="D67" s="214"/>
      <c r="E67" s="213"/>
      <c r="F67" s="232"/>
      <c r="G67" s="232"/>
      <c r="H67" s="233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07"/>
      <c r="C68" s="208"/>
      <c r="D68" s="209"/>
      <c r="E68" s="208"/>
      <c r="F68" s="230"/>
      <c r="G68" s="230"/>
      <c r="H68" s="231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2"/>
      <c r="C69" s="213"/>
      <c r="D69" s="214"/>
      <c r="E69" s="213"/>
      <c r="F69" s="232"/>
      <c r="G69" s="232"/>
      <c r="H69" s="233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07"/>
      <c r="C70" s="208"/>
      <c r="D70" s="209"/>
      <c r="E70" s="208"/>
      <c r="F70" s="230"/>
      <c r="G70" s="230"/>
      <c r="H70" s="231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9"/>
      <c r="C71" s="240"/>
      <c r="D71" s="214"/>
      <c r="E71" s="213"/>
      <c r="F71" s="241"/>
      <c r="G71" s="241"/>
      <c r="H71" s="242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35"/>
      <c r="C72" s="236"/>
      <c r="D72" s="209"/>
      <c r="E72" s="208"/>
      <c r="F72" s="237"/>
      <c r="G72" s="237"/>
      <c r="H72" s="23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9"/>
      <c r="C73" s="240"/>
      <c r="D73" s="214"/>
      <c r="E73" s="213"/>
      <c r="F73" s="241"/>
      <c r="G73" s="241"/>
      <c r="H73" s="242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35"/>
      <c r="C74" s="236"/>
      <c r="D74" s="209"/>
      <c r="E74" s="208"/>
      <c r="F74" s="238"/>
      <c r="G74" s="243"/>
      <c r="H74" s="243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9"/>
      <c r="C75" s="240"/>
      <c r="D75" s="214"/>
      <c r="E75" s="213"/>
      <c r="F75" s="241"/>
      <c r="G75" s="241"/>
      <c r="H75" s="242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35"/>
      <c r="C76" s="236"/>
      <c r="D76" s="209"/>
      <c r="E76" s="208"/>
      <c r="F76" s="237"/>
      <c r="G76" s="237"/>
      <c r="H76" s="23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9"/>
      <c r="C77" s="240"/>
      <c r="D77" s="214"/>
      <c r="E77" s="213"/>
      <c r="F77" s="241"/>
      <c r="G77" s="241"/>
      <c r="H77" s="242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35"/>
      <c r="C78" s="236"/>
      <c r="D78" s="209"/>
      <c r="E78" s="208"/>
      <c r="F78" s="237"/>
      <c r="G78" s="237"/>
      <c r="H78" s="23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9"/>
      <c r="C79" s="240"/>
      <c r="D79" s="214"/>
      <c r="E79" s="213"/>
      <c r="F79" s="241"/>
      <c r="G79" s="241"/>
      <c r="H79" s="242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35"/>
      <c r="C80" s="236"/>
      <c r="D80" s="209"/>
      <c r="E80" s="208"/>
      <c r="F80" s="237"/>
      <c r="G80" s="237"/>
      <c r="H80" s="23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9"/>
      <c r="C81" s="240"/>
      <c r="D81" s="214"/>
      <c r="E81" s="213"/>
      <c r="F81" s="241"/>
      <c r="G81" s="241"/>
      <c r="H81" s="242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35"/>
      <c r="C82" s="236"/>
      <c r="D82" s="209"/>
      <c r="E82" s="208"/>
      <c r="F82" s="237"/>
      <c r="G82" s="237"/>
      <c r="H82" s="23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9"/>
      <c r="C83" s="240"/>
      <c r="D83" s="214"/>
      <c r="E83" s="213"/>
      <c r="F83" s="241"/>
      <c r="G83" s="241"/>
      <c r="H83" s="242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35"/>
      <c r="C84" s="236"/>
      <c r="D84" s="209"/>
      <c r="E84" s="208"/>
      <c r="F84" s="237"/>
      <c r="G84" s="237"/>
      <c r="H84" s="23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9"/>
      <c r="C85" s="240"/>
      <c r="D85" s="214"/>
      <c r="E85" s="213"/>
      <c r="F85" s="241"/>
      <c r="G85" s="241"/>
      <c r="H85" s="242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35"/>
      <c r="C86" s="236"/>
      <c r="D86" s="209"/>
      <c r="E86" s="208"/>
      <c r="F86" s="237"/>
      <c r="G86" s="237"/>
      <c r="H86" s="23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9"/>
      <c r="C87" s="240"/>
      <c r="D87" s="214"/>
      <c r="E87" s="213"/>
      <c r="F87" s="241"/>
      <c r="G87" s="241"/>
      <c r="H87" s="242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35"/>
      <c r="C88" s="236"/>
      <c r="D88" s="209"/>
      <c r="E88" s="208"/>
      <c r="F88" s="238"/>
      <c r="G88" s="243"/>
      <c r="H88" s="243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9"/>
      <c r="C89" s="240"/>
      <c r="D89" s="214"/>
      <c r="E89" s="213"/>
      <c r="F89" s="241"/>
      <c r="G89" s="241"/>
      <c r="H89" s="242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35"/>
      <c r="C90" s="236"/>
      <c r="D90" s="209"/>
      <c r="E90" s="208"/>
      <c r="F90" s="237"/>
      <c r="G90" s="237"/>
      <c r="H90" s="23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9"/>
      <c r="C91" s="240"/>
      <c r="D91" s="214"/>
      <c r="E91" s="213"/>
      <c r="F91" s="241"/>
      <c r="G91" s="241"/>
      <c r="H91" s="242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35"/>
      <c r="C92" s="236"/>
      <c r="D92" s="209"/>
      <c r="E92" s="208"/>
      <c r="F92" s="237"/>
      <c r="G92" s="237"/>
      <c r="H92" s="23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9"/>
      <c r="C93" s="240"/>
      <c r="D93" s="214"/>
      <c r="E93" s="213"/>
      <c r="F93" s="241"/>
      <c r="G93" s="241"/>
      <c r="H93" s="242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35"/>
      <c r="C94" s="236"/>
      <c r="D94" s="209"/>
      <c r="E94" s="208"/>
      <c r="F94" s="237"/>
      <c r="G94" s="237"/>
      <c r="H94" s="23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9"/>
      <c r="C95" s="240"/>
      <c r="D95" s="214"/>
      <c r="E95" s="213"/>
      <c r="F95" s="241"/>
      <c r="G95" s="241"/>
      <c r="H95" s="242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35"/>
      <c r="C96" s="236"/>
      <c r="D96" s="209"/>
      <c r="E96" s="208"/>
      <c r="F96" s="237"/>
      <c r="G96" s="237"/>
      <c r="H96" s="23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9"/>
      <c r="C97" s="240"/>
      <c r="D97" s="214"/>
      <c r="E97" s="213"/>
      <c r="F97" s="241"/>
      <c r="G97" s="241"/>
      <c r="H97" s="242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35"/>
      <c r="C98" s="236"/>
      <c r="D98" s="209"/>
      <c r="E98" s="208"/>
      <c r="F98" s="237"/>
      <c r="G98" s="237"/>
      <c r="H98" s="23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9"/>
      <c r="C99" s="240"/>
      <c r="D99" s="214"/>
      <c r="E99" s="213"/>
      <c r="F99" s="241"/>
      <c r="G99" s="241"/>
      <c r="H99" s="242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35"/>
      <c r="C100" s="236"/>
      <c r="D100" s="209"/>
      <c r="E100" s="208"/>
      <c r="F100" s="237"/>
      <c r="G100" s="237"/>
      <c r="H100" s="23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9"/>
      <c r="C101" s="240"/>
      <c r="D101" s="214"/>
      <c r="E101" s="213"/>
      <c r="F101" s="241"/>
      <c r="G101" s="241"/>
      <c r="H101" s="242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35"/>
      <c r="C102" s="236"/>
      <c r="D102" s="209"/>
      <c r="E102" s="208"/>
      <c r="F102" s="238"/>
      <c r="G102" s="243"/>
      <c r="H102" s="243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9"/>
      <c r="C103" s="240"/>
      <c r="D103" s="214"/>
      <c r="E103" s="213"/>
      <c r="F103" s="241"/>
      <c r="G103" s="241"/>
      <c r="H103" s="242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35"/>
      <c r="C104" s="236"/>
      <c r="D104" s="209"/>
      <c r="E104" s="208"/>
      <c r="F104" s="237"/>
      <c r="G104" s="237"/>
      <c r="H104" s="23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2"/>
      <c r="C105" s="213"/>
      <c r="D105" s="214"/>
      <c r="E105" s="213"/>
      <c r="F105" s="232"/>
      <c r="G105" s="232"/>
      <c r="H105" s="233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07"/>
      <c r="C106" s="208"/>
      <c r="D106" s="209"/>
      <c r="E106" s="208"/>
      <c r="F106" s="230"/>
      <c r="G106" s="230"/>
      <c r="H106" s="231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2"/>
      <c r="C107" s="213"/>
      <c r="D107" s="214"/>
      <c r="E107" s="213"/>
      <c r="F107" s="232"/>
      <c r="G107" s="232"/>
      <c r="H107" s="233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07"/>
      <c r="C108" s="208"/>
      <c r="D108" s="209"/>
      <c r="E108" s="208"/>
      <c r="F108" s="230"/>
      <c r="G108" s="230"/>
      <c r="H108" s="231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2"/>
      <c r="C109" s="213"/>
      <c r="D109" s="214"/>
      <c r="E109" s="213"/>
      <c r="F109" s="232"/>
      <c r="G109" s="232"/>
      <c r="H109" s="233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07"/>
      <c r="C110" s="208"/>
      <c r="D110" s="209"/>
      <c r="E110" s="208"/>
      <c r="F110" s="230"/>
      <c r="G110" s="230"/>
      <c r="H110" s="231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2"/>
      <c r="C111" s="213"/>
      <c r="D111" s="214"/>
      <c r="E111" s="213"/>
      <c r="F111" s="232"/>
      <c r="G111" s="232"/>
      <c r="H111" s="233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07"/>
      <c r="C112" s="208"/>
      <c r="D112" s="209"/>
      <c r="E112" s="208"/>
      <c r="F112" s="230"/>
      <c r="G112" s="230"/>
      <c r="H112" s="231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2"/>
      <c r="C113" s="213"/>
      <c r="D113" s="214"/>
      <c r="E113" s="213"/>
      <c r="F113" s="232"/>
      <c r="G113" s="232"/>
      <c r="H113" s="233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07"/>
      <c r="C114" s="208"/>
      <c r="D114" s="209"/>
      <c r="E114" s="208"/>
      <c r="F114" s="230"/>
      <c r="G114" s="230"/>
      <c r="H114" s="231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2"/>
      <c r="C115" s="213"/>
      <c r="D115" s="214"/>
      <c r="E115" s="213"/>
      <c r="F115" s="232"/>
      <c r="G115" s="232"/>
      <c r="H115" s="233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07"/>
      <c r="C116" s="208"/>
      <c r="D116" s="209"/>
      <c r="E116" s="208"/>
      <c r="F116" s="231"/>
      <c r="G116" s="234"/>
      <c r="H116" s="23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2"/>
      <c r="C117" s="213"/>
      <c r="D117" s="214"/>
      <c r="E117" s="213"/>
      <c r="F117" s="232"/>
      <c r="G117" s="232"/>
      <c r="H117" s="233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07"/>
      <c r="C118" s="208"/>
      <c r="D118" s="209"/>
      <c r="E118" s="208"/>
      <c r="F118" s="230"/>
      <c r="G118" s="230"/>
      <c r="H118" s="231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2"/>
      <c r="C119" s="213"/>
      <c r="D119" s="214"/>
      <c r="E119" s="213"/>
      <c r="F119" s="232"/>
      <c r="G119" s="232"/>
      <c r="H119" s="233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07"/>
      <c r="C120" s="208"/>
      <c r="D120" s="209"/>
      <c r="E120" s="208"/>
      <c r="F120" s="230"/>
      <c r="G120" s="230"/>
      <c r="H120" s="231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2"/>
      <c r="C121" s="213"/>
      <c r="D121" s="214"/>
      <c r="E121" s="213"/>
      <c r="F121" s="232"/>
      <c r="G121" s="232"/>
      <c r="H121" s="233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07"/>
      <c r="C122" s="208"/>
      <c r="D122" s="209"/>
      <c r="E122" s="208"/>
      <c r="F122" s="230"/>
      <c r="G122" s="230"/>
      <c r="H122" s="231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2"/>
      <c r="C123" s="213"/>
      <c r="D123" s="214"/>
      <c r="E123" s="213"/>
      <c r="F123" s="232"/>
      <c r="G123" s="232"/>
      <c r="H123" s="233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07"/>
      <c r="C124" s="208"/>
      <c r="D124" s="209"/>
      <c r="E124" s="208"/>
      <c r="F124" s="230"/>
      <c r="G124" s="230"/>
      <c r="H124" s="231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2"/>
      <c r="C125" s="213"/>
      <c r="D125" s="214"/>
      <c r="E125" s="213"/>
      <c r="F125" s="232"/>
      <c r="G125" s="232"/>
      <c r="H125" s="233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07"/>
      <c r="C126" s="208"/>
      <c r="D126" s="209"/>
      <c r="E126" s="208"/>
      <c r="F126" s="230"/>
      <c r="G126" s="230"/>
      <c r="H126" s="231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2"/>
      <c r="C127" s="213"/>
      <c r="D127" s="214"/>
      <c r="E127" s="213"/>
      <c r="F127" s="232"/>
      <c r="G127" s="232"/>
      <c r="H127" s="233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07"/>
      <c r="C128" s="208"/>
      <c r="D128" s="209"/>
      <c r="E128" s="208"/>
      <c r="F128" s="230"/>
      <c r="G128" s="230"/>
      <c r="H128" s="231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2"/>
      <c r="C129" s="213"/>
      <c r="D129" s="214"/>
      <c r="E129" s="213"/>
      <c r="F129" s="232"/>
      <c r="G129" s="232"/>
      <c r="H129" s="233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07"/>
      <c r="C130" s="208"/>
      <c r="D130" s="209"/>
      <c r="E130" s="208"/>
      <c r="F130" s="231"/>
      <c r="G130" s="234"/>
      <c r="H130" s="23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2"/>
      <c r="C131" s="213"/>
      <c r="D131" s="214"/>
      <c r="E131" s="213"/>
      <c r="F131" s="232"/>
      <c r="G131" s="232"/>
      <c r="H131" s="233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07"/>
      <c r="C132" s="208"/>
      <c r="D132" s="209"/>
      <c r="E132" s="208"/>
      <c r="F132" s="230"/>
      <c r="G132" s="230"/>
      <c r="H132" s="231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2"/>
      <c r="C133" s="213"/>
      <c r="D133" s="214"/>
      <c r="E133" s="213"/>
      <c r="F133" s="232"/>
      <c r="G133" s="232"/>
      <c r="H133" s="233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07"/>
      <c r="C134" s="208"/>
      <c r="D134" s="209"/>
      <c r="E134" s="208"/>
      <c r="F134" s="230"/>
      <c r="G134" s="230"/>
      <c r="H134" s="231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2"/>
      <c r="C135" s="213"/>
      <c r="D135" s="214"/>
      <c r="E135" s="213"/>
      <c r="F135" s="232"/>
      <c r="G135" s="232"/>
      <c r="H135" s="233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07"/>
      <c r="C136" s="208"/>
      <c r="D136" s="209"/>
      <c r="E136" s="208"/>
      <c r="F136" s="230"/>
      <c r="G136" s="230"/>
      <c r="H136" s="231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2"/>
      <c r="C137" s="213"/>
      <c r="D137" s="214"/>
      <c r="E137" s="213"/>
      <c r="F137" s="232"/>
      <c r="G137" s="232"/>
      <c r="H137" s="233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07"/>
      <c r="C138" s="208"/>
      <c r="D138" s="209"/>
      <c r="E138" s="208"/>
      <c r="F138" s="230"/>
      <c r="G138" s="230"/>
      <c r="H138" s="231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2"/>
      <c r="C139" s="213"/>
      <c r="D139" s="214"/>
      <c r="E139" s="213"/>
      <c r="F139" s="232"/>
      <c r="G139" s="232"/>
      <c r="H139" s="233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07"/>
      <c r="C140" s="208"/>
      <c r="D140" s="209"/>
      <c r="E140" s="208"/>
      <c r="F140" s="230"/>
      <c r="G140" s="230"/>
      <c r="H140" s="231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2"/>
      <c r="C141" s="213"/>
      <c r="D141" s="214"/>
      <c r="E141" s="213"/>
      <c r="F141" s="232"/>
      <c r="G141" s="232"/>
      <c r="H141" s="233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07"/>
      <c r="C142" s="208"/>
      <c r="D142" s="209"/>
      <c r="E142" s="208"/>
      <c r="F142" s="230"/>
      <c r="G142" s="230"/>
      <c r="H142" s="231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2"/>
      <c r="C143" s="213"/>
      <c r="D143" s="214"/>
      <c r="E143" s="213"/>
      <c r="F143" s="232"/>
      <c r="G143" s="232"/>
      <c r="H143" s="233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07"/>
      <c r="C144" s="208"/>
      <c r="D144" s="209"/>
      <c r="E144" s="208"/>
      <c r="F144" s="231"/>
      <c r="G144" s="234"/>
      <c r="H144" s="23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2"/>
      <c r="C145" s="213"/>
      <c r="D145" s="214"/>
      <c r="E145" s="213"/>
      <c r="F145" s="232"/>
      <c r="G145" s="232"/>
      <c r="H145" s="233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07"/>
      <c r="C146" s="208"/>
      <c r="D146" s="209"/>
      <c r="E146" s="208"/>
      <c r="F146" s="230"/>
      <c r="G146" s="230"/>
      <c r="H146" s="231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2"/>
      <c r="C147" s="213"/>
      <c r="D147" s="214"/>
      <c r="E147" s="213"/>
      <c r="F147" s="232"/>
      <c r="G147" s="232"/>
      <c r="H147" s="233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07"/>
      <c r="C148" s="208"/>
      <c r="D148" s="209"/>
      <c r="E148" s="208"/>
      <c r="F148" s="230"/>
      <c r="G148" s="230"/>
      <c r="H148" s="231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2"/>
      <c r="C149" s="213"/>
      <c r="D149" s="214"/>
      <c r="E149" s="213"/>
      <c r="F149" s="232"/>
      <c r="G149" s="232"/>
      <c r="H149" s="233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07"/>
      <c r="C150" s="208"/>
      <c r="D150" s="209"/>
      <c r="E150" s="208"/>
      <c r="F150" s="230"/>
      <c r="G150" s="230"/>
      <c r="H150" s="231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2"/>
      <c r="C151" s="213"/>
      <c r="D151" s="214"/>
      <c r="E151" s="213"/>
      <c r="F151" s="232"/>
      <c r="G151" s="232"/>
      <c r="H151" s="233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07"/>
      <c r="C152" s="208"/>
      <c r="D152" s="209"/>
      <c r="E152" s="208"/>
      <c r="F152" s="230"/>
      <c r="G152" s="230"/>
      <c r="H152" s="231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2"/>
      <c r="C153" s="213"/>
      <c r="D153" s="214"/>
      <c r="E153" s="213"/>
      <c r="F153" s="232"/>
      <c r="G153" s="232"/>
      <c r="H153" s="233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07"/>
      <c r="C154" s="208"/>
      <c r="D154" s="209"/>
      <c r="E154" s="208"/>
      <c r="F154" s="230"/>
      <c r="G154" s="230"/>
      <c r="H154" s="231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2"/>
      <c r="C155" s="213"/>
      <c r="D155" s="214"/>
      <c r="E155" s="213"/>
      <c r="F155" s="232"/>
      <c r="G155" s="232"/>
      <c r="H155" s="233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07"/>
      <c r="C156" s="208"/>
      <c r="D156" s="209"/>
      <c r="E156" s="208"/>
      <c r="F156" s="230"/>
      <c r="G156" s="230"/>
      <c r="H156" s="231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2"/>
      <c r="C157" s="213"/>
      <c r="D157" s="214"/>
      <c r="E157" s="213"/>
      <c r="F157" s="232"/>
      <c r="G157" s="232"/>
      <c r="H157" s="233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07"/>
      <c r="C158" s="208"/>
      <c r="D158" s="209"/>
      <c r="E158" s="208"/>
      <c r="F158" s="231"/>
      <c r="G158" s="234"/>
      <c r="H158" s="23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2"/>
      <c r="C159" s="213"/>
      <c r="D159" s="214"/>
      <c r="E159" s="213"/>
      <c r="F159" s="232"/>
      <c r="G159" s="232"/>
      <c r="H159" s="233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07"/>
      <c r="C160" s="208"/>
      <c r="D160" s="209"/>
      <c r="E160" s="208"/>
      <c r="F160" s="230"/>
      <c r="G160" s="230"/>
      <c r="H160" s="231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2"/>
      <c r="C161" s="213"/>
      <c r="D161" s="214"/>
      <c r="E161" s="213"/>
      <c r="F161" s="232"/>
      <c r="G161" s="232"/>
      <c r="H161" s="233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07"/>
      <c r="C162" s="208"/>
      <c r="D162" s="209"/>
      <c r="E162" s="208"/>
      <c r="F162" s="230"/>
      <c r="G162" s="230"/>
      <c r="H162" s="231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2"/>
      <c r="C163" s="213"/>
      <c r="D163" s="214"/>
      <c r="E163" s="213"/>
      <c r="F163" s="232"/>
      <c r="G163" s="232"/>
      <c r="H163" s="233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07"/>
      <c r="C164" s="208"/>
      <c r="D164" s="209"/>
      <c r="E164" s="208"/>
      <c r="F164" s="230"/>
      <c r="G164" s="230"/>
      <c r="H164" s="231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2"/>
      <c r="C165" s="213"/>
      <c r="D165" s="214"/>
      <c r="E165" s="213"/>
      <c r="F165" s="232"/>
      <c r="G165" s="232"/>
      <c r="H165" s="233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07"/>
      <c r="C166" s="208"/>
      <c r="D166" s="209"/>
      <c r="E166" s="208"/>
      <c r="F166" s="230"/>
      <c r="G166" s="230"/>
      <c r="H166" s="231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2"/>
      <c r="C167" s="213"/>
      <c r="D167" s="214"/>
      <c r="E167" s="213"/>
      <c r="F167" s="232"/>
      <c r="G167" s="232"/>
      <c r="H167" s="233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07"/>
      <c r="C168" s="208"/>
      <c r="D168" s="209"/>
      <c r="E168" s="208"/>
      <c r="F168" s="230"/>
      <c r="G168" s="230"/>
      <c r="H168" s="231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2"/>
      <c r="C169" s="213"/>
      <c r="D169" s="214"/>
      <c r="E169" s="213"/>
      <c r="F169" s="232"/>
      <c r="G169" s="232"/>
      <c r="H169" s="233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07"/>
      <c r="C170" s="208"/>
      <c r="D170" s="209"/>
      <c r="E170" s="208"/>
      <c r="F170" s="230"/>
      <c r="G170" s="230"/>
      <c r="H170" s="231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2"/>
      <c r="C171" s="213"/>
      <c r="D171" s="214"/>
      <c r="E171" s="213"/>
      <c r="F171" s="232"/>
      <c r="G171" s="232"/>
      <c r="H171" s="233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07"/>
      <c r="C172" s="208"/>
      <c r="D172" s="209"/>
      <c r="E172" s="208"/>
      <c r="F172" s="231"/>
      <c r="G172" s="234"/>
      <c r="H172" s="23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2"/>
      <c r="C173" s="213"/>
      <c r="D173" s="214"/>
      <c r="E173" s="213"/>
      <c r="F173" s="232"/>
      <c r="G173" s="232"/>
      <c r="H173" s="233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07"/>
      <c r="C174" s="208"/>
      <c r="D174" s="209"/>
      <c r="E174" s="208"/>
      <c r="F174" s="230"/>
      <c r="G174" s="230"/>
      <c r="H174" s="231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2"/>
      <c r="C175" s="213"/>
      <c r="D175" s="214"/>
      <c r="E175" s="213"/>
      <c r="F175" s="232"/>
      <c r="G175" s="232"/>
      <c r="H175" s="233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07"/>
      <c r="C176" s="208"/>
      <c r="D176" s="209"/>
      <c r="E176" s="208"/>
      <c r="F176" s="230"/>
      <c r="G176" s="230"/>
      <c r="H176" s="231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2"/>
      <c r="C177" s="213"/>
      <c r="D177" s="214"/>
      <c r="E177" s="213"/>
      <c r="F177" s="232"/>
      <c r="G177" s="232"/>
      <c r="H177" s="233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07"/>
      <c r="C178" s="208"/>
      <c r="D178" s="209"/>
      <c r="E178" s="208"/>
      <c r="F178" s="230"/>
      <c r="G178" s="230"/>
      <c r="H178" s="231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2"/>
      <c r="C179" s="213"/>
      <c r="D179" s="214"/>
      <c r="E179" s="213"/>
      <c r="F179" s="232"/>
      <c r="G179" s="232"/>
      <c r="H179" s="233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07"/>
      <c r="C180" s="208"/>
      <c r="D180" s="209"/>
      <c r="E180" s="208"/>
      <c r="F180" s="230"/>
      <c r="G180" s="230"/>
      <c r="H180" s="231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2"/>
      <c r="C181" s="213"/>
      <c r="D181" s="214"/>
      <c r="E181" s="213"/>
      <c r="F181" s="232"/>
      <c r="G181" s="232"/>
      <c r="H181" s="233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07"/>
      <c r="C182" s="208"/>
      <c r="D182" s="209"/>
      <c r="E182" s="208"/>
      <c r="F182" s="230"/>
      <c r="G182" s="230"/>
      <c r="H182" s="231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2"/>
      <c r="C183" s="213"/>
      <c r="D183" s="214"/>
      <c r="E183" s="213"/>
      <c r="F183" s="232"/>
      <c r="G183" s="232"/>
      <c r="H183" s="233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07"/>
      <c r="C184" s="208"/>
      <c r="D184" s="209"/>
      <c r="E184" s="208"/>
      <c r="F184" s="230"/>
      <c r="G184" s="230"/>
      <c r="H184" s="231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2"/>
      <c r="C185" s="213"/>
      <c r="D185" s="214"/>
      <c r="E185" s="213"/>
      <c r="F185" s="232"/>
      <c r="G185" s="232"/>
      <c r="H185" s="233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07"/>
      <c r="C186" s="208"/>
      <c r="D186" s="209"/>
      <c r="E186" s="208"/>
      <c r="F186" s="231"/>
      <c r="G186" s="234"/>
      <c r="H186" s="23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2"/>
      <c r="C187" s="213"/>
      <c r="D187" s="214"/>
      <c r="E187" s="213"/>
      <c r="F187" s="232"/>
      <c r="G187" s="232"/>
      <c r="H187" s="233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07"/>
      <c r="C188" s="208"/>
      <c r="D188" s="209"/>
      <c r="E188" s="208"/>
      <c r="F188" s="230"/>
      <c r="G188" s="230"/>
      <c r="H188" s="231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2"/>
      <c r="C189" s="213"/>
      <c r="D189" s="214"/>
      <c r="E189" s="213"/>
      <c r="F189" s="232"/>
      <c r="G189" s="232"/>
      <c r="H189" s="233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07"/>
      <c r="C190" s="208"/>
      <c r="D190" s="209"/>
      <c r="E190" s="208"/>
      <c r="F190" s="230"/>
      <c r="G190" s="230"/>
      <c r="H190" s="231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2"/>
      <c r="C191" s="213"/>
      <c r="D191" s="214"/>
      <c r="E191" s="213"/>
      <c r="F191" s="232"/>
      <c r="G191" s="232"/>
      <c r="H191" s="233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07"/>
      <c r="C192" s="208"/>
      <c r="D192" s="209"/>
      <c r="E192" s="208"/>
      <c r="F192" s="230"/>
      <c r="G192" s="230"/>
      <c r="H192" s="231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2"/>
      <c r="C193" s="213"/>
      <c r="D193" s="214"/>
      <c r="E193" s="213"/>
      <c r="F193" s="232"/>
      <c r="G193" s="232"/>
      <c r="H193" s="233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07"/>
      <c r="C194" s="208"/>
      <c r="D194" s="209"/>
      <c r="E194" s="208"/>
      <c r="F194" s="230"/>
      <c r="G194" s="230"/>
      <c r="H194" s="231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2"/>
      <c r="C195" s="213"/>
      <c r="D195" s="214"/>
      <c r="E195" s="213"/>
      <c r="F195" s="232"/>
      <c r="G195" s="232"/>
      <c r="H195" s="233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07"/>
      <c r="C196" s="208"/>
      <c r="D196" s="209"/>
      <c r="E196" s="208"/>
      <c r="F196" s="230"/>
      <c r="G196" s="230"/>
      <c r="H196" s="231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2"/>
      <c r="C197" s="213"/>
      <c r="D197" s="214"/>
      <c r="E197" s="213"/>
      <c r="F197" s="232"/>
      <c r="G197" s="232"/>
      <c r="H197" s="233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07"/>
      <c r="C198" s="208"/>
      <c r="D198" s="209"/>
      <c r="E198" s="208"/>
      <c r="F198" s="230"/>
      <c r="G198" s="230"/>
      <c r="H198" s="231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2"/>
      <c r="C199" s="213"/>
      <c r="D199" s="214"/>
      <c r="E199" s="213"/>
      <c r="F199" s="232"/>
      <c r="G199" s="232"/>
      <c r="H199" s="233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07"/>
      <c r="C200" s="208"/>
      <c r="D200" s="209"/>
      <c r="E200" s="208"/>
      <c r="F200" s="231"/>
      <c r="G200" s="234"/>
      <c r="H200" s="23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2"/>
      <c r="C201" s="213"/>
      <c r="D201" s="214"/>
      <c r="E201" s="213"/>
      <c r="F201" s="232"/>
      <c r="G201" s="232"/>
      <c r="H201" s="233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07"/>
      <c r="C202" s="208"/>
      <c r="D202" s="209"/>
      <c r="E202" s="208"/>
      <c r="F202" s="230"/>
      <c r="G202" s="230"/>
      <c r="H202" s="231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2"/>
      <c r="C203" s="213"/>
      <c r="D203" s="214"/>
      <c r="E203" s="213"/>
      <c r="F203" s="232"/>
      <c r="G203" s="232"/>
      <c r="H203" s="233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07"/>
      <c r="C204" s="208"/>
      <c r="D204" s="209"/>
      <c r="E204" s="208"/>
      <c r="F204" s="230"/>
      <c r="G204" s="230"/>
      <c r="H204" s="231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2"/>
      <c r="C205" s="213"/>
      <c r="D205" s="214"/>
      <c r="E205" s="213"/>
      <c r="F205" s="232"/>
      <c r="G205" s="232"/>
      <c r="H205" s="233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07"/>
      <c r="C206" s="208"/>
      <c r="D206" s="209"/>
      <c r="E206" s="208"/>
      <c r="F206" s="230"/>
      <c r="G206" s="230"/>
      <c r="H206" s="231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2"/>
      <c r="C207" s="213"/>
      <c r="D207" s="214"/>
      <c r="E207" s="213"/>
      <c r="F207" s="232"/>
      <c r="G207" s="232"/>
      <c r="H207" s="233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07"/>
      <c r="C208" s="208"/>
      <c r="D208" s="209"/>
      <c r="E208" s="208"/>
      <c r="F208" s="230"/>
      <c r="G208" s="230"/>
      <c r="H208" s="231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2"/>
      <c r="C209" s="213"/>
      <c r="D209" s="214"/>
      <c r="E209" s="213"/>
      <c r="F209" s="232"/>
      <c r="G209" s="232"/>
      <c r="H209" s="233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07"/>
      <c r="C210" s="208"/>
      <c r="D210" s="209"/>
      <c r="E210" s="208"/>
      <c r="F210" s="230"/>
      <c r="G210" s="230"/>
      <c r="H210" s="231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2"/>
      <c r="C211" s="213"/>
      <c r="D211" s="214"/>
      <c r="E211" s="213"/>
      <c r="F211" s="232"/>
      <c r="G211" s="232"/>
      <c r="H211" s="233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07"/>
      <c r="C212" s="208"/>
      <c r="D212" s="209"/>
      <c r="E212" s="208"/>
      <c r="F212" s="230"/>
      <c r="G212" s="230"/>
      <c r="H212" s="231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2"/>
      <c r="C213" s="213"/>
      <c r="D213" s="214"/>
      <c r="E213" s="213"/>
      <c r="F213" s="232"/>
      <c r="G213" s="232"/>
      <c r="H213" s="233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07"/>
      <c r="C214" s="208"/>
      <c r="D214" s="209"/>
      <c r="E214" s="208"/>
      <c r="F214" s="231"/>
      <c r="G214" s="234"/>
      <c r="H214" s="23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2"/>
      <c r="C215" s="213"/>
      <c r="D215" s="214"/>
      <c r="E215" s="213"/>
      <c r="F215" s="232"/>
      <c r="G215" s="232"/>
      <c r="H215" s="233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07"/>
      <c r="C216" s="208"/>
      <c r="D216" s="209"/>
      <c r="E216" s="208"/>
      <c r="F216" s="230"/>
      <c r="G216" s="230"/>
      <c r="H216" s="231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2"/>
      <c r="C217" s="213"/>
      <c r="D217" s="214"/>
      <c r="E217" s="213"/>
      <c r="F217" s="232"/>
      <c r="G217" s="232"/>
      <c r="H217" s="233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07"/>
      <c r="C218" s="208"/>
      <c r="D218" s="209"/>
      <c r="E218" s="208"/>
      <c r="F218" s="230"/>
      <c r="G218" s="230"/>
      <c r="H218" s="231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2"/>
      <c r="C219" s="213"/>
      <c r="D219" s="214"/>
      <c r="E219" s="213"/>
      <c r="F219" s="232"/>
      <c r="G219" s="232"/>
      <c r="H219" s="233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07"/>
      <c r="C220" s="208"/>
      <c r="D220" s="209"/>
      <c r="E220" s="208"/>
      <c r="F220" s="230"/>
      <c r="G220" s="230"/>
      <c r="H220" s="231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2"/>
      <c r="C221" s="213"/>
      <c r="D221" s="214"/>
      <c r="E221" s="213"/>
      <c r="F221" s="232"/>
      <c r="G221" s="232"/>
      <c r="H221" s="233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07"/>
      <c r="C222" s="208"/>
      <c r="D222" s="209"/>
      <c r="E222" s="208"/>
      <c r="F222" s="230"/>
      <c r="G222" s="230"/>
      <c r="H222" s="231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2"/>
      <c r="C223" s="213"/>
      <c r="D223" s="214"/>
      <c r="E223" s="213"/>
      <c r="F223" s="232"/>
      <c r="G223" s="232"/>
      <c r="H223" s="233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07"/>
      <c r="C224" s="208"/>
      <c r="D224" s="209"/>
      <c r="E224" s="208"/>
      <c r="F224" s="230"/>
      <c r="G224" s="230"/>
      <c r="H224" s="231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2"/>
      <c r="C225" s="213"/>
      <c r="D225" s="214"/>
      <c r="E225" s="213"/>
      <c r="F225" s="232"/>
      <c r="G225" s="232"/>
      <c r="H225" s="233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07"/>
      <c r="C226" s="208"/>
      <c r="D226" s="209"/>
      <c r="E226" s="208"/>
      <c r="F226" s="230"/>
      <c r="G226" s="230"/>
      <c r="H226" s="231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2"/>
      <c r="C227" s="213"/>
      <c r="D227" s="214"/>
      <c r="E227" s="213"/>
      <c r="F227" s="232"/>
      <c r="G227" s="232"/>
      <c r="H227" s="233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07"/>
      <c r="C228" s="208"/>
      <c r="D228" s="209"/>
      <c r="E228" s="208"/>
      <c r="F228" s="231"/>
      <c r="G228" s="234"/>
      <c r="H228" s="23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2"/>
      <c r="C229" s="213"/>
      <c r="D229" s="214"/>
      <c r="E229" s="213"/>
      <c r="F229" s="232"/>
      <c r="G229" s="232"/>
      <c r="H229" s="233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07"/>
      <c r="C230" s="208"/>
      <c r="D230" s="209"/>
      <c r="E230" s="208"/>
      <c r="F230" s="230"/>
      <c r="G230" s="230"/>
      <c r="H230" s="231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2"/>
      <c r="C231" s="213"/>
      <c r="D231" s="214"/>
      <c r="E231" s="213"/>
      <c r="F231" s="232"/>
      <c r="G231" s="232"/>
      <c r="H231" s="233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07"/>
      <c r="C232" s="208"/>
      <c r="D232" s="209"/>
      <c r="E232" s="208"/>
      <c r="F232" s="230"/>
      <c r="G232" s="230"/>
      <c r="H232" s="231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2"/>
      <c r="C233" s="213"/>
      <c r="D233" s="214"/>
      <c r="E233" s="213"/>
      <c r="F233" s="232"/>
      <c r="G233" s="232"/>
      <c r="H233" s="233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07"/>
      <c r="C234" s="208"/>
      <c r="D234" s="209"/>
      <c r="E234" s="208"/>
      <c r="F234" s="230"/>
      <c r="G234" s="230"/>
      <c r="H234" s="231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2"/>
      <c r="C235" s="213"/>
      <c r="D235" s="214"/>
      <c r="E235" s="213"/>
      <c r="F235" s="232"/>
      <c r="G235" s="232"/>
      <c r="H235" s="233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07"/>
      <c r="C236" s="208"/>
      <c r="D236" s="209"/>
      <c r="E236" s="208"/>
      <c r="F236" s="230"/>
      <c r="G236" s="230"/>
      <c r="H236" s="231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2"/>
      <c r="C237" s="213"/>
      <c r="D237" s="214"/>
      <c r="E237" s="213"/>
      <c r="F237" s="232"/>
      <c r="G237" s="232"/>
      <c r="H237" s="233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07"/>
      <c r="C238" s="208"/>
      <c r="D238" s="209"/>
      <c r="E238" s="208"/>
      <c r="F238" s="230"/>
      <c r="G238" s="230"/>
      <c r="H238" s="231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2"/>
      <c r="C239" s="213"/>
      <c r="D239" s="214"/>
      <c r="E239" s="213"/>
      <c r="F239" s="232"/>
      <c r="G239" s="232"/>
      <c r="H239" s="233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07"/>
      <c r="C240" s="208"/>
      <c r="D240" s="209"/>
      <c r="E240" s="208"/>
      <c r="F240" s="230"/>
      <c r="G240" s="230"/>
      <c r="H240" s="231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2"/>
      <c r="C241" s="213"/>
      <c r="D241" s="214"/>
      <c r="E241" s="213"/>
      <c r="F241" s="232"/>
      <c r="G241" s="232"/>
      <c r="H241" s="233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07"/>
      <c r="C242" s="208"/>
      <c r="D242" s="209"/>
      <c r="E242" s="208"/>
      <c r="F242" s="231"/>
      <c r="G242" s="234"/>
      <c r="H242" s="23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2"/>
      <c r="C243" s="213"/>
      <c r="D243" s="214"/>
      <c r="E243" s="213"/>
      <c r="F243" s="232"/>
      <c r="G243" s="232"/>
      <c r="H243" s="233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07"/>
      <c r="C244" s="208"/>
      <c r="D244" s="209"/>
      <c r="E244" s="208"/>
      <c r="F244" s="230"/>
      <c r="G244" s="230"/>
      <c r="H244" s="231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2"/>
      <c r="C245" s="213"/>
      <c r="D245" s="214"/>
      <c r="E245" s="213"/>
      <c r="F245" s="232"/>
      <c r="G245" s="232"/>
      <c r="H245" s="233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07"/>
      <c r="C246" s="208"/>
      <c r="D246" s="209"/>
      <c r="E246" s="208"/>
      <c r="F246" s="230"/>
      <c r="G246" s="230"/>
      <c r="H246" s="231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2"/>
      <c r="C247" s="213"/>
      <c r="D247" s="214"/>
      <c r="E247" s="213"/>
      <c r="F247" s="232"/>
      <c r="G247" s="232"/>
      <c r="H247" s="233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07"/>
      <c r="C248" s="208"/>
      <c r="D248" s="209"/>
      <c r="E248" s="208"/>
      <c r="F248" s="230"/>
      <c r="G248" s="230"/>
      <c r="H248" s="231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2"/>
      <c r="C249" s="213"/>
      <c r="D249" s="214"/>
      <c r="E249" s="213"/>
      <c r="F249" s="232"/>
      <c r="G249" s="232"/>
      <c r="H249" s="233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07"/>
      <c r="C250" s="208"/>
      <c r="D250" s="209"/>
      <c r="E250" s="208"/>
      <c r="F250" s="230"/>
      <c r="G250" s="230"/>
      <c r="H250" s="231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2"/>
      <c r="C251" s="213"/>
      <c r="D251" s="214"/>
      <c r="E251" s="213"/>
      <c r="F251" s="232"/>
      <c r="G251" s="232"/>
      <c r="H251" s="233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07"/>
      <c r="C252" s="208"/>
      <c r="D252" s="209"/>
      <c r="E252" s="208"/>
      <c r="F252" s="230"/>
      <c r="G252" s="230"/>
      <c r="H252" s="231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2"/>
      <c r="C253" s="213"/>
      <c r="D253" s="214"/>
      <c r="E253" s="213"/>
      <c r="F253" s="232"/>
      <c r="G253" s="232"/>
      <c r="H253" s="233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07"/>
      <c r="C254" s="208"/>
      <c r="D254" s="209"/>
      <c r="E254" s="208"/>
      <c r="F254" s="230"/>
      <c r="G254" s="230"/>
      <c r="H254" s="231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2"/>
      <c r="C255" s="213"/>
      <c r="D255" s="214"/>
      <c r="E255" s="213"/>
      <c r="F255" s="232"/>
      <c r="G255" s="232"/>
      <c r="H255" s="233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07"/>
      <c r="C256" s="208"/>
      <c r="D256" s="209"/>
      <c r="E256" s="208"/>
      <c r="F256" s="231"/>
      <c r="G256" s="234"/>
      <c r="H256" s="23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2"/>
      <c r="C257" s="213"/>
      <c r="D257" s="214"/>
      <c r="E257" s="213"/>
      <c r="F257" s="232"/>
      <c r="G257" s="232"/>
      <c r="H257" s="233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07"/>
      <c r="C258" s="208"/>
      <c r="D258" s="209"/>
      <c r="E258" s="208"/>
      <c r="F258" s="230"/>
      <c r="G258" s="230"/>
      <c r="H258" s="231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2"/>
      <c r="C259" s="213"/>
      <c r="D259" s="214"/>
      <c r="E259" s="213"/>
      <c r="F259" s="232"/>
      <c r="G259" s="232"/>
      <c r="H259" s="233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07"/>
      <c r="C260" s="208"/>
      <c r="D260" s="209"/>
      <c r="E260" s="208"/>
      <c r="F260" s="230"/>
      <c r="G260" s="230"/>
      <c r="H260" s="231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2"/>
      <c r="C261" s="213"/>
      <c r="D261" s="214"/>
      <c r="E261" s="213"/>
      <c r="F261" s="232"/>
      <c r="G261" s="232"/>
      <c r="H261" s="233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07"/>
      <c r="C262" s="208"/>
      <c r="D262" s="209"/>
      <c r="E262" s="208"/>
      <c r="F262" s="230"/>
      <c r="G262" s="230"/>
      <c r="H262" s="231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2"/>
      <c r="C263" s="213"/>
      <c r="D263" s="214"/>
      <c r="E263" s="213"/>
      <c r="F263" s="232"/>
      <c r="G263" s="232"/>
      <c r="H263" s="233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07"/>
      <c r="C264" s="208"/>
      <c r="D264" s="209"/>
      <c r="E264" s="208"/>
      <c r="F264" s="230"/>
      <c r="G264" s="230"/>
      <c r="H264" s="231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2"/>
      <c r="C265" s="213"/>
      <c r="D265" s="214"/>
      <c r="E265" s="213"/>
      <c r="F265" s="232"/>
      <c r="G265" s="232"/>
      <c r="H265" s="233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07"/>
      <c r="C266" s="208"/>
      <c r="D266" s="209"/>
      <c r="E266" s="208"/>
      <c r="F266" s="230"/>
      <c r="G266" s="230"/>
      <c r="H266" s="231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2"/>
      <c r="C267" s="213"/>
      <c r="D267" s="214"/>
      <c r="E267" s="213"/>
      <c r="F267" s="232"/>
      <c r="G267" s="232"/>
      <c r="H267" s="233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07"/>
      <c r="C268" s="208"/>
      <c r="D268" s="209"/>
      <c r="E268" s="208"/>
      <c r="F268" s="230"/>
      <c r="G268" s="230"/>
      <c r="H268" s="231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2"/>
      <c r="C269" s="213"/>
      <c r="D269" s="214"/>
      <c r="E269" s="213"/>
      <c r="F269" s="232"/>
      <c r="G269" s="232"/>
      <c r="H269" s="233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07"/>
      <c r="C270" s="208"/>
      <c r="D270" s="209"/>
      <c r="E270" s="208"/>
      <c r="F270" s="231"/>
      <c r="G270" s="234"/>
      <c r="H270" s="23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2"/>
      <c r="C271" s="213"/>
      <c r="D271" s="214"/>
      <c r="E271" s="213"/>
      <c r="F271" s="232"/>
      <c r="G271" s="232"/>
      <c r="H271" s="233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07"/>
      <c r="C272" s="208"/>
      <c r="D272" s="209"/>
      <c r="E272" s="208"/>
      <c r="F272" s="230"/>
      <c r="G272" s="230"/>
      <c r="H272" s="231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2"/>
      <c r="C273" s="213"/>
      <c r="D273" s="214"/>
      <c r="E273" s="213"/>
      <c r="F273" s="232"/>
      <c r="G273" s="232"/>
      <c r="H273" s="233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07"/>
      <c r="C274" s="208"/>
      <c r="D274" s="209"/>
      <c r="E274" s="208"/>
      <c r="F274" s="230"/>
      <c r="G274" s="230"/>
      <c r="H274" s="231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2"/>
      <c r="C275" s="213"/>
      <c r="D275" s="214"/>
      <c r="E275" s="213"/>
      <c r="F275" s="232"/>
      <c r="G275" s="232"/>
      <c r="H275" s="233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07"/>
      <c r="C276" s="208"/>
      <c r="D276" s="209"/>
      <c r="E276" s="208"/>
      <c r="F276" s="230"/>
      <c r="G276" s="230"/>
      <c r="H276" s="231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2"/>
      <c r="C277" s="213"/>
      <c r="D277" s="214"/>
      <c r="E277" s="213"/>
      <c r="F277" s="232"/>
      <c r="G277" s="232"/>
      <c r="H277" s="233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07"/>
      <c r="C278" s="208"/>
      <c r="D278" s="209"/>
      <c r="E278" s="208"/>
      <c r="F278" s="230"/>
      <c r="G278" s="230"/>
      <c r="H278" s="231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2"/>
      <c r="C279" s="213"/>
      <c r="D279" s="214"/>
      <c r="E279" s="213"/>
      <c r="F279" s="232"/>
      <c r="G279" s="232"/>
      <c r="H279" s="233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07"/>
      <c r="C280" s="208"/>
      <c r="D280" s="209"/>
      <c r="E280" s="208"/>
      <c r="F280" s="230"/>
      <c r="G280" s="230"/>
      <c r="H280" s="231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2"/>
      <c r="C281" s="213"/>
      <c r="D281" s="214"/>
      <c r="E281" s="213"/>
      <c r="F281" s="232"/>
      <c r="G281" s="232"/>
      <c r="H281" s="233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07"/>
      <c r="C282" s="208"/>
      <c r="D282" s="209"/>
      <c r="E282" s="208"/>
      <c r="F282" s="230"/>
      <c r="G282" s="230"/>
      <c r="H282" s="231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2"/>
      <c r="C283" s="213"/>
      <c r="D283" s="214"/>
      <c r="E283" s="213"/>
      <c r="F283" s="232"/>
      <c r="G283" s="232"/>
      <c r="H283" s="233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07"/>
      <c r="C284" s="208"/>
      <c r="D284" s="209"/>
      <c r="E284" s="208"/>
      <c r="F284" s="231"/>
      <c r="G284" s="234"/>
      <c r="H284" s="23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2"/>
      <c r="C285" s="213"/>
      <c r="D285" s="214"/>
      <c r="E285" s="213"/>
      <c r="F285" s="232"/>
      <c r="G285" s="232"/>
      <c r="H285" s="233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07"/>
      <c r="C286" s="208"/>
      <c r="D286" s="209"/>
      <c r="E286" s="208"/>
      <c r="F286" s="230"/>
      <c r="G286" s="230"/>
      <c r="H286" s="231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2"/>
      <c r="C287" s="213"/>
      <c r="D287" s="214"/>
      <c r="E287" s="213"/>
      <c r="F287" s="232"/>
      <c r="G287" s="232"/>
      <c r="H287" s="233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07"/>
      <c r="C288" s="208"/>
      <c r="D288" s="209"/>
      <c r="E288" s="208"/>
      <c r="F288" s="230"/>
      <c r="G288" s="230"/>
      <c r="H288" s="231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2"/>
      <c r="C289" s="213"/>
      <c r="D289" s="214"/>
      <c r="E289" s="213"/>
      <c r="F289" s="232"/>
      <c r="G289" s="232"/>
      <c r="H289" s="233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07"/>
      <c r="C290" s="208"/>
      <c r="D290" s="209"/>
      <c r="E290" s="208"/>
      <c r="F290" s="230"/>
      <c r="G290" s="230"/>
      <c r="H290" s="231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2"/>
      <c r="C291" s="213"/>
      <c r="D291" s="214"/>
      <c r="E291" s="213"/>
      <c r="F291" s="232"/>
      <c r="G291" s="232"/>
      <c r="H291" s="233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07"/>
      <c r="C292" s="208"/>
      <c r="D292" s="209"/>
      <c r="E292" s="208"/>
      <c r="F292" s="230"/>
      <c r="G292" s="230"/>
      <c r="H292" s="231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2"/>
      <c r="C293" s="213"/>
      <c r="D293" s="214"/>
      <c r="E293" s="213"/>
      <c r="F293" s="232"/>
      <c r="G293" s="232"/>
      <c r="H293" s="233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07"/>
      <c r="C294" s="208"/>
      <c r="D294" s="209"/>
      <c r="E294" s="208"/>
      <c r="F294" s="230"/>
      <c r="G294" s="230"/>
      <c r="H294" s="231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2"/>
      <c r="C295" s="213"/>
      <c r="D295" s="214"/>
      <c r="E295" s="213"/>
      <c r="F295" s="232"/>
      <c r="G295" s="232"/>
      <c r="H295" s="233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07"/>
      <c r="C296" s="208"/>
      <c r="D296" s="209"/>
      <c r="E296" s="208"/>
      <c r="F296" s="230"/>
      <c r="G296" s="230"/>
      <c r="H296" s="231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2"/>
      <c r="C297" s="213"/>
      <c r="D297" s="214"/>
      <c r="E297" s="213"/>
      <c r="F297" s="232"/>
      <c r="G297" s="232"/>
      <c r="H297" s="233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07"/>
      <c r="C298" s="208"/>
      <c r="D298" s="209"/>
      <c r="E298" s="208"/>
      <c r="F298" s="231"/>
      <c r="G298" s="234"/>
      <c r="H298" s="23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2"/>
      <c r="C299" s="213"/>
      <c r="D299" s="214"/>
      <c r="E299" s="213"/>
      <c r="F299" s="232"/>
      <c r="G299" s="232"/>
      <c r="H299" s="233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07"/>
      <c r="C300" s="208"/>
      <c r="D300" s="209"/>
      <c r="E300" s="208"/>
      <c r="F300" s="230"/>
      <c r="G300" s="230"/>
      <c r="H300" s="231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2"/>
      <c r="C301" s="213"/>
      <c r="D301" s="214"/>
      <c r="E301" s="213"/>
      <c r="F301" s="232"/>
      <c r="G301" s="232"/>
      <c r="H301" s="233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07"/>
      <c r="C302" s="208"/>
      <c r="D302" s="209"/>
      <c r="E302" s="208"/>
      <c r="F302" s="230"/>
      <c r="G302" s="230"/>
      <c r="H302" s="231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2"/>
      <c r="C303" s="213"/>
      <c r="D303" s="214"/>
      <c r="E303" s="213"/>
      <c r="F303" s="232"/>
      <c r="G303" s="232"/>
      <c r="H303" s="233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07"/>
      <c r="C304" s="208"/>
      <c r="D304" s="209"/>
      <c r="E304" s="208"/>
      <c r="F304" s="230"/>
      <c r="G304" s="230"/>
      <c r="H304" s="231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2"/>
      <c r="C305" s="213"/>
      <c r="D305" s="214"/>
      <c r="E305" s="213"/>
      <c r="F305" s="232"/>
      <c r="G305" s="232"/>
      <c r="H305" s="233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07"/>
      <c r="C306" s="208"/>
      <c r="D306" s="209"/>
      <c r="E306" s="208"/>
      <c r="F306" s="230"/>
      <c r="G306" s="230"/>
      <c r="H306" s="231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2"/>
      <c r="C307" s="213"/>
      <c r="D307" s="214"/>
      <c r="E307" s="213"/>
      <c r="F307" s="232"/>
      <c r="G307" s="232"/>
      <c r="H307" s="233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07"/>
      <c r="C308" s="208"/>
      <c r="D308" s="209"/>
      <c r="E308" s="208"/>
      <c r="F308" s="230"/>
      <c r="G308" s="230"/>
      <c r="H308" s="231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2"/>
      <c r="C309" s="213"/>
      <c r="D309" s="214"/>
      <c r="E309" s="213"/>
      <c r="F309" s="232"/>
      <c r="G309" s="232"/>
      <c r="H309" s="233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07"/>
      <c r="C310" s="208"/>
      <c r="D310" s="209"/>
      <c r="E310" s="208"/>
      <c r="F310" s="230"/>
      <c r="G310" s="230"/>
      <c r="H310" s="231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2"/>
      <c r="C311" s="213"/>
      <c r="D311" s="214"/>
      <c r="E311" s="213"/>
      <c r="F311" s="232"/>
      <c r="G311" s="232"/>
      <c r="H311" s="233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07"/>
      <c r="C312" s="208"/>
      <c r="D312" s="209"/>
      <c r="E312" s="208"/>
      <c r="F312" s="231"/>
      <c r="G312" s="234"/>
      <c r="H312" s="23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2"/>
      <c r="C313" s="213"/>
      <c r="D313" s="214"/>
      <c r="E313" s="213"/>
      <c r="F313" s="232"/>
      <c r="G313" s="232"/>
      <c r="H313" s="233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07"/>
      <c r="C314" s="208"/>
      <c r="D314" s="209"/>
      <c r="E314" s="208"/>
      <c r="F314" s="230"/>
      <c r="G314" s="230"/>
      <c r="H314" s="231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2"/>
      <c r="C315" s="213"/>
      <c r="D315" s="214"/>
      <c r="E315" s="213"/>
      <c r="F315" s="232"/>
      <c r="G315" s="232"/>
      <c r="H315" s="233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07"/>
      <c r="C316" s="208"/>
      <c r="D316" s="209"/>
      <c r="E316" s="208"/>
      <c r="F316" s="230"/>
      <c r="G316" s="230"/>
      <c r="H316" s="231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2"/>
      <c r="C317" s="213"/>
      <c r="D317" s="214"/>
      <c r="E317" s="213"/>
      <c r="F317" s="232"/>
      <c r="G317" s="232"/>
      <c r="H317" s="233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07"/>
      <c r="C318" s="208"/>
      <c r="D318" s="209"/>
      <c r="E318" s="208"/>
      <c r="F318" s="230"/>
      <c r="G318" s="230"/>
      <c r="H318" s="231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2"/>
      <c r="C319" s="213"/>
      <c r="D319" s="214"/>
      <c r="E319" s="213"/>
      <c r="F319" s="232"/>
      <c r="G319" s="232"/>
      <c r="H319" s="233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07"/>
      <c r="C320" s="208"/>
      <c r="D320" s="209"/>
      <c r="E320" s="208"/>
      <c r="F320" s="230"/>
      <c r="G320" s="230"/>
      <c r="H320" s="231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2"/>
      <c r="C321" s="213"/>
      <c r="D321" s="214"/>
      <c r="E321" s="213"/>
      <c r="F321" s="232"/>
      <c r="G321" s="232"/>
      <c r="H321" s="233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07"/>
      <c r="C322" s="208"/>
      <c r="D322" s="209"/>
      <c r="E322" s="208"/>
      <c r="F322" s="230"/>
      <c r="G322" s="230"/>
      <c r="H322" s="231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2"/>
      <c r="C323" s="213"/>
      <c r="D323" s="214"/>
      <c r="E323" s="213"/>
      <c r="F323" s="232"/>
      <c r="G323" s="232"/>
      <c r="H323" s="233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07"/>
      <c r="C324" s="208"/>
      <c r="D324" s="209"/>
      <c r="E324" s="208"/>
      <c r="F324" s="230"/>
      <c r="G324" s="230"/>
      <c r="H324" s="231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2"/>
      <c r="C325" s="213"/>
      <c r="D325" s="214"/>
      <c r="E325" s="213"/>
      <c r="F325" s="232"/>
      <c r="G325" s="232"/>
      <c r="H325" s="233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07"/>
      <c r="C326" s="208"/>
      <c r="D326" s="209"/>
      <c r="E326" s="208"/>
      <c r="F326" s="231"/>
      <c r="G326" s="234"/>
      <c r="H326" s="23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2"/>
      <c r="C327" s="213"/>
      <c r="D327" s="214"/>
      <c r="E327" s="213"/>
      <c r="F327" s="232"/>
      <c r="G327" s="232"/>
      <c r="H327" s="233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07"/>
      <c r="C328" s="208"/>
      <c r="D328" s="209"/>
      <c r="E328" s="208"/>
      <c r="F328" s="230"/>
      <c r="G328" s="230"/>
      <c r="H328" s="231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2"/>
      <c r="C329" s="213"/>
      <c r="D329" s="214"/>
      <c r="E329" s="213"/>
      <c r="F329" s="232"/>
      <c r="G329" s="232"/>
      <c r="H329" s="233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07"/>
      <c r="C330" s="208"/>
      <c r="D330" s="209"/>
      <c r="E330" s="208"/>
      <c r="F330" s="230"/>
      <c r="G330" s="230"/>
      <c r="H330" s="231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2"/>
      <c r="C331" s="213"/>
      <c r="D331" s="214"/>
      <c r="E331" s="213"/>
      <c r="F331" s="232"/>
      <c r="G331" s="232"/>
      <c r="H331" s="233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07"/>
      <c r="C332" s="208"/>
      <c r="D332" s="209"/>
      <c r="E332" s="208"/>
      <c r="F332" s="230"/>
      <c r="G332" s="230"/>
      <c r="H332" s="231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2"/>
      <c r="C333" s="213"/>
      <c r="D333" s="214"/>
      <c r="E333" s="213"/>
      <c r="F333" s="232"/>
      <c r="G333" s="232"/>
      <c r="H333" s="233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07"/>
      <c r="C334" s="208"/>
      <c r="D334" s="209"/>
      <c r="E334" s="208"/>
      <c r="F334" s="230"/>
      <c r="G334" s="230"/>
      <c r="H334" s="231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2"/>
      <c r="C335" s="213"/>
      <c r="D335" s="214"/>
      <c r="E335" s="213"/>
      <c r="F335" s="232"/>
      <c r="G335" s="232"/>
      <c r="H335" s="233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07"/>
      <c r="C336" s="208"/>
      <c r="D336" s="209"/>
      <c r="E336" s="208"/>
      <c r="F336" s="230"/>
      <c r="G336" s="230"/>
      <c r="H336" s="231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2"/>
      <c r="C337" s="213"/>
      <c r="D337" s="214"/>
      <c r="E337" s="213"/>
      <c r="F337" s="232"/>
      <c r="G337" s="232"/>
      <c r="H337" s="233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07"/>
      <c r="C338" s="208"/>
      <c r="D338" s="209"/>
      <c r="E338" s="208"/>
      <c r="F338" s="230"/>
      <c r="G338" s="230"/>
      <c r="H338" s="231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2"/>
      <c r="C339" s="213"/>
      <c r="D339" s="214"/>
      <c r="E339" s="213"/>
      <c r="F339" s="232"/>
      <c r="G339" s="232"/>
      <c r="H339" s="233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07"/>
      <c r="C340" s="208"/>
      <c r="D340" s="209"/>
      <c r="E340" s="208"/>
      <c r="F340" s="231"/>
      <c r="G340" s="234"/>
      <c r="H340" s="23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2"/>
      <c r="C341" s="213"/>
      <c r="D341" s="214"/>
      <c r="E341" s="213"/>
      <c r="F341" s="232"/>
      <c r="G341" s="232"/>
      <c r="H341" s="233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07"/>
      <c r="C342" s="208"/>
      <c r="D342" s="209"/>
      <c r="E342" s="208"/>
      <c r="F342" s="230"/>
      <c r="G342" s="230"/>
      <c r="H342" s="231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2"/>
      <c r="C343" s="213"/>
      <c r="D343" s="214"/>
      <c r="E343" s="213"/>
      <c r="F343" s="232"/>
      <c r="G343" s="232"/>
      <c r="H343" s="233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07"/>
      <c r="C344" s="208"/>
      <c r="D344" s="209"/>
      <c r="E344" s="208"/>
      <c r="F344" s="230"/>
      <c r="G344" s="230"/>
      <c r="H344" s="231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2"/>
      <c r="C345" s="213"/>
      <c r="D345" s="214"/>
      <c r="E345" s="213"/>
      <c r="F345" s="232"/>
      <c r="G345" s="232"/>
      <c r="H345" s="233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07"/>
      <c r="C346" s="208"/>
      <c r="D346" s="209"/>
      <c r="E346" s="208"/>
      <c r="F346" s="230"/>
      <c r="G346" s="230"/>
      <c r="H346" s="231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2"/>
      <c r="C347" s="213"/>
      <c r="D347" s="214"/>
      <c r="E347" s="213"/>
      <c r="F347" s="232"/>
      <c r="G347" s="232"/>
      <c r="H347" s="233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07"/>
      <c r="C348" s="208"/>
      <c r="D348" s="209"/>
      <c r="E348" s="208"/>
      <c r="F348" s="230"/>
      <c r="G348" s="230"/>
      <c r="H348" s="231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2"/>
      <c r="C349" s="213"/>
      <c r="D349" s="214"/>
      <c r="E349" s="213"/>
      <c r="F349" s="232"/>
      <c r="G349" s="232"/>
      <c r="H349" s="233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07"/>
      <c r="C350" s="208"/>
      <c r="D350" s="209"/>
      <c r="E350" s="208"/>
      <c r="F350" s="230"/>
      <c r="G350" s="230"/>
      <c r="H350" s="231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2"/>
      <c r="C351" s="213"/>
      <c r="D351" s="214"/>
      <c r="E351" s="213"/>
      <c r="F351" s="232"/>
      <c r="G351" s="232"/>
      <c r="H351" s="233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07"/>
      <c r="C352" s="208"/>
      <c r="D352" s="209"/>
      <c r="E352" s="208"/>
      <c r="F352" s="230"/>
      <c r="G352" s="230"/>
      <c r="H352" s="231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2"/>
      <c r="C353" s="213"/>
      <c r="D353" s="214"/>
      <c r="E353" s="213"/>
      <c r="F353" s="232"/>
      <c r="G353" s="232"/>
      <c r="H353" s="233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07"/>
      <c r="C354" s="208"/>
      <c r="D354" s="209"/>
      <c r="E354" s="208"/>
      <c r="F354" s="231"/>
      <c r="G354" s="234"/>
      <c r="H354" s="23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2"/>
      <c r="C355" s="213"/>
      <c r="D355" s="214"/>
      <c r="E355" s="213"/>
      <c r="F355" s="232"/>
      <c r="G355" s="232"/>
      <c r="H355" s="233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07"/>
      <c r="C356" s="208"/>
      <c r="D356" s="209"/>
      <c r="E356" s="208"/>
      <c r="F356" s="230"/>
      <c r="G356" s="230"/>
      <c r="H356" s="231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2"/>
      <c r="C357" s="213"/>
      <c r="D357" s="214"/>
      <c r="E357" s="213"/>
      <c r="F357" s="232"/>
      <c r="G357" s="232"/>
      <c r="H357" s="233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07"/>
      <c r="C358" s="208"/>
      <c r="D358" s="209"/>
      <c r="E358" s="208"/>
      <c r="F358" s="230"/>
      <c r="G358" s="230"/>
      <c r="H358" s="231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2"/>
      <c r="C359" s="213"/>
      <c r="D359" s="214"/>
      <c r="E359" s="213"/>
      <c r="F359" s="232"/>
      <c r="G359" s="232"/>
      <c r="H359" s="233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07"/>
      <c r="C360" s="208"/>
      <c r="D360" s="209"/>
      <c r="E360" s="208"/>
      <c r="F360" s="230"/>
      <c r="G360" s="230"/>
      <c r="H360" s="231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2"/>
      <c r="C361" s="213"/>
      <c r="D361" s="214"/>
      <c r="E361" s="213"/>
      <c r="F361" s="232"/>
      <c r="G361" s="232"/>
      <c r="H361" s="233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07"/>
      <c r="C362" s="208"/>
      <c r="D362" s="209"/>
      <c r="E362" s="208"/>
      <c r="F362" s="230"/>
      <c r="G362" s="230"/>
      <c r="H362" s="231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2"/>
      <c r="C363" s="213"/>
      <c r="D363" s="214"/>
      <c r="E363" s="213"/>
      <c r="F363" s="232"/>
      <c r="G363" s="232"/>
      <c r="H363" s="233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07"/>
      <c r="C364" s="208"/>
      <c r="D364" s="209"/>
      <c r="E364" s="208"/>
      <c r="F364" s="230"/>
      <c r="G364" s="230"/>
      <c r="H364" s="231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2"/>
      <c r="C365" s="213"/>
      <c r="D365" s="214"/>
      <c r="E365" s="213"/>
      <c r="F365" s="232"/>
      <c r="G365" s="232"/>
      <c r="H365" s="233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07"/>
      <c r="C366" s="208"/>
      <c r="D366" s="209"/>
      <c r="E366" s="208"/>
      <c r="F366" s="230"/>
      <c r="G366" s="230"/>
      <c r="H366" s="231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2"/>
      <c r="C367" s="213"/>
      <c r="D367" s="214"/>
      <c r="E367" s="213"/>
      <c r="F367" s="232"/>
      <c r="G367" s="232"/>
      <c r="H367" s="233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07"/>
      <c r="C368" s="208"/>
      <c r="D368" s="209"/>
      <c r="E368" s="208"/>
      <c r="F368" s="231"/>
      <c r="G368" s="234"/>
      <c r="H368" s="23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2"/>
      <c r="C369" s="213"/>
      <c r="D369" s="214"/>
      <c r="E369" s="213"/>
      <c r="F369" s="232"/>
      <c r="G369" s="232"/>
      <c r="H369" s="233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07"/>
      <c r="C370" s="208"/>
      <c r="D370" s="209"/>
      <c r="E370" s="208"/>
      <c r="F370" s="230"/>
      <c r="G370" s="230"/>
      <c r="H370" s="231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2"/>
      <c r="C371" s="213"/>
      <c r="D371" s="214"/>
      <c r="E371" s="213"/>
      <c r="F371" s="232"/>
      <c r="G371" s="232"/>
      <c r="H371" s="233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07"/>
      <c r="C372" s="208"/>
      <c r="D372" s="209"/>
      <c r="E372" s="208"/>
      <c r="F372" s="230"/>
      <c r="G372" s="230"/>
      <c r="H372" s="231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2"/>
      <c r="C373" s="213"/>
      <c r="D373" s="214"/>
      <c r="E373" s="213"/>
      <c r="F373" s="232"/>
      <c r="G373" s="232"/>
      <c r="H373" s="233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07"/>
      <c r="C374" s="208"/>
      <c r="D374" s="209"/>
      <c r="E374" s="208"/>
      <c r="F374" s="230"/>
      <c r="G374" s="230"/>
      <c r="H374" s="231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2"/>
      <c r="C375" s="213"/>
      <c r="D375" s="214"/>
      <c r="E375" s="213"/>
      <c r="F375" s="232"/>
      <c r="G375" s="232"/>
      <c r="H375" s="233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07"/>
      <c r="C376" s="208"/>
      <c r="D376" s="209"/>
      <c r="E376" s="208"/>
      <c r="F376" s="230"/>
      <c r="G376" s="230"/>
      <c r="H376" s="231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2"/>
      <c r="C377" s="213"/>
      <c r="D377" s="214"/>
      <c r="E377" s="213"/>
      <c r="F377" s="232"/>
      <c r="G377" s="232"/>
      <c r="H377" s="233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07"/>
      <c r="C378" s="208"/>
      <c r="D378" s="209"/>
      <c r="E378" s="208"/>
      <c r="F378" s="230"/>
      <c r="G378" s="230"/>
      <c r="H378" s="231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2"/>
      <c r="C379" s="213"/>
      <c r="D379" s="214"/>
      <c r="E379" s="213"/>
      <c r="F379" s="232"/>
      <c r="G379" s="232"/>
      <c r="H379" s="233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07"/>
      <c r="C380" s="208"/>
      <c r="D380" s="209"/>
      <c r="E380" s="208"/>
      <c r="F380" s="230"/>
      <c r="G380" s="230"/>
      <c r="H380" s="231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2"/>
      <c r="C381" s="213"/>
      <c r="D381" s="214"/>
      <c r="E381" s="213"/>
      <c r="F381" s="232"/>
      <c r="G381" s="232"/>
      <c r="H381" s="233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07"/>
      <c r="C382" s="208"/>
      <c r="D382" s="209"/>
      <c r="E382" s="208"/>
      <c r="F382" s="231"/>
      <c r="G382" s="234"/>
      <c r="H382" s="23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2"/>
      <c r="C383" s="213"/>
      <c r="D383" s="214"/>
      <c r="E383" s="213"/>
      <c r="F383" s="232"/>
      <c r="G383" s="232"/>
      <c r="H383" s="233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07"/>
      <c r="C384" s="208"/>
      <c r="D384" s="209"/>
      <c r="E384" s="208"/>
      <c r="F384" s="230"/>
      <c r="G384" s="230"/>
      <c r="H384" s="231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2"/>
      <c r="C385" s="213"/>
      <c r="D385" s="214"/>
      <c r="E385" s="213"/>
      <c r="F385" s="232"/>
      <c r="G385" s="232"/>
      <c r="H385" s="233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07"/>
      <c r="C386" s="208"/>
      <c r="D386" s="209"/>
      <c r="E386" s="208"/>
      <c r="F386" s="230"/>
      <c r="G386" s="230"/>
      <c r="H386" s="231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2"/>
      <c r="C387" s="213"/>
      <c r="D387" s="214"/>
      <c r="E387" s="213"/>
      <c r="F387" s="232"/>
      <c r="G387" s="232"/>
      <c r="H387" s="233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07"/>
      <c r="C388" s="208"/>
      <c r="D388" s="209"/>
      <c r="E388" s="208"/>
      <c r="F388" s="230"/>
      <c r="G388" s="230"/>
      <c r="H388" s="231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2"/>
      <c r="C389" s="213"/>
      <c r="D389" s="214"/>
      <c r="E389" s="213"/>
      <c r="F389" s="232"/>
      <c r="G389" s="232"/>
      <c r="H389" s="233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07"/>
      <c r="C390" s="208"/>
      <c r="D390" s="209"/>
      <c r="E390" s="208"/>
      <c r="F390" s="230"/>
      <c r="G390" s="230"/>
      <c r="H390" s="231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2"/>
      <c r="C391" s="213"/>
      <c r="D391" s="214"/>
      <c r="E391" s="213"/>
      <c r="F391" s="232"/>
      <c r="G391" s="232"/>
      <c r="H391" s="233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07"/>
      <c r="C392" s="208"/>
      <c r="D392" s="209"/>
      <c r="E392" s="208"/>
      <c r="F392" s="230"/>
      <c r="G392" s="230"/>
      <c r="H392" s="231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2"/>
      <c r="C393" s="213"/>
      <c r="D393" s="214"/>
      <c r="E393" s="213"/>
      <c r="F393" s="232"/>
      <c r="G393" s="232"/>
      <c r="H393" s="233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07"/>
      <c r="C394" s="208"/>
      <c r="D394" s="209"/>
      <c r="E394" s="208"/>
      <c r="F394" s="230"/>
      <c r="G394" s="230"/>
      <c r="H394" s="231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2"/>
      <c r="C395" s="213"/>
      <c r="D395" s="214"/>
      <c r="E395" s="213"/>
      <c r="F395" s="232"/>
      <c r="G395" s="232"/>
      <c r="H395" s="233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07"/>
      <c r="C396" s="208"/>
      <c r="D396" s="209"/>
      <c r="E396" s="208"/>
      <c r="F396" s="231"/>
      <c r="G396" s="234"/>
      <c r="H396" s="23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2"/>
      <c r="C397" s="213"/>
      <c r="D397" s="214"/>
      <c r="E397" s="213"/>
      <c r="F397" s="232"/>
      <c r="G397" s="232"/>
      <c r="H397" s="233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07"/>
      <c r="C398" s="208"/>
      <c r="D398" s="209"/>
      <c r="E398" s="208"/>
      <c r="F398" s="230"/>
      <c r="G398" s="230"/>
      <c r="H398" s="231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2"/>
      <c r="C399" s="213"/>
      <c r="D399" s="214"/>
      <c r="E399" s="213"/>
      <c r="F399" s="232"/>
      <c r="G399" s="232"/>
      <c r="H399" s="233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07"/>
      <c r="C400" s="208"/>
      <c r="D400" s="209"/>
      <c r="E400" s="208"/>
      <c r="F400" s="230"/>
      <c r="G400" s="230"/>
      <c r="H400" s="231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2"/>
      <c r="C401" s="213"/>
      <c r="D401" s="214"/>
      <c r="E401" s="213"/>
      <c r="F401" s="232"/>
      <c r="G401" s="232"/>
      <c r="H401" s="233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07"/>
      <c r="C402" s="208"/>
      <c r="D402" s="209"/>
      <c r="E402" s="208"/>
      <c r="F402" s="230"/>
      <c r="G402" s="230"/>
      <c r="H402" s="231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2"/>
      <c r="C403" s="213"/>
      <c r="D403" s="214"/>
      <c r="E403" s="213"/>
      <c r="F403" s="232"/>
      <c r="G403" s="232"/>
      <c r="H403" s="233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07"/>
      <c r="C404" s="208"/>
      <c r="D404" s="209"/>
      <c r="E404" s="208"/>
      <c r="F404" s="230"/>
      <c r="G404" s="230"/>
      <c r="H404" s="231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2"/>
      <c r="C405" s="213"/>
      <c r="D405" s="214"/>
      <c r="E405" s="213"/>
      <c r="F405" s="232"/>
      <c r="G405" s="232"/>
      <c r="H405" s="233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07"/>
      <c r="C406" s="208"/>
      <c r="D406" s="209"/>
      <c r="E406" s="208"/>
      <c r="F406" s="230"/>
      <c r="G406" s="230"/>
      <c r="H406" s="231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2"/>
      <c r="C407" s="213"/>
      <c r="D407" s="214"/>
      <c r="E407" s="213"/>
      <c r="F407" s="232"/>
      <c r="G407" s="232"/>
      <c r="H407" s="233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07"/>
      <c r="C408" s="208"/>
      <c r="D408" s="209"/>
      <c r="E408" s="208"/>
      <c r="F408" s="230"/>
      <c r="G408" s="230"/>
      <c r="H408" s="231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2"/>
      <c r="C409" s="213"/>
      <c r="D409" s="214"/>
      <c r="E409" s="213"/>
      <c r="F409" s="232"/>
      <c r="G409" s="232"/>
      <c r="H409" s="233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07"/>
      <c r="C410" s="208"/>
      <c r="D410" s="209"/>
      <c r="E410" s="208"/>
      <c r="F410" s="231"/>
      <c r="G410" s="234"/>
      <c r="H410" s="23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2"/>
      <c r="C411" s="213"/>
      <c r="D411" s="214"/>
      <c r="E411" s="213"/>
      <c r="F411" s="232"/>
      <c r="G411" s="232"/>
      <c r="H411" s="233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07"/>
      <c r="C412" s="208"/>
      <c r="D412" s="209"/>
      <c r="E412" s="208"/>
      <c r="F412" s="230"/>
      <c r="G412" s="230"/>
      <c r="H412" s="231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2"/>
      <c r="C413" s="213"/>
      <c r="D413" s="214"/>
      <c r="E413" s="213"/>
      <c r="F413" s="232"/>
      <c r="G413" s="232"/>
      <c r="H413" s="233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07"/>
      <c r="C414" s="208"/>
      <c r="D414" s="209"/>
      <c r="E414" s="208"/>
      <c r="F414" s="230"/>
      <c r="G414" s="230"/>
      <c r="H414" s="231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2"/>
      <c r="C415" s="213"/>
      <c r="D415" s="214"/>
      <c r="E415" s="213"/>
      <c r="F415" s="232"/>
      <c r="G415" s="232"/>
      <c r="H415" s="233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07"/>
      <c r="C416" s="208"/>
      <c r="D416" s="209"/>
      <c r="E416" s="208"/>
      <c r="F416" s="230"/>
      <c r="G416" s="230"/>
      <c r="H416" s="231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2"/>
      <c r="C417" s="213"/>
      <c r="D417" s="214"/>
      <c r="E417" s="213"/>
      <c r="F417" s="232"/>
      <c r="G417" s="232"/>
      <c r="H417" s="233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07"/>
      <c r="C418" s="208"/>
      <c r="D418" s="209"/>
      <c r="E418" s="208"/>
      <c r="F418" s="230"/>
      <c r="G418" s="230"/>
      <c r="H418" s="231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2"/>
      <c r="C419" s="213"/>
      <c r="D419" s="214"/>
      <c r="E419" s="213"/>
      <c r="F419" s="232"/>
      <c r="G419" s="232"/>
      <c r="H419" s="233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07"/>
      <c r="C420" s="208"/>
      <c r="D420" s="209"/>
      <c r="E420" s="208"/>
      <c r="F420" s="230"/>
      <c r="G420" s="230"/>
      <c r="H420" s="231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2"/>
      <c r="C421" s="213"/>
      <c r="D421" s="214"/>
      <c r="E421" s="213"/>
      <c r="F421" s="232"/>
      <c r="G421" s="232"/>
      <c r="H421" s="233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07"/>
      <c r="C422" s="208"/>
      <c r="D422" s="209"/>
      <c r="E422" s="208"/>
      <c r="F422" s="230"/>
      <c r="G422" s="230"/>
      <c r="H422" s="231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2"/>
      <c r="C423" s="213"/>
      <c r="D423" s="214"/>
      <c r="E423" s="213"/>
      <c r="F423" s="232"/>
      <c r="G423" s="232"/>
      <c r="H423" s="233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07"/>
      <c r="C424" s="208"/>
      <c r="D424" s="209"/>
      <c r="E424" s="208"/>
      <c r="F424" s="231"/>
      <c r="G424" s="234"/>
      <c r="H424" s="23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2"/>
      <c r="C425" s="213"/>
      <c r="D425" s="214"/>
      <c r="E425" s="213"/>
      <c r="F425" s="232"/>
      <c r="G425" s="232"/>
      <c r="H425" s="233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07"/>
      <c r="C426" s="208"/>
      <c r="D426" s="209"/>
      <c r="E426" s="208"/>
      <c r="F426" s="230"/>
      <c r="G426" s="230"/>
      <c r="H426" s="231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2"/>
      <c r="C427" s="213"/>
      <c r="D427" s="214"/>
      <c r="E427" s="213"/>
      <c r="F427" s="232"/>
      <c r="G427" s="232"/>
      <c r="H427" s="233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07"/>
      <c r="C428" s="208"/>
      <c r="D428" s="209"/>
      <c r="E428" s="208"/>
      <c r="F428" s="230"/>
      <c r="G428" s="230"/>
      <c r="H428" s="231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2"/>
      <c r="C429" s="213"/>
      <c r="D429" s="214"/>
      <c r="E429" s="213"/>
      <c r="F429" s="232"/>
      <c r="G429" s="232"/>
      <c r="H429" s="233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07"/>
      <c r="C430" s="208"/>
      <c r="D430" s="209"/>
      <c r="E430" s="208"/>
      <c r="F430" s="230"/>
      <c r="G430" s="230"/>
      <c r="H430" s="231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2"/>
      <c r="C431" s="213"/>
      <c r="D431" s="214"/>
      <c r="E431" s="213"/>
      <c r="F431" s="232"/>
      <c r="G431" s="232"/>
      <c r="H431" s="233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07"/>
      <c r="C432" s="208"/>
      <c r="D432" s="209"/>
      <c r="E432" s="208"/>
      <c r="F432" s="230"/>
      <c r="G432" s="230"/>
      <c r="H432" s="231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2"/>
      <c r="C433" s="213"/>
      <c r="D433" s="214"/>
      <c r="E433" s="213"/>
      <c r="F433" s="232"/>
      <c r="G433" s="232"/>
      <c r="H433" s="233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07"/>
      <c r="C434" s="208"/>
      <c r="D434" s="209"/>
      <c r="E434" s="208"/>
      <c r="F434" s="230"/>
      <c r="G434" s="230"/>
      <c r="H434" s="231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2"/>
      <c r="C435" s="213"/>
      <c r="D435" s="214"/>
      <c r="E435" s="213"/>
      <c r="F435" s="232"/>
      <c r="G435" s="232"/>
      <c r="H435" s="233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07"/>
      <c r="C436" s="208"/>
      <c r="D436" s="209"/>
      <c r="E436" s="208"/>
      <c r="F436" s="230"/>
      <c r="G436" s="230"/>
      <c r="H436" s="231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2"/>
      <c r="C437" s="213"/>
      <c r="D437" s="214"/>
      <c r="E437" s="213"/>
      <c r="F437" s="232"/>
      <c r="G437" s="232"/>
      <c r="H437" s="233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07"/>
      <c r="C438" s="208"/>
      <c r="D438" s="209"/>
      <c r="E438" s="208"/>
      <c r="F438" s="231"/>
      <c r="G438" s="234"/>
      <c r="H438" s="23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2"/>
      <c r="C439" s="213"/>
      <c r="D439" s="214"/>
      <c r="E439" s="213"/>
      <c r="F439" s="232"/>
      <c r="G439" s="232"/>
      <c r="H439" s="233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07"/>
      <c r="C440" s="208"/>
      <c r="D440" s="209"/>
      <c r="E440" s="208"/>
      <c r="F440" s="230"/>
      <c r="G440" s="230"/>
      <c r="H440" s="231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2"/>
      <c r="C441" s="213"/>
      <c r="D441" s="214"/>
      <c r="E441" s="213"/>
      <c r="F441" s="232"/>
      <c r="G441" s="232"/>
      <c r="H441" s="233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07"/>
      <c r="C442" s="208"/>
      <c r="D442" s="209"/>
      <c r="E442" s="208"/>
      <c r="F442" s="230"/>
      <c r="G442" s="230"/>
      <c r="H442" s="231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2"/>
      <c r="C443" s="213"/>
      <c r="D443" s="214"/>
      <c r="E443" s="213"/>
      <c r="F443" s="232"/>
      <c r="G443" s="232"/>
      <c r="H443" s="233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07"/>
      <c r="C444" s="208"/>
      <c r="D444" s="209"/>
      <c r="E444" s="208"/>
      <c r="F444" s="230"/>
      <c r="G444" s="230"/>
      <c r="H444" s="231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2"/>
      <c r="C445" s="213"/>
      <c r="D445" s="214"/>
      <c r="E445" s="213"/>
      <c r="F445" s="232"/>
      <c r="G445" s="232"/>
      <c r="H445" s="233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07"/>
      <c r="C446" s="208"/>
      <c r="D446" s="209"/>
      <c r="E446" s="208"/>
      <c r="F446" s="230"/>
      <c r="G446" s="230"/>
      <c r="H446" s="231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2"/>
      <c r="C447" s="213"/>
      <c r="D447" s="214"/>
      <c r="E447" s="213"/>
      <c r="F447" s="232"/>
      <c r="G447" s="232"/>
      <c r="H447" s="233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07"/>
      <c r="C448" s="208"/>
      <c r="D448" s="209"/>
      <c r="E448" s="208"/>
      <c r="F448" s="230"/>
      <c r="G448" s="230"/>
      <c r="H448" s="231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2"/>
      <c r="C449" s="213"/>
      <c r="D449" s="214"/>
      <c r="E449" s="213"/>
      <c r="F449" s="232"/>
      <c r="G449" s="232"/>
      <c r="H449" s="233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07"/>
      <c r="C450" s="208"/>
      <c r="D450" s="209"/>
      <c r="E450" s="208"/>
      <c r="F450" s="230"/>
      <c r="G450" s="230"/>
      <c r="H450" s="231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2"/>
      <c r="C451" s="213"/>
      <c r="D451" s="214"/>
      <c r="E451" s="213"/>
      <c r="F451" s="232"/>
      <c r="G451" s="232"/>
      <c r="H451" s="233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07"/>
      <c r="C452" s="208"/>
      <c r="D452" s="209"/>
      <c r="E452" s="208"/>
      <c r="F452" s="231"/>
      <c r="G452" s="234"/>
      <c r="H452" s="23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2"/>
      <c r="C453" s="213"/>
      <c r="D453" s="214"/>
      <c r="E453" s="213"/>
      <c r="F453" s="232"/>
      <c r="G453" s="232"/>
      <c r="H453" s="233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07"/>
      <c r="C454" s="208"/>
      <c r="D454" s="209"/>
      <c r="E454" s="208"/>
      <c r="F454" s="230"/>
      <c r="G454" s="230"/>
      <c r="H454" s="231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2"/>
      <c r="C455" s="213"/>
      <c r="D455" s="214"/>
      <c r="E455" s="213"/>
      <c r="F455" s="232"/>
      <c r="G455" s="232"/>
      <c r="H455" s="233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07"/>
      <c r="C456" s="208"/>
      <c r="D456" s="209"/>
      <c r="E456" s="208"/>
      <c r="F456" s="230"/>
      <c r="G456" s="230"/>
      <c r="H456" s="231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2"/>
      <c r="C457" s="213"/>
      <c r="D457" s="214"/>
      <c r="E457" s="213"/>
      <c r="F457" s="232"/>
      <c r="G457" s="232"/>
      <c r="H457" s="233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07"/>
      <c r="C458" s="208"/>
      <c r="D458" s="209"/>
      <c r="E458" s="208"/>
      <c r="F458" s="230"/>
      <c r="G458" s="230"/>
      <c r="H458" s="231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2"/>
      <c r="C459" s="213"/>
      <c r="D459" s="214"/>
      <c r="E459" s="213"/>
      <c r="F459" s="232"/>
      <c r="G459" s="232"/>
      <c r="H459" s="233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07"/>
      <c r="C460" s="208"/>
      <c r="D460" s="209"/>
      <c r="E460" s="208"/>
      <c r="F460" s="230"/>
      <c r="G460" s="230"/>
      <c r="H460" s="231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2"/>
      <c r="C461" s="213"/>
      <c r="D461" s="214"/>
      <c r="E461" s="213"/>
      <c r="F461" s="232"/>
      <c r="G461" s="232"/>
      <c r="H461" s="233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07"/>
      <c r="C462" s="208"/>
      <c r="D462" s="209"/>
      <c r="E462" s="208"/>
      <c r="F462" s="230"/>
      <c r="G462" s="230"/>
      <c r="H462" s="231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2"/>
      <c r="C463" s="213"/>
      <c r="D463" s="214"/>
      <c r="E463" s="213"/>
      <c r="F463" s="232"/>
      <c r="G463" s="232"/>
      <c r="H463" s="233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07"/>
      <c r="C464" s="208"/>
      <c r="D464" s="209"/>
      <c r="E464" s="208"/>
      <c r="F464" s="230"/>
      <c r="G464" s="230"/>
      <c r="H464" s="231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2"/>
      <c r="C465" s="213"/>
      <c r="D465" s="214"/>
      <c r="E465" s="213"/>
      <c r="F465" s="232"/>
      <c r="G465" s="232"/>
      <c r="H465" s="233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07"/>
      <c r="C466" s="208"/>
      <c r="D466" s="209"/>
      <c r="E466" s="208"/>
      <c r="F466" s="231"/>
      <c r="G466" s="234"/>
      <c r="H466" s="23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2"/>
      <c r="C467" s="213"/>
      <c r="D467" s="214"/>
      <c r="E467" s="213"/>
      <c r="F467" s="232"/>
      <c r="G467" s="232"/>
      <c r="H467" s="233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07"/>
      <c r="C468" s="208"/>
      <c r="D468" s="209"/>
      <c r="E468" s="208"/>
      <c r="F468" s="230"/>
      <c r="G468" s="230"/>
      <c r="H468" s="231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2"/>
      <c r="C469" s="213"/>
      <c r="D469" s="214"/>
      <c r="E469" s="213"/>
      <c r="F469" s="232"/>
      <c r="G469" s="232"/>
      <c r="H469" s="233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07"/>
      <c r="C470" s="208"/>
      <c r="D470" s="209"/>
      <c r="E470" s="208"/>
      <c r="F470" s="230"/>
      <c r="G470" s="230"/>
      <c r="H470" s="231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2"/>
      <c r="C471" s="213"/>
      <c r="D471" s="214"/>
      <c r="E471" s="213"/>
      <c r="F471" s="232"/>
      <c r="G471" s="232"/>
      <c r="H471" s="233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07"/>
      <c r="C472" s="208"/>
      <c r="D472" s="209"/>
      <c r="E472" s="208"/>
      <c r="F472" s="230"/>
      <c r="G472" s="230"/>
      <c r="H472" s="231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2"/>
      <c r="C473" s="213"/>
      <c r="D473" s="214"/>
      <c r="E473" s="213"/>
      <c r="F473" s="232"/>
      <c r="G473" s="232"/>
      <c r="H473" s="233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07"/>
      <c r="C474" s="208"/>
      <c r="D474" s="209"/>
      <c r="E474" s="208"/>
      <c r="F474" s="230"/>
      <c r="G474" s="230"/>
      <c r="H474" s="231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2"/>
      <c r="C475" s="213"/>
      <c r="D475" s="214"/>
      <c r="E475" s="213"/>
      <c r="F475" s="232"/>
      <c r="G475" s="232"/>
      <c r="H475" s="233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07"/>
      <c r="C476" s="208"/>
      <c r="D476" s="209"/>
      <c r="E476" s="208"/>
      <c r="F476" s="230"/>
      <c r="G476" s="230"/>
      <c r="H476" s="231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2"/>
      <c r="C477" s="213"/>
      <c r="D477" s="214"/>
      <c r="E477" s="213"/>
      <c r="F477" s="232"/>
      <c r="G477" s="232"/>
      <c r="H477" s="233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07"/>
      <c r="C478" s="208"/>
      <c r="D478" s="209"/>
      <c r="E478" s="208"/>
      <c r="F478" s="230"/>
      <c r="G478" s="230"/>
      <c r="H478" s="231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2"/>
      <c r="C479" s="213"/>
      <c r="D479" s="214"/>
      <c r="E479" s="213"/>
      <c r="F479" s="232"/>
      <c r="G479" s="232"/>
      <c r="H479" s="233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07"/>
      <c r="C480" s="208"/>
      <c r="D480" s="209"/>
      <c r="E480" s="208"/>
      <c r="F480" s="231"/>
      <c r="G480" s="234"/>
      <c r="H480" s="23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2"/>
      <c r="C481" s="213"/>
      <c r="D481" s="214"/>
      <c r="E481" s="213"/>
      <c r="F481" s="232"/>
      <c r="G481" s="232"/>
      <c r="H481" s="233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07"/>
      <c r="C482" s="208"/>
      <c r="D482" s="209"/>
      <c r="E482" s="208"/>
      <c r="F482" s="230"/>
      <c r="G482" s="230"/>
      <c r="H482" s="231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2"/>
      <c r="C483" s="213"/>
      <c r="D483" s="214"/>
      <c r="E483" s="213"/>
      <c r="F483" s="232"/>
      <c r="G483" s="232"/>
      <c r="H483" s="233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07"/>
      <c r="C484" s="208"/>
      <c r="D484" s="209"/>
      <c r="E484" s="208"/>
      <c r="F484" s="230"/>
      <c r="G484" s="230"/>
      <c r="H484" s="231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2"/>
      <c r="C485" s="213"/>
      <c r="D485" s="214"/>
      <c r="E485" s="213"/>
      <c r="F485" s="232"/>
      <c r="G485" s="232"/>
      <c r="H485" s="233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07"/>
      <c r="C486" s="208"/>
      <c r="D486" s="209"/>
      <c r="E486" s="208"/>
      <c r="F486" s="230"/>
      <c r="G486" s="230"/>
      <c r="H486" s="231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2"/>
      <c r="C487" s="213"/>
      <c r="D487" s="214"/>
      <c r="E487" s="213"/>
      <c r="F487" s="232"/>
      <c r="G487" s="232"/>
      <c r="H487" s="233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07"/>
      <c r="C488" s="208"/>
      <c r="D488" s="209"/>
      <c r="E488" s="208"/>
      <c r="F488" s="230"/>
      <c r="G488" s="230"/>
      <c r="H488" s="231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2"/>
      <c r="C489" s="213"/>
      <c r="D489" s="214"/>
      <c r="E489" s="213"/>
      <c r="F489" s="232"/>
      <c r="G489" s="232"/>
      <c r="H489" s="233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07"/>
      <c r="C490" s="208"/>
      <c r="D490" s="209"/>
      <c r="E490" s="208"/>
      <c r="F490" s="230"/>
      <c r="G490" s="230"/>
      <c r="H490" s="231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2"/>
      <c r="C491" s="213"/>
      <c r="D491" s="214"/>
      <c r="E491" s="213"/>
      <c r="F491" s="232"/>
      <c r="G491" s="232"/>
      <c r="H491" s="233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07"/>
      <c r="C492" s="208"/>
      <c r="D492" s="209"/>
      <c r="E492" s="208"/>
      <c r="F492" s="230"/>
      <c r="G492" s="230"/>
      <c r="H492" s="231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2"/>
      <c r="C493" s="213"/>
      <c r="D493" s="214"/>
      <c r="E493" s="213"/>
      <c r="F493" s="232"/>
      <c r="G493" s="232"/>
      <c r="H493" s="233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07"/>
      <c r="C494" s="208"/>
      <c r="D494" s="209"/>
      <c r="E494" s="208"/>
      <c r="F494" s="231"/>
      <c r="G494" s="234"/>
      <c r="H494" s="23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2"/>
      <c r="C495" s="213"/>
      <c r="D495" s="214"/>
      <c r="E495" s="213"/>
      <c r="F495" s="232"/>
      <c r="G495" s="232"/>
      <c r="H495" s="233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07"/>
      <c r="C496" s="208"/>
      <c r="D496" s="209"/>
      <c r="E496" s="208"/>
      <c r="F496" s="230"/>
      <c r="G496" s="230"/>
      <c r="H496" s="231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2"/>
      <c r="C497" s="213"/>
      <c r="D497" s="214"/>
      <c r="E497" s="213"/>
      <c r="F497" s="232"/>
      <c r="G497" s="232"/>
      <c r="H497" s="233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07"/>
      <c r="C498" s="208"/>
      <c r="D498" s="209"/>
      <c r="E498" s="208"/>
      <c r="F498" s="230"/>
      <c r="G498" s="230"/>
      <c r="H498" s="231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2"/>
      <c r="C499" s="213"/>
      <c r="D499" s="214"/>
      <c r="E499" s="213"/>
      <c r="F499" s="232"/>
      <c r="G499" s="232"/>
      <c r="H499" s="233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07"/>
      <c r="C500" s="208"/>
      <c r="D500" s="209"/>
      <c r="E500" s="208"/>
      <c r="F500" s="230"/>
      <c r="G500" s="230"/>
      <c r="H500" s="231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2"/>
      <c r="C501" s="213"/>
      <c r="D501" s="214"/>
      <c r="E501" s="213"/>
      <c r="F501" s="232"/>
      <c r="G501" s="232"/>
      <c r="H501" s="233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07"/>
      <c r="C502" s="208"/>
      <c r="D502" s="209"/>
      <c r="E502" s="208"/>
      <c r="F502" s="230"/>
      <c r="G502" s="230"/>
      <c r="H502" s="231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2"/>
      <c r="C503" s="213"/>
      <c r="D503" s="214"/>
      <c r="E503" s="213"/>
      <c r="F503" s="232"/>
      <c r="G503" s="232"/>
      <c r="H503" s="233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07"/>
      <c r="C504" s="208"/>
      <c r="D504" s="209"/>
      <c r="E504" s="208"/>
      <c r="F504" s="230"/>
      <c r="G504" s="230"/>
      <c r="H504" s="231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2"/>
      <c r="C505" s="213"/>
      <c r="D505" s="214"/>
      <c r="E505" s="213"/>
      <c r="F505" s="232"/>
      <c r="G505" s="232"/>
      <c r="H505" s="233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07"/>
      <c r="C506" s="208"/>
      <c r="D506" s="209"/>
      <c r="E506" s="208"/>
      <c r="F506" s="230"/>
      <c r="G506" s="230"/>
      <c r="H506" s="231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2"/>
      <c r="C507" s="213"/>
      <c r="D507" s="214"/>
      <c r="E507" s="213"/>
      <c r="F507" s="232"/>
      <c r="G507" s="232"/>
      <c r="H507" s="233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07"/>
      <c r="C508" s="208"/>
      <c r="D508" s="209"/>
      <c r="E508" s="208"/>
      <c r="F508" s="231"/>
      <c r="G508" s="234"/>
      <c r="H508" s="23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2"/>
      <c r="C509" s="213"/>
      <c r="D509" s="214"/>
      <c r="E509" s="213"/>
      <c r="F509" s="232"/>
      <c r="G509" s="232"/>
      <c r="H509" s="233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07"/>
      <c r="C510" s="208"/>
      <c r="D510" s="209"/>
      <c r="E510" s="208"/>
      <c r="F510" s="230"/>
      <c r="G510" s="230"/>
      <c r="H510" s="231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2"/>
      <c r="C511" s="213"/>
      <c r="D511" s="214"/>
      <c r="E511" s="213"/>
      <c r="F511" s="232"/>
      <c r="G511" s="232"/>
      <c r="H511" s="233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07"/>
      <c r="C512" s="208"/>
      <c r="D512" s="209"/>
      <c r="E512" s="208"/>
      <c r="F512" s="230"/>
      <c r="G512" s="230"/>
      <c r="H512" s="231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2"/>
      <c r="C513" s="213"/>
      <c r="D513" s="214"/>
      <c r="E513" s="213"/>
      <c r="F513" s="232"/>
      <c r="G513" s="232"/>
      <c r="H513" s="233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07"/>
      <c r="C514" s="208"/>
      <c r="D514" s="209"/>
      <c r="E514" s="208"/>
      <c r="F514" s="230"/>
      <c r="G514" s="230"/>
      <c r="H514" s="231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2"/>
      <c r="C515" s="213"/>
      <c r="D515" s="214"/>
      <c r="E515" s="213"/>
      <c r="F515" s="232"/>
      <c r="G515" s="232"/>
      <c r="H515" s="233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07"/>
      <c r="C516" s="208"/>
      <c r="D516" s="209"/>
      <c r="E516" s="208"/>
      <c r="F516" s="230"/>
      <c r="G516" s="230"/>
      <c r="H516" s="231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2"/>
      <c r="C517" s="213"/>
      <c r="D517" s="214"/>
      <c r="E517" s="213"/>
      <c r="F517" s="232"/>
      <c r="G517" s="232"/>
      <c r="H517" s="233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07"/>
      <c r="C518" s="208"/>
      <c r="D518" s="209"/>
      <c r="E518" s="208"/>
      <c r="F518" s="230"/>
      <c r="G518" s="230"/>
      <c r="H518" s="231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2"/>
      <c r="C519" s="213"/>
      <c r="D519" s="214"/>
      <c r="E519" s="213"/>
      <c r="F519" s="232"/>
      <c r="G519" s="232"/>
      <c r="H519" s="233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07"/>
      <c r="C520" s="208"/>
      <c r="D520" s="209"/>
      <c r="E520" s="208"/>
      <c r="F520" s="230"/>
      <c r="G520" s="230"/>
      <c r="H520" s="231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2"/>
      <c r="C521" s="213"/>
      <c r="D521" s="214"/>
      <c r="E521" s="213"/>
      <c r="F521" s="232"/>
      <c r="G521" s="232"/>
      <c r="H521" s="233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07"/>
      <c r="C522" s="208"/>
      <c r="D522" s="209"/>
      <c r="E522" s="208"/>
      <c r="F522" s="231"/>
      <c r="G522" s="234"/>
      <c r="H522" s="23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2"/>
      <c r="C523" s="213"/>
      <c r="D523" s="214"/>
      <c r="E523" s="213"/>
      <c r="F523" s="232"/>
      <c r="G523" s="232"/>
      <c r="H523" s="233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07"/>
      <c r="C524" s="208"/>
      <c r="D524" s="209"/>
      <c r="E524" s="208"/>
      <c r="F524" s="230"/>
      <c r="G524" s="230"/>
      <c r="H524" s="231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2"/>
      <c r="C525" s="213"/>
      <c r="D525" s="214"/>
      <c r="E525" s="213"/>
      <c r="F525" s="232"/>
      <c r="G525" s="232"/>
      <c r="H525" s="233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07"/>
      <c r="C526" s="208"/>
      <c r="D526" s="209"/>
      <c r="E526" s="208"/>
      <c r="F526" s="230"/>
      <c r="G526" s="230"/>
      <c r="H526" s="231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2"/>
      <c r="C527" s="213"/>
      <c r="D527" s="214"/>
      <c r="E527" s="213"/>
      <c r="F527" s="232"/>
      <c r="G527" s="232"/>
      <c r="H527" s="233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07"/>
      <c r="C528" s="208"/>
      <c r="D528" s="209"/>
      <c r="E528" s="208"/>
      <c r="F528" s="230"/>
      <c r="G528" s="230"/>
      <c r="H528" s="231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2"/>
      <c r="C529" s="213"/>
      <c r="D529" s="214"/>
      <c r="E529" s="213"/>
      <c r="F529" s="232"/>
      <c r="G529" s="232"/>
      <c r="H529" s="233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07"/>
      <c r="C530" s="208"/>
      <c r="D530" s="209"/>
      <c r="E530" s="208"/>
      <c r="F530" s="230"/>
      <c r="G530" s="230"/>
      <c r="H530" s="231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2"/>
      <c r="C531" s="213"/>
      <c r="D531" s="214"/>
      <c r="E531" s="213"/>
      <c r="F531" s="232"/>
      <c r="G531" s="232"/>
      <c r="H531" s="233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07"/>
      <c r="C532" s="208"/>
      <c r="D532" s="209"/>
      <c r="E532" s="208"/>
      <c r="F532" s="230"/>
      <c r="G532" s="230"/>
      <c r="H532" s="231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2"/>
      <c r="C533" s="213"/>
      <c r="D533" s="214"/>
      <c r="E533" s="213"/>
      <c r="F533" s="232"/>
      <c r="G533" s="232"/>
      <c r="H533" s="233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07"/>
      <c r="C534" s="208"/>
      <c r="D534" s="209"/>
      <c r="E534" s="208"/>
      <c r="F534" s="230"/>
      <c r="G534" s="230"/>
      <c r="H534" s="231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2"/>
      <c r="C535" s="213"/>
      <c r="D535" s="214"/>
      <c r="E535" s="213"/>
      <c r="F535" s="232"/>
      <c r="G535" s="232"/>
      <c r="H535" s="233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07"/>
      <c r="C536" s="208"/>
      <c r="D536" s="209"/>
      <c r="E536" s="208"/>
      <c r="F536" s="231"/>
      <c r="G536" s="234"/>
      <c r="H536" s="23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2"/>
      <c r="C537" s="213"/>
      <c r="D537" s="214"/>
      <c r="E537" s="213"/>
      <c r="F537" s="232"/>
      <c r="G537" s="232"/>
      <c r="H537" s="233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07"/>
      <c r="C538" s="208"/>
      <c r="D538" s="209"/>
      <c r="E538" s="208"/>
      <c r="F538" s="230"/>
      <c r="G538" s="230"/>
      <c r="H538" s="231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2"/>
      <c r="C539" s="213"/>
      <c r="D539" s="214"/>
      <c r="E539" s="213"/>
      <c r="F539" s="232"/>
      <c r="G539" s="232"/>
      <c r="H539" s="233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07"/>
      <c r="C540" s="208"/>
      <c r="D540" s="209"/>
      <c r="E540" s="208"/>
      <c r="F540" s="230"/>
      <c r="G540" s="230"/>
      <c r="H540" s="231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2"/>
      <c r="C541" s="213"/>
      <c r="D541" s="214"/>
      <c r="E541" s="213"/>
      <c r="F541" s="232"/>
      <c r="G541" s="232"/>
      <c r="H541" s="233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07"/>
      <c r="C542" s="208"/>
      <c r="D542" s="209"/>
      <c r="E542" s="208"/>
      <c r="F542" s="230"/>
      <c r="G542" s="230"/>
      <c r="H542" s="231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2"/>
      <c r="C543" s="213"/>
      <c r="D543" s="214"/>
      <c r="E543" s="213"/>
      <c r="F543" s="232"/>
      <c r="G543" s="232"/>
      <c r="H543" s="233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07"/>
      <c r="C544" s="208"/>
      <c r="D544" s="209"/>
      <c r="E544" s="208"/>
      <c r="F544" s="230"/>
      <c r="G544" s="230"/>
      <c r="H544" s="231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2"/>
      <c r="C545" s="213"/>
      <c r="D545" s="214"/>
      <c r="E545" s="213"/>
      <c r="F545" s="232"/>
      <c r="G545" s="232"/>
      <c r="H545" s="233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07"/>
      <c r="C546" s="208"/>
      <c r="D546" s="209"/>
      <c r="E546" s="208"/>
      <c r="F546" s="230"/>
      <c r="G546" s="230"/>
      <c r="H546" s="231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2"/>
      <c r="C547" s="213"/>
      <c r="D547" s="214"/>
      <c r="E547" s="213"/>
      <c r="F547" s="232"/>
      <c r="G547" s="232"/>
      <c r="H547" s="233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07"/>
      <c r="C548" s="208"/>
      <c r="D548" s="209"/>
      <c r="E548" s="208"/>
      <c r="F548" s="230"/>
      <c r="G548" s="230"/>
      <c r="H548" s="231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2"/>
      <c r="C549" s="213"/>
      <c r="D549" s="214"/>
      <c r="E549" s="213"/>
      <c r="F549" s="232"/>
      <c r="G549" s="232"/>
      <c r="H549" s="233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07"/>
      <c r="C550" s="208"/>
      <c r="D550" s="209"/>
      <c r="E550" s="208"/>
      <c r="F550" s="231"/>
      <c r="G550" s="234"/>
      <c r="H550" s="23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2"/>
      <c r="C551" s="213"/>
      <c r="D551" s="214"/>
      <c r="E551" s="213"/>
      <c r="F551" s="232"/>
      <c r="G551" s="232"/>
      <c r="H551" s="233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07"/>
      <c r="C552" s="208"/>
      <c r="D552" s="209"/>
      <c r="E552" s="208"/>
      <c r="F552" s="230"/>
      <c r="G552" s="230"/>
      <c r="H552" s="231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2"/>
      <c r="C553" s="213"/>
      <c r="D553" s="214"/>
      <c r="E553" s="213"/>
      <c r="F553" s="232"/>
      <c r="G553" s="232"/>
      <c r="H553" s="233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07"/>
      <c r="C554" s="208"/>
      <c r="D554" s="209"/>
      <c r="E554" s="208"/>
      <c r="F554" s="230"/>
      <c r="G554" s="230"/>
      <c r="H554" s="231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2"/>
      <c r="C555" s="213"/>
      <c r="D555" s="214"/>
      <c r="E555" s="213"/>
      <c r="F555" s="232"/>
      <c r="G555" s="232"/>
      <c r="H555" s="233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07"/>
      <c r="C556" s="208"/>
      <c r="D556" s="209"/>
      <c r="E556" s="208"/>
      <c r="F556" s="230"/>
      <c r="G556" s="230"/>
      <c r="H556" s="231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2"/>
      <c r="C557" s="213"/>
      <c r="D557" s="214"/>
      <c r="E557" s="213"/>
      <c r="F557" s="232"/>
      <c r="G557" s="232"/>
      <c r="H557" s="233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07"/>
      <c r="C558" s="208"/>
      <c r="D558" s="209"/>
      <c r="E558" s="208"/>
      <c r="F558" s="230"/>
      <c r="G558" s="230"/>
      <c r="H558" s="231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2"/>
      <c r="C559" s="213"/>
      <c r="D559" s="214"/>
      <c r="E559" s="213"/>
      <c r="F559" s="232"/>
      <c r="G559" s="232"/>
      <c r="H559" s="233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07"/>
      <c r="C560" s="208"/>
      <c r="D560" s="209"/>
      <c r="E560" s="208"/>
      <c r="F560" s="230"/>
      <c r="G560" s="230"/>
      <c r="H560" s="231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2"/>
      <c r="C561" s="213"/>
      <c r="D561" s="214"/>
      <c r="E561" s="213"/>
      <c r="F561" s="232"/>
      <c r="G561" s="232"/>
      <c r="H561" s="233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07"/>
      <c r="C562" s="208"/>
      <c r="D562" s="209"/>
      <c r="E562" s="208"/>
      <c r="F562" s="230"/>
      <c r="G562" s="230"/>
      <c r="H562" s="231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2"/>
      <c r="C563" s="213"/>
      <c r="D563" s="214"/>
      <c r="E563" s="213"/>
      <c r="F563" s="232"/>
      <c r="G563" s="232"/>
      <c r="H563" s="233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07"/>
      <c r="C564" s="208"/>
      <c r="D564" s="209"/>
      <c r="E564" s="208"/>
      <c r="F564" s="231"/>
      <c r="G564" s="234"/>
      <c r="H564" s="23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2"/>
      <c r="C565" s="213"/>
      <c r="D565" s="214"/>
      <c r="E565" s="213"/>
      <c r="F565" s="232"/>
      <c r="G565" s="232"/>
      <c r="H565" s="233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07"/>
      <c r="C566" s="208"/>
      <c r="D566" s="209"/>
      <c r="E566" s="208"/>
      <c r="F566" s="230"/>
      <c r="G566" s="230"/>
      <c r="H566" s="231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2"/>
      <c r="C567" s="213"/>
      <c r="D567" s="214"/>
      <c r="E567" s="213"/>
      <c r="F567" s="232"/>
      <c r="G567" s="232"/>
      <c r="H567" s="233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07"/>
      <c r="C568" s="208"/>
      <c r="D568" s="209"/>
      <c r="E568" s="208"/>
      <c r="F568" s="230"/>
      <c r="G568" s="230"/>
      <c r="H568" s="231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2"/>
      <c r="C569" s="213"/>
      <c r="D569" s="214"/>
      <c r="E569" s="213"/>
      <c r="F569" s="232"/>
      <c r="G569" s="232"/>
      <c r="H569" s="233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07"/>
      <c r="C570" s="208"/>
      <c r="D570" s="209"/>
      <c r="E570" s="208"/>
      <c r="F570" s="230"/>
      <c r="G570" s="230"/>
      <c r="H570" s="231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2"/>
      <c r="C571" s="213"/>
      <c r="D571" s="214"/>
      <c r="E571" s="213"/>
      <c r="F571" s="232"/>
      <c r="G571" s="232"/>
      <c r="H571" s="233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07"/>
      <c r="C572" s="208"/>
      <c r="D572" s="209"/>
      <c r="E572" s="208"/>
      <c r="F572" s="230"/>
      <c r="G572" s="230"/>
      <c r="H572" s="231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2"/>
      <c r="C573" s="213"/>
      <c r="D573" s="214"/>
      <c r="E573" s="213"/>
      <c r="F573" s="232"/>
      <c r="G573" s="232"/>
      <c r="H573" s="233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07"/>
      <c r="C574" s="208"/>
      <c r="D574" s="209"/>
      <c r="E574" s="208"/>
      <c r="F574" s="230"/>
      <c r="G574" s="230"/>
      <c r="H574" s="231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2"/>
      <c r="C575" s="213"/>
      <c r="D575" s="214"/>
      <c r="E575" s="213"/>
      <c r="F575" s="232"/>
      <c r="G575" s="232"/>
      <c r="H575" s="233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07"/>
      <c r="C576" s="208"/>
      <c r="D576" s="209"/>
      <c r="E576" s="208"/>
      <c r="F576" s="230"/>
      <c r="G576" s="230"/>
      <c r="H576" s="231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2"/>
      <c r="C577" s="213"/>
      <c r="D577" s="214"/>
      <c r="E577" s="213"/>
      <c r="F577" s="232"/>
      <c r="G577" s="232"/>
      <c r="H577" s="233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07"/>
      <c r="C578" s="208"/>
      <c r="D578" s="209"/>
      <c r="E578" s="208"/>
      <c r="F578" s="231"/>
      <c r="G578" s="234"/>
      <c r="H578" s="23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2"/>
      <c r="C579" s="213"/>
      <c r="D579" s="214"/>
      <c r="E579" s="213"/>
      <c r="F579" s="232"/>
      <c r="G579" s="232"/>
      <c r="H579" s="233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07"/>
      <c r="C580" s="208"/>
      <c r="D580" s="209"/>
      <c r="E580" s="208"/>
      <c r="F580" s="230"/>
      <c r="G580" s="230"/>
      <c r="H580" s="231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2"/>
      <c r="C581" s="213"/>
      <c r="D581" s="214"/>
      <c r="E581" s="213"/>
      <c r="F581" s="232"/>
      <c r="G581" s="232"/>
      <c r="H581" s="233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07"/>
      <c r="C582" s="208"/>
      <c r="D582" s="209"/>
      <c r="E582" s="208"/>
      <c r="F582" s="230"/>
      <c r="G582" s="230"/>
      <c r="H582" s="231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2"/>
      <c r="C583" s="213"/>
      <c r="D583" s="214"/>
      <c r="E583" s="213"/>
      <c r="F583" s="232"/>
      <c r="G583" s="232"/>
      <c r="H583" s="233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07"/>
      <c r="C584" s="208"/>
      <c r="D584" s="209"/>
      <c r="E584" s="208"/>
      <c r="F584" s="230"/>
      <c r="G584" s="230"/>
      <c r="H584" s="231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2"/>
      <c r="C585" s="213"/>
      <c r="D585" s="214"/>
      <c r="E585" s="213"/>
      <c r="F585" s="232"/>
      <c r="G585" s="232"/>
      <c r="H585" s="233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07"/>
      <c r="C586" s="208"/>
      <c r="D586" s="209"/>
      <c r="E586" s="208"/>
      <c r="F586" s="230"/>
      <c r="G586" s="230"/>
      <c r="H586" s="231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2"/>
      <c r="C587" s="213"/>
      <c r="D587" s="214"/>
      <c r="E587" s="213"/>
      <c r="F587" s="232"/>
      <c r="G587" s="232"/>
      <c r="H587" s="233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07"/>
      <c r="C588" s="208"/>
      <c r="D588" s="209"/>
      <c r="E588" s="208"/>
      <c r="F588" s="230"/>
      <c r="G588" s="230"/>
      <c r="H588" s="231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2"/>
      <c r="C589" s="213"/>
      <c r="D589" s="214"/>
      <c r="E589" s="213"/>
      <c r="F589" s="232"/>
      <c r="G589" s="232"/>
      <c r="H589" s="233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07"/>
      <c r="C590" s="208"/>
      <c r="D590" s="209"/>
      <c r="E590" s="208"/>
      <c r="F590" s="230"/>
      <c r="G590" s="230"/>
      <c r="H590" s="231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2"/>
      <c r="C591" s="213"/>
      <c r="D591" s="214"/>
      <c r="E591" s="213"/>
      <c r="F591" s="232"/>
      <c r="G591" s="232"/>
      <c r="H591" s="233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07"/>
      <c r="C592" s="208"/>
      <c r="D592" s="209"/>
      <c r="E592" s="208"/>
      <c r="F592" s="231"/>
      <c r="G592" s="234"/>
      <c r="H592" s="23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2"/>
      <c r="C593" s="213"/>
      <c r="D593" s="214"/>
      <c r="E593" s="213"/>
      <c r="F593" s="232"/>
      <c r="G593" s="232"/>
      <c r="H593" s="233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07"/>
      <c r="C594" s="208"/>
      <c r="D594" s="209"/>
      <c r="E594" s="208"/>
      <c r="F594" s="230"/>
      <c r="G594" s="230"/>
      <c r="H594" s="231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2"/>
      <c r="C595" s="213"/>
      <c r="D595" s="214"/>
      <c r="E595" s="213"/>
      <c r="F595" s="232"/>
      <c r="G595" s="232"/>
      <c r="H595" s="233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07"/>
      <c r="C596" s="208"/>
      <c r="D596" s="209"/>
      <c r="E596" s="208"/>
      <c r="F596" s="230"/>
      <c r="G596" s="230"/>
      <c r="H596" s="231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2"/>
      <c r="C597" s="213"/>
      <c r="D597" s="214"/>
      <c r="E597" s="213"/>
      <c r="F597" s="232"/>
      <c r="G597" s="232"/>
      <c r="H597" s="233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07"/>
      <c r="C598" s="208"/>
      <c r="D598" s="209"/>
      <c r="E598" s="208"/>
      <c r="F598" s="230"/>
      <c r="G598" s="230"/>
      <c r="H598" s="231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2"/>
      <c r="C599" s="213"/>
      <c r="D599" s="214"/>
      <c r="E599" s="213"/>
      <c r="F599" s="232"/>
      <c r="G599" s="232"/>
      <c r="H599" s="233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07"/>
      <c r="C600" s="208"/>
      <c r="D600" s="209"/>
      <c r="E600" s="208"/>
      <c r="F600" s="230"/>
      <c r="G600" s="230"/>
      <c r="H600" s="231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2"/>
      <c r="C601" s="213"/>
      <c r="D601" s="214"/>
      <c r="E601" s="213"/>
      <c r="F601" s="232"/>
      <c r="G601" s="232"/>
      <c r="H601" s="233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07"/>
      <c r="C602" s="208"/>
      <c r="D602" s="209"/>
      <c r="E602" s="208"/>
      <c r="F602" s="230"/>
      <c r="G602" s="230"/>
      <c r="H602" s="231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2"/>
      <c r="C603" s="213"/>
      <c r="D603" s="214"/>
      <c r="E603" s="213"/>
      <c r="F603" s="232"/>
      <c r="G603" s="232"/>
      <c r="H603" s="233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07"/>
      <c r="C604" s="208"/>
      <c r="D604" s="209"/>
      <c r="E604" s="208"/>
      <c r="F604" s="230"/>
      <c r="G604" s="230"/>
      <c r="H604" s="231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2"/>
      <c r="C605" s="213"/>
      <c r="D605" s="214"/>
      <c r="E605" s="213"/>
      <c r="F605" s="232"/>
      <c r="G605" s="232"/>
      <c r="H605" s="233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07"/>
      <c r="C606" s="208"/>
      <c r="D606" s="209"/>
      <c r="E606" s="208"/>
      <c r="F606" s="231"/>
      <c r="G606" s="234"/>
      <c r="H606" s="23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2"/>
      <c r="C607" s="213"/>
      <c r="D607" s="214"/>
      <c r="E607" s="213"/>
      <c r="F607" s="232"/>
      <c r="G607" s="232"/>
      <c r="H607" s="233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07"/>
      <c r="C608" s="208"/>
      <c r="D608" s="209"/>
      <c r="E608" s="208"/>
      <c r="F608" s="230"/>
      <c r="G608" s="230"/>
      <c r="H608" s="231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2"/>
      <c r="C609" s="213"/>
      <c r="D609" s="214"/>
      <c r="E609" s="213"/>
      <c r="F609" s="232"/>
      <c r="G609" s="232"/>
      <c r="H609" s="233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07"/>
      <c r="C610" s="208"/>
      <c r="D610" s="209"/>
      <c r="E610" s="208"/>
      <c r="F610" s="230"/>
      <c r="G610" s="230"/>
      <c r="H610" s="231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2"/>
      <c r="C611" s="213"/>
      <c r="D611" s="214"/>
      <c r="E611" s="213"/>
      <c r="F611" s="232"/>
      <c r="G611" s="232"/>
      <c r="H611" s="233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07"/>
      <c r="C612" s="208"/>
      <c r="D612" s="209"/>
      <c r="E612" s="208"/>
      <c r="F612" s="230"/>
      <c r="G612" s="230"/>
      <c r="H612" s="231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2"/>
      <c r="C613" s="213"/>
      <c r="D613" s="214"/>
      <c r="E613" s="213"/>
      <c r="F613" s="232"/>
      <c r="G613" s="232"/>
      <c r="H613" s="233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07"/>
      <c r="C614" s="208"/>
      <c r="D614" s="209"/>
      <c r="E614" s="208"/>
      <c r="F614" s="230"/>
      <c r="G614" s="230"/>
      <c r="H614" s="231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2"/>
      <c r="C615" s="213"/>
      <c r="D615" s="214"/>
      <c r="E615" s="213"/>
      <c r="F615" s="232"/>
      <c r="G615" s="232"/>
      <c r="H615" s="233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07"/>
      <c r="C616" s="208"/>
      <c r="D616" s="209"/>
      <c r="E616" s="208"/>
      <c r="F616" s="230"/>
      <c r="G616" s="230"/>
      <c r="H616" s="231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2"/>
      <c r="C617" s="213"/>
      <c r="D617" s="214"/>
      <c r="E617" s="213"/>
      <c r="F617" s="232"/>
      <c r="G617" s="232"/>
      <c r="H617" s="233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07"/>
      <c r="C618" s="208"/>
      <c r="D618" s="209"/>
      <c r="E618" s="208"/>
      <c r="F618" s="230"/>
      <c r="G618" s="230"/>
      <c r="H618" s="231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2"/>
      <c r="C619" s="213"/>
      <c r="D619" s="214"/>
      <c r="E619" s="213"/>
      <c r="F619" s="232"/>
      <c r="G619" s="232"/>
      <c r="H619" s="233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07"/>
      <c r="C620" s="208"/>
      <c r="D620" s="209"/>
      <c r="E620" s="208"/>
      <c r="F620" s="231"/>
      <c r="G620" s="234"/>
      <c r="H620" s="23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2"/>
      <c r="C621" s="213"/>
      <c r="D621" s="214"/>
      <c r="E621" s="213"/>
      <c r="F621" s="232"/>
      <c r="G621" s="232"/>
      <c r="H621" s="233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07"/>
      <c r="C622" s="208"/>
      <c r="D622" s="209"/>
      <c r="E622" s="208"/>
      <c r="F622" s="230"/>
      <c r="G622" s="230"/>
      <c r="H622" s="231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2"/>
      <c r="C623" s="213"/>
      <c r="D623" s="214"/>
      <c r="E623" s="213"/>
      <c r="F623" s="232"/>
      <c r="G623" s="232"/>
      <c r="H623" s="233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07"/>
      <c r="C624" s="208"/>
      <c r="D624" s="209"/>
      <c r="E624" s="208"/>
      <c r="F624" s="230"/>
      <c r="G624" s="230"/>
      <c r="H624" s="231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2"/>
      <c r="C625" s="213"/>
      <c r="D625" s="214"/>
      <c r="E625" s="213"/>
      <c r="F625" s="232"/>
      <c r="G625" s="232"/>
      <c r="H625" s="233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07"/>
      <c r="C626" s="208"/>
      <c r="D626" s="209"/>
      <c r="E626" s="208"/>
      <c r="F626" s="230"/>
      <c r="G626" s="230"/>
      <c r="H626" s="231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2"/>
      <c r="C627" s="213"/>
      <c r="D627" s="214"/>
      <c r="E627" s="213"/>
      <c r="F627" s="232"/>
      <c r="G627" s="232"/>
      <c r="H627" s="233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07"/>
      <c r="C628" s="208"/>
      <c r="D628" s="209"/>
      <c r="E628" s="208"/>
      <c r="F628" s="230"/>
      <c r="G628" s="230"/>
      <c r="H628" s="231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2"/>
      <c r="C629" s="213"/>
      <c r="D629" s="214"/>
      <c r="E629" s="213"/>
      <c r="F629" s="232"/>
      <c r="G629" s="232"/>
      <c r="H629" s="233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07"/>
      <c r="C630" s="208"/>
      <c r="D630" s="209"/>
      <c r="E630" s="208"/>
      <c r="F630" s="230"/>
      <c r="G630" s="230"/>
      <c r="H630" s="231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2"/>
      <c r="C631" s="213"/>
      <c r="D631" s="214"/>
      <c r="E631" s="213"/>
      <c r="F631" s="232"/>
      <c r="G631" s="232"/>
      <c r="H631" s="233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07"/>
      <c r="C632" s="208"/>
      <c r="D632" s="209"/>
      <c r="E632" s="208"/>
      <c r="F632" s="230"/>
      <c r="G632" s="230"/>
      <c r="H632" s="231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2"/>
      <c r="C633" s="213"/>
      <c r="D633" s="214"/>
      <c r="E633" s="213"/>
      <c r="F633" s="232"/>
      <c r="G633" s="232"/>
      <c r="H633" s="233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07"/>
      <c r="C634" s="208"/>
      <c r="D634" s="209"/>
      <c r="E634" s="208"/>
      <c r="F634" s="231"/>
      <c r="G634" s="234"/>
      <c r="H634" s="23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2"/>
      <c r="C635" s="213"/>
      <c r="D635" s="214"/>
      <c r="E635" s="213"/>
      <c r="F635" s="232"/>
      <c r="G635" s="232"/>
      <c r="H635" s="233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07"/>
      <c r="C636" s="208"/>
      <c r="D636" s="209"/>
      <c r="E636" s="208"/>
      <c r="F636" s="230"/>
      <c r="G636" s="230"/>
      <c r="H636" s="231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2"/>
      <c r="C637" s="213"/>
      <c r="D637" s="214"/>
      <c r="E637" s="213"/>
      <c r="F637" s="232"/>
      <c r="G637" s="232"/>
      <c r="H637" s="233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07"/>
      <c r="C638" s="208"/>
      <c r="D638" s="209"/>
      <c r="E638" s="208"/>
      <c r="F638" s="230"/>
      <c r="G638" s="230"/>
      <c r="H638" s="231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2"/>
      <c r="C639" s="213"/>
      <c r="D639" s="214"/>
      <c r="E639" s="213"/>
      <c r="F639" s="232"/>
      <c r="G639" s="232"/>
      <c r="H639" s="233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07"/>
      <c r="C640" s="208"/>
      <c r="D640" s="209"/>
      <c r="E640" s="208"/>
      <c r="F640" s="230"/>
      <c r="G640" s="230"/>
      <c r="H640" s="231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2"/>
      <c r="C641" s="213"/>
      <c r="D641" s="214"/>
      <c r="E641" s="213"/>
      <c r="F641" s="232"/>
      <c r="G641" s="232"/>
      <c r="H641" s="233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07"/>
      <c r="C642" s="208"/>
      <c r="D642" s="209"/>
      <c r="E642" s="208"/>
      <c r="F642" s="230"/>
      <c r="G642" s="230"/>
      <c r="H642" s="231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2"/>
      <c r="C643" s="213"/>
      <c r="D643" s="214"/>
      <c r="E643" s="213"/>
      <c r="F643" s="232"/>
      <c r="G643" s="232"/>
      <c r="H643" s="233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07"/>
      <c r="C644" s="208"/>
      <c r="D644" s="209"/>
      <c r="E644" s="208"/>
      <c r="F644" s="230"/>
      <c r="G644" s="230"/>
      <c r="H644" s="231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2"/>
      <c r="C645" s="213"/>
      <c r="D645" s="214"/>
      <c r="E645" s="213"/>
      <c r="F645" s="232"/>
      <c r="G645" s="232"/>
      <c r="H645" s="233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07"/>
      <c r="C646" s="208"/>
      <c r="D646" s="209"/>
      <c r="E646" s="208"/>
      <c r="F646" s="230"/>
      <c r="G646" s="230"/>
      <c r="H646" s="231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2"/>
      <c r="C647" s="213"/>
      <c r="D647" s="214"/>
      <c r="E647" s="213"/>
      <c r="F647" s="232"/>
      <c r="G647" s="232"/>
      <c r="H647" s="233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07"/>
      <c r="C648" s="208"/>
      <c r="D648" s="209"/>
      <c r="E648" s="208"/>
      <c r="F648" s="231"/>
      <c r="G648" s="234"/>
      <c r="H648" s="23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2"/>
      <c r="C649" s="213"/>
      <c r="D649" s="214"/>
      <c r="E649" s="213"/>
      <c r="F649" s="232"/>
      <c r="G649" s="232"/>
      <c r="H649" s="233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07"/>
      <c r="C650" s="208"/>
      <c r="D650" s="209"/>
      <c r="E650" s="208"/>
      <c r="F650" s="230"/>
      <c r="G650" s="230"/>
      <c r="H650" s="231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2"/>
      <c r="C651" s="213"/>
      <c r="D651" s="214"/>
      <c r="E651" s="213"/>
      <c r="F651" s="232"/>
      <c r="G651" s="232"/>
      <c r="H651" s="233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07"/>
      <c r="C652" s="208"/>
      <c r="D652" s="209"/>
      <c r="E652" s="208"/>
      <c r="F652" s="230"/>
      <c r="G652" s="230"/>
      <c r="H652" s="231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2"/>
      <c r="C653" s="213"/>
      <c r="D653" s="214"/>
      <c r="E653" s="213"/>
      <c r="F653" s="232"/>
      <c r="G653" s="232"/>
      <c r="H653" s="233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07"/>
      <c r="C654" s="208"/>
      <c r="D654" s="209"/>
      <c r="E654" s="208"/>
      <c r="F654" s="230"/>
      <c r="G654" s="230"/>
      <c r="H654" s="231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2"/>
      <c r="C655" s="213"/>
      <c r="D655" s="214"/>
      <c r="E655" s="213"/>
      <c r="F655" s="232"/>
      <c r="G655" s="232"/>
      <c r="H655" s="233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07"/>
      <c r="C656" s="208"/>
      <c r="D656" s="209"/>
      <c r="E656" s="208"/>
      <c r="F656" s="230"/>
      <c r="G656" s="230"/>
      <c r="H656" s="231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2"/>
      <c r="C657" s="213"/>
      <c r="D657" s="214"/>
      <c r="E657" s="213"/>
      <c r="F657" s="232"/>
      <c r="G657" s="232"/>
      <c r="H657" s="233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07"/>
      <c r="C658" s="208"/>
      <c r="D658" s="209"/>
      <c r="E658" s="208"/>
      <c r="F658" s="230"/>
      <c r="G658" s="230"/>
      <c r="H658" s="231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2"/>
      <c r="C659" s="213"/>
      <c r="D659" s="214"/>
      <c r="E659" s="213"/>
      <c r="F659" s="232"/>
      <c r="G659" s="232"/>
      <c r="H659" s="233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07"/>
      <c r="C660" s="208"/>
      <c r="D660" s="209"/>
      <c r="E660" s="208"/>
      <c r="F660" s="230"/>
      <c r="G660" s="230"/>
      <c r="H660" s="231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2"/>
      <c r="C661" s="213"/>
      <c r="D661" s="214"/>
      <c r="E661" s="213"/>
      <c r="F661" s="232"/>
      <c r="G661" s="232"/>
      <c r="H661" s="233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07"/>
      <c r="C662" s="208"/>
      <c r="D662" s="209"/>
      <c r="E662" s="208"/>
      <c r="F662" s="231"/>
      <c r="G662" s="234"/>
      <c r="H662" s="23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2"/>
      <c r="C663" s="213"/>
      <c r="D663" s="214"/>
      <c r="E663" s="213"/>
      <c r="F663" s="232"/>
      <c r="G663" s="232"/>
      <c r="H663" s="233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07"/>
      <c r="C664" s="208"/>
      <c r="D664" s="209"/>
      <c r="E664" s="208"/>
      <c r="F664" s="230"/>
      <c r="G664" s="230"/>
      <c r="H664" s="231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2"/>
      <c r="C665" s="213"/>
      <c r="D665" s="214"/>
      <c r="E665" s="213"/>
      <c r="F665" s="232"/>
      <c r="G665" s="232"/>
      <c r="H665" s="233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07"/>
      <c r="C666" s="208"/>
      <c r="D666" s="209"/>
      <c r="E666" s="208"/>
      <c r="F666" s="230"/>
      <c r="G666" s="230"/>
      <c r="H666" s="231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2"/>
      <c r="C667" s="213"/>
      <c r="D667" s="214"/>
      <c r="E667" s="213"/>
      <c r="F667" s="232"/>
      <c r="G667" s="232"/>
      <c r="H667" s="233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07"/>
      <c r="C668" s="208"/>
      <c r="D668" s="209"/>
      <c r="E668" s="208"/>
      <c r="F668" s="230"/>
      <c r="G668" s="230"/>
      <c r="H668" s="231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2"/>
      <c r="C669" s="213"/>
      <c r="D669" s="214"/>
      <c r="E669" s="213"/>
      <c r="F669" s="232"/>
      <c r="G669" s="232"/>
      <c r="H669" s="233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07"/>
      <c r="C670" s="208"/>
      <c r="D670" s="209"/>
      <c r="E670" s="208"/>
      <c r="F670" s="230"/>
      <c r="G670" s="230"/>
      <c r="H670" s="231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2"/>
      <c r="C671" s="213"/>
      <c r="D671" s="214"/>
      <c r="E671" s="213"/>
      <c r="F671" s="232"/>
      <c r="G671" s="232"/>
      <c r="H671" s="233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07"/>
      <c r="C672" s="208"/>
      <c r="D672" s="209"/>
      <c r="E672" s="208"/>
      <c r="F672" s="230"/>
      <c r="G672" s="230"/>
      <c r="H672" s="231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2"/>
      <c r="C673" s="213"/>
      <c r="D673" s="214"/>
      <c r="E673" s="213"/>
      <c r="F673" s="232"/>
      <c r="G673" s="232"/>
      <c r="H673" s="233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07"/>
      <c r="C674" s="208"/>
      <c r="D674" s="209"/>
      <c r="E674" s="208"/>
      <c r="F674" s="230"/>
      <c r="G674" s="230"/>
      <c r="H674" s="231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2"/>
      <c r="C675" s="213"/>
      <c r="D675" s="214"/>
      <c r="E675" s="213"/>
      <c r="F675" s="232"/>
      <c r="G675" s="232"/>
      <c r="H675" s="233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07"/>
      <c r="C676" s="208"/>
      <c r="D676" s="209"/>
      <c r="E676" s="208"/>
      <c r="F676" s="231"/>
      <c r="G676" s="234"/>
      <c r="H676" s="23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2"/>
      <c r="C677" s="213"/>
      <c r="D677" s="214"/>
      <c r="E677" s="213"/>
      <c r="F677" s="232"/>
      <c r="G677" s="232"/>
      <c r="H677" s="233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07"/>
      <c r="C678" s="208"/>
      <c r="D678" s="209"/>
      <c r="E678" s="208"/>
      <c r="F678" s="230"/>
      <c r="G678" s="230"/>
      <c r="H678" s="231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2"/>
      <c r="C679" s="213"/>
      <c r="D679" s="214"/>
      <c r="E679" s="213"/>
      <c r="F679" s="232"/>
      <c r="G679" s="232"/>
      <c r="H679" s="233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07"/>
      <c r="C680" s="208"/>
      <c r="D680" s="209"/>
      <c r="E680" s="208"/>
      <c r="F680" s="230"/>
      <c r="G680" s="230"/>
      <c r="H680" s="231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2"/>
      <c r="C681" s="213"/>
      <c r="D681" s="214"/>
      <c r="E681" s="213"/>
      <c r="F681" s="232"/>
      <c r="G681" s="232"/>
      <c r="H681" s="233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07"/>
      <c r="C682" s="208"/>
      <c r="D682" s="209"/>
      <c r="E682" s="208"/>
      <c r="F682" s="230"/>
      <c r="G682" s="230"/>
      <c r="H682" s="231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2"/>
      <c r="C683" s="213"/>
      <c r="D683" s="214"/>
      <c r="E683" s="213"/>
      <c r="F683" s="232"/>
      <c r="G683" s="232"/>
      <c r="H683" s="233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07"/>
      <c r="C684" s="208"/>
      <c r="D684" s="209"/>
      <c r="E684" s="208"/>
      <c r="F684" s="230"/>
      <c r="G684" s="230"/>
      <c r="H684" s="231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2"/>
      <c r="C685" s="213"/>
      <c r="D685" s="214"/>
      <c r="E685" s="213"/>
      <c r="F685" s="232"/>
      <c r="G685" s="232"/>
      <c r="H685" s="233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07"/>
      <c r="C686" s="208"/>
      <c r="D686" s="209"/>
      <c r="E686" s="208"/>
      <c r="F686" s="230"/>
      <c r="G686" s="230"/>
      <c r="H686" s="231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2"/>
      <c r="C687" s="213"/>
      <c r="D687" s="214"/>
      <c r="E687" s="213"/>
      <c r="F687" s="232"/>
      <c r="G687" s="232"/>
      <c r="H687" s="233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07"/>
      <c r="C688" s="208"/>
      <c r="D688" s="209"/>
      <c r="E688" s="208"/>
      <c r="F688" s="230"/>
      <c r="G688" s="230"/>
      <c r="H688" s="231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2"/>
      <c r="C689" s="213"/>
      <c r="D689" s="214"/>
      <c r="E689" s="213"/>
      <c r="F689" s="232"/>
      <c r="G689" s="232"/>
      <c r="H689" s="233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07"/>
      <c r="C690" s="208"/>
      <c r="D690" s="209"/>
      <c r="E690" s="208"/>
      <c r="F690" s="231"/>
      <c r="G690" s="234"/>
      <c r="H690" s="23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2"/>
      <c r="C691" s="213"/>
      <c r="D691" s="214"/>
      <c r="E691" s="213"/>
      <c r="F691" s="232"/>
      <c r="G691" s="232"/>
      <c r="H691" s="233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07"/>
      <c r="C692" s="208"/>
      <c r="D692" s="209"/>
      <c r="E692" s="208"/>
      <c r="F692" s="230"/>
      <c r="G692" s="230"/>
      <c r="H692" s="231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2"/>
      <c r="C693" s="213"/>
      <c r="D693" s="214"/>
      <c r="E693" s="213"/>
      <c r="F693" s="232"/>
      <c r="G693" s="232"/>
      <c r="H693" s="233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07"/>
      <c r="C694" s="208"/>
      <c r="D694" s="209"/>
      <c r="E694" s="208"/>
      <c r="F694" s="230"/>
      <c r="G694" s="230"/>
      <c r="H694" s="231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2"/>
      <c r="C695" s="213"/>
      <c r="D695" s="214"/>
      <c r="E695" s="213"/>
      <c r="F695" s="232"/>
      <c r="G695" s="232"/>
      <c r="H695" s="233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07"/>
      <c r="C696" s="208"/>
      <c r="D696" s="209"/>
      <c r="E696" s="208"/>
      <c r="F696" s="230"/>
      <c r="G696" s="230"/>
      <c r="H696" s="231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2"/>
      <c r="C697" s="213"/>
      <c r="D697" s="214"/>
      <c r="E697" s="213"/>
      <c r="F697" s="232"/>
      <c r="G697" s="232"/>
      <c r="H697" s="233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07"/>
      <c r="C698" s="208"/>
      <c r="D698" s="209"/>
      <c r="E698" s="208"/>
      <c r="F698" s="230"/>
      <c r="G698" s="230"/>
      <c r="H698" s="231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2"/>
      <c r="C699" s="213"/>
      <c r="D699" s="214"/>
      <c r="E699" s="213"/>
      <c r="F699" s="232"/>
      <c r="G699" s="232"/>
      <c r="H699" s="233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07"/>
      <c r="C700" s="208"/>
      <c r="D700" s="209"/>
      <c r="E700" s="208"/>
      <c r="F700" s="230"/>
      <c r="G700" s="230"/>
      <c r="H700" s="231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2"/>
      <c r="C701" s="213"/>
      <c r="D701" s="214"/>
      <c r="E701" s="213"/>
      <c r="F701" s="232"/>
      <c r="G701" s="232"/>
      <c r="H701" s="233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07"/>
      <c r="C702" s="208"/>
      <c r="D702" s="209"/>
      <c r="E702" s="208"/>
      <c r="F702" s="230"/>
      <c r="G702" s="230"/>
      <c r="H702" s="231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2"/>
      <c r="C703" s="213"/>
      <c r="D703" s="214"/>
      <c r="E703" s="213"/>
      <c r="F703" s="232"/>
      <c r="G703" s="232"/>
      <c r="H703" s="233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07"/>
      <c r="C704" s="208"/>
      <c r="D704" s="209"/>
      <c r="E704" s="208"/>
      <c r="F704" s="231"/>
      <c r="G704" s="234"/>
      <c r="H704" s="23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2"/>
      <c r="C705" s="213"/>
      <c r="D705" s="214"/>
      <c r="E705" s="213"/>
      <c r="F705" s="232"/>
      <c r="G705" s="232"/>
      <c r="H705" s="233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07"/>
      <c r="C706" s="208"/>
      <c r="D706" s="209"/>
      <c r="E706" s="208"/>
      <c r="F706" s="230"/>
      <c r="G706" s="230"/>
      <c r="H706" s="231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2"/>
      <c r="C707" s="213"/>
      <c r="D707" s="214"/>
      <c r="E707" s="213"/>
      <c r="F707" s="232"/>
      <c r="G707" s="232"/>
      <c r="H707" s="233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07"/>
      <c r="C708" s="208"/>
      <c r="D708" s="209"/>
      <c r="E708" s="208"/>
      <c r="F708" s="230"/>
      <c r="G708" s="230"/>
      <c r="H708" s="231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2"/>
      <c r="C709" s="213"/>
      <c r="D709" s="214"/>
      <c r="E709" s="213"/>
      <c r="F709" s="232"/>
      <c r="G709" s="232"/>
      <c r="H709" s="233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07"/>
      <c r="C710" s="208"/>
      <c r="D710" s="209"/>
      <c r="E710" s="208"/>
      <c r="F710" s="230"/>
      <c r="G710" s="230"/>
      <c r="H710" s="231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2"/>
      <c r="C711" s="213"/>
      <c r="D711" s="214"/>
      <c r="E711" s="213"/>
      <c r="F711" s="232"/>
      <c r="G711" s="232"/>
      <c r="H711" s="233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07"/>
      <c r="C712" s="208"/>
      <c r="D712" s="209"/>
      <c r="E712" s="208"/>
      <c r="F712" s="230"/>
      <c r="G712" s="230"/>
      <c r="H712" s="231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2"/>
      <c r="C713" s="213"/>
      <c r="D713" s="214"/>
      <c r="E713" s="213"/>
      <c r="F713" s="232"/>
      <c r="G713" s="232"/>
      <c r="H713" s="233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07"/>
      <c r="C714" s="208"/>
      <c r="D714" s="209"/>
      <c r="E714" s="208"/>
      <c r="F714" s="230"/>
      <c r="G714" s="230"/>
      <c r="H714" s="231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2"/>
      <c r="C715" s="213"/>
      <c r="D715" s="214"/>
      <c r="E715" s="213"/>
      <c r="F715" s="232"/>
      <c r="G715" s="232"/>
      <c r="H715" s="233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07"/>
      <c r="C716" s="208"/>
      <c r="D716" s="209"/>
      <c r="E716" s="208"/>
      <c r="F716" s="230"/>
      <c r="G716" s="230"/>
      <c r="H716" s="231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2"/>
      <c r="C717" s="213"/>
      <c r="D717" s="214"/>
      <c r="E717" s="213"/>
      <c r="F717" s="232"/>
      <c r="G717" s="232"/>
      <c r="H717" s="233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07"/>
      <c r="C718" s="208"/>
      <c r="D718" s="209"/>
      <c r="E718" s="208"/>
      <c r="F718" s="231"/>
      <c r="G718" s="234"/>
      <c r="H718" s="23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2"/>
      <c r="C719" s="213"/>
      <c r="D719" s="214"/>
      <c r="E719" s="213"/>
      <c r="F719" s="232"/>
      <c r="G719" s="232"/>
      <c r="H719" s="233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07"/>
      <c r="C720" s="208"/>
      <c r="D720" s="209"/>
      <c r="E720" s="208"/>
      <c r="F720" s="230"/>
      <c r="G720" s="230"/>
      <c r="H720" s="231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2"/>
      <c r="C721" s="213"/>
      <c r="D721" s="214"/>
      <c r="E721" s="213"/>
      <c r="F721" s="232"/>
      <c r="G721" s="232"/>
      <c r="H721" s="233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07"/>
      <c r="C722" s="208"/>
      <c r="D722" s="209"/>
      <c r="E722" s="208"/>
      <c r="F722" s="230"/>
      <c r="G722" s="230"/>
      <c r="H722" s="231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2"/>
      <c r="C723" s="213"/>
      <c r="D723" s="214"/>
      <c r="E723" s="213"/>
      <c r="F723" s="232"/>
      <c r="G723" s="232"/>
      <c r="H723" s="233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07"/>
      <c r="C724" s="208"/>
      <c r="D724" s="209"/>
      <c r="E724" s="208"/>
      <c r="F724" s="230"/>
      <c r="G724" s="230"/>
      <c r="H724" s="231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2"/>
      <c r="C725" s="213"/>
      <c r="D725" s="214"/>
      <c r="E725" s="213"/>
      <c r="F725" s="232"/>
      <c r="G725" s="232"/>
      <c r="H725" s="233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07"/>
      <c r="C726" s="208"/>
      <c r="D726" s="209"/>
      <c r="E726" s="208"/>
      <c r="F726" s="230"/>
      <c r="G726" s="230"/>
      <c r="H726" s="231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2"/>
      <c r="C727" s="213"/>
      <c r="D727" s="214"/>
      <c r="E727" s="213"/>
      <c r="F727" s="232"/>
      <c r="G727" s="232"/>
      <c r="H727" s="233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07"/>
      <c r="C728" s="208"/>
      <c r="D728" s="209"/>
      <c r="E728" s="208"/>
      <c r="F728" s="230"/>
      <c r="G728" s="230"/>
      <c r="H728" s="231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2"/>
      <c r="C729" s="213"/>
      <c r="D729" s="214"/>
      <c r="E729" s="213"/>
      <c r="F729" s="232"/>
      <c r="G729" s="232"/>
      <c r="H729" s="233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07"/>
      <c r="C730" s="208"/>
      <c r="D730" s="209"/>
      <c r="E730" s="208"/>
      <c r="F730" s="230"/>
      <c r="G730" s="230"/>
      <c r="H730" s="231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2"/>
      <c r="C731" s="213"/>
      <c r="D731" s="214"/>
      <c r="E731" s="213"/>
      <c r="F731" s="232"/>
      <c r="G731" s="232"/>
      <c r="H731" s="233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07"/>
      <c r="C732" s="208"/>
      <c r="D732" s="209"/>
      <c r="E732" s="208"/>
      <c r="F732" s="231"/>
      <c r="G732" s="234"/>
      <c r="H732" s="23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2"/>
      <c r="C733" s="213"/>
      <c r="D733" s="214"/>
      <c r="E733" s="213"/>
      <c r="F733" s="232"/>
      <c r="G733" s="232"/>
      <c r="H733" s="233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07"/>
      <c r="C734" s="208"/>
      <c r="D734" s="209"/>
      <c r="E734" s="208"/>
      <c r="F734" s="230"/>
      <c r="G734" s="230"/>
      <c r="H734" s="231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2"/>
      <c r="C735" s="213"/>
      <c r="D735" s="214"/>
      <c r="E735" s="213"/>
      <c r="F735" s="232"/>
      <c r="G735" s="232"/>
      <c r="H735" s="233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07"/>
      <c r="C736" s="208"/>
      <c r="D736" s="209"/>
      <c r="E736" s="208"/>
      <c r="F736" s="230"/>
      <c r="G736" s="230"/>
      <c r="H736" s="231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2"/>
      <c r="C737" s="213"/>
      <c r="D737" s="214"/>
      <c r="E737" s="213"/>
      <c r="F737" s="232"/>
      <c r="G737" s="232"/>
      <c r="H737" s="233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07"/>
      <c r="C738" s="208"/>
      <c r="D738" s="209"/>
      <c r="E738" s="208"/>
      <c r="F738" s="230"/>
      <c r="G738" s="230"/>
      <c r="H738" s="231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2"/>
      <c r="C739" s="213"/>
      <c r="D739" s="214"/>
      <c r="E739" s="213"/>
      <c r="F739" s="232"/>
      <c r="G739" s="232"/>
      <c r="H739" s="233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07"/>
      <c r="C740" s="208"/>
      <c r="D740" s="209"/>
      <c r="E740" s="208"/>
      <c r="F740" s="230"/>
      <c r="G740" s="230"/>
      <c r="H740" s="231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2"/>
      <c r="C741" s="213"/>
      <c r="D741" s="214"/>
      <c r="E741" s="213"/>
      <c r="F741" s="232"/>
      <c r="G741" s="232"/>
      <c r="H741" s="233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07"/>
      <c r="C742" s="208"/>
      <c r="D742" s="209"/>
      <c r="E742" s="208"/>
      <c r="F742" s="230"/>
      <c r="G742" s="230"/>
      <c r="H742" s="231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2"/>
      <c r="C743" s="213"/>
      <c r="D743" s="214"/>
      <c r="E743" s="213"/>
      <c r="F743" s="232"/>
      <c r="G743" s="232"/>
      <c r="H743" s="233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07"/>
      <c r="C744" s="208"/>
      <c r="D744" s="209"/>
      <c r="E744" s="208"/>
      <c r="F744" s="230"/>
      <c r="G744" s="230"/>
      <c r="H744" s="231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2"/>
      <c r="C745" s="213"/>
      <c r="D745" s="214"/>
      <c r="E745" s="213"/>
      <c r="F745" s="232"/>
      <c r="G745" s="232"/>
      <c r="H745" s="233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07"/>
      <c r="C746" s="208"/>
      <c r="D746" s="209"/>
      <c r="E746" s="208"/>
      <c r="F746" s="231"/>
      <c r="G746" s="234"/>
      <c r="H746" s="23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2"/>
      <c r="C747" s="213"/>
      <c r="D747" s="214"/>
      <c r="E747" s="213"/>
      <c r="F747" s="232"/>
      <c r="G747" s="232"/>
      <c r="H747" s="233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07"/>
      <c r="C748" s="208"/>
      <c r="D748" s="209"/>
      <c r="E748" s="208"/>
      <c r="F748" s="230"/>
      <c r="G748" s="230"/>
      <c r="H748" s="231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2"/>
      <c r="C749" s="213"/>
      <c r="D749" s="214"/>
      <c r="E749" s="213"/>
      <c r="F749" s="232"/>
      <c r="G749" s="232"/>
      <c r="H749" s="233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07"/>
      <c r="C750" s="208"/>
      <c r="D750" s="209"/>
      <c r="E750" s="208"/>
      <c r="F750" s="230"/>
      <c r="G750" s="230"/>
      <c r="H750" s="231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2"/>
      <c r="C751" s="213"/>
      <c r="D751" s="214"/>
      <c r="E751" s="213"/>
      <c r="F751" s="232"/>
      <c r="G751" s="232"/>
      <c r="H751" s="233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07"/>
      <c r="C752" s="208"/>
      <c r="D752" s="209"/>
      <c r="E752" s="208"/>
      <c r="F752" s="230"/>
      <c r="G752" s="230"/>
      <c r="H752" s="231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2"/>
      <c r="C753" s="213"/>
      <c r="D753" s="214"/>
      <c r="E753" s="213"/>
      <c r="F753" s="232"/>
      <c r="G753" s="232"/>
      <c r="H753" s="233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07"/>
      <c r="C754" s="208"/>
      <c r="D754" s="209"/>
      <c r="E754" s="208"/>
      <c r="F754" s="230"/>
      <c r="G754" s="230"/>
      <c r="H754" s="231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2"/>
      <c r="C755" s="213"/>
      <c r="D755" s="214"/>
      <c r="E755" s="213"/>
      <c r="F755" s="232"/>
      <c r="G755" s="232"/>
      <c r="H755" s="233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07"/>
      <c r="C756" s="208"/>
      <c r="D756" s="209"/>
      <c r="E756" s="208"/>
      <c r="F756" s="230"/>
      <c r="G756" s="230"/>
      <c r="H756" s="231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2"/>
      <c r="C757" s="213"/>
      <c r="D757" s="214"/>
      <c r="E757" s="213"/>
      <c r="F757" s="232"/>
      <c r="G757" s="232"/>
      <c r="H757" s="233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07"/>
      <c r="C758" s="208"/>
      <c r="D758" s="209"/>
      <c r="E758" s="208"/>
      <c r="F758" s="230"/>
      <c r="G758" s="230"/>
      <c r="H758" s="231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2"/>
      <c r="C759" s="213"/>
      <c r="D759" s="214"/>
      <c r="E759" s="213"/>
      <c r="F759" s="232"/>
      <c r="G759" s="232"/>
      <c r="H759" s="233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07"/>
      <c r="C760" s="208"/>
      <c r="D760" s="209"/>
      <c r="E760" s="208"/>
      <c r="F760" s="231"/>
      <c r="G760" s="234"/>
      <c r="H760" s="23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2"/>
      <c r="C761" s="213"/>
      <c r="D761" s="214"/>
      <c r="E761" s="213"/>
      <c r="F761" s="232"/>
      <c r="G761" s="232"/>
      <c r="H761" s="233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07"/>
      <c r="C762" s="208"/>
      <c r="D762" s="209"/>
      <c r="E762" s="208"/>
      <c r="F762" s="230"/>
      <c r="G762" s="230"/>
      <c r="H762" s="231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2"/>
      <c r="C763" s="213"/>
      <c r="D763" s="214"/>
      <c r="E763" s="213"/>
      <c r="F763" s="232"/>
      <c r="G763" s="232"/>
      <c r="H763" s="233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07"/>
      <c r="C764" s="208"/>
      <c r="D764" s="209"/>
      <c r="E764" s="208"/>
      <c r="F764" s="230"/>
      <c r="G764" s="230"/>
      <c r="H764" s="231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2"/>
      <c r="C765" s="213"/>
      <c r="D765" s="214"/>
      <c r="E765" s="213"/>
      <c r="F765" s="232"/>
      <c r="G765" s="232"/>
      <c r="H765" s="233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07"/>
      <c r="C766" s="208"/>
      <c r="D766" s="209"/>
      <c r="E766" s="208"/>
      <c r="F766" s="230"/>
      <c r="G766" s="230"/>
      <c r="H766" s="231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2"/>
      <c r="C767" s="213"/>
      <c r="D767" s="214"/>
      <c r="E767" s="213"/>
      <c r="F767" s="232"/>
      <c r="G767" s="232"/>
      <c r="H767" s="233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07"/>
      <c r="C768" s="208"/>
      <c r="D768" s="209"/>
      <c r="E768" s="208"/>
      <c r="F768" s="230"/>
      <c r="G768" s="230"/>
      <c r="H768" s="231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2"/>
      <c r="C769" s="213"/>
      <c r="D769" s="214"/>
      <c r="E769" s="213"/>
      <c r="F769" s="232"/>
      <c r="G769" s="232"/>
      <c r="H769" s="233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07"/>
      <c r="C770" s="208"/>
      <c r="D770" s="209"/>
      <c r="E770" s="208"/>
      <c r="F770" s="230"/>
      <c r="G770" s="230"/>
      <c r="H770" s="231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2"/>
      <c r="C771" s="213"/>
      <c r="D771" s="214"/>
      <c r="E771" s="213"/>
      <c r="F771" s="232"/>
      <c r="G771" s="232"/>
      <c r="H771" s="233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07"/>
      <c r="C772" s="208"/>
      <c r="D772" s="209"/>
      <c r="E772" s="208"/>
      <c r="F772" s="230"/>
      <c r="G772" s="230"/>
      <c r="H772" s="231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2"/>
      <c r="C773" s="213"/>
      <c r="D773" s="214"/>
      <c r="E773" s="213"/>
      <c r="F773" s="232"/>
      <c r="G773" s="232"/>
      <c r="H773" s="233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07"/>
      <c r="C774" s="208"/>
      <c r="D774" s="209"/>
      <c r="E774" s="208"/>
      <c r="F774" s="231"/>
      <c r="G774" s="234"/>
      <c r="H774" s="23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2"/>
      <c r="C775" s="213"/>
      <c r="D775" s="214"/>
      <c r="E775" s="213"/>
      <c r="F775" s="232"/>
      <c r="G775" s="232"/>
      <c r="H775" s="233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07"/>
      <c r="C776" s="208"/>
      <c r="D776" s="209"/>
      <c r="E776" s="208"/>
      <c r="F776" s="230"/>
      <c r="G776" s="230"/>
      <c r="H776" s="231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2"/>
      <c r="C777" s="213"/>
      <c r="D777" s="214"/>
      <c r="E777" s="213"/>
      <c r="F777" s="232"/>
      <c r="G777" s="232"/>
      <c r="H777" s="233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07"/>
      <c r="C778" s="208"/>
      <c r="D778" s="209"/>
      <c r="E778" s="208"/>
      <c r="F778" s="230"/>
      <c r="G778" s="230"/>
      <c r="H778" s="231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2"/>
      <c r="C779" s="213"/>
      <c r="D779" s="214"/>
      <c r="E779" s="213"/>
      <c r="F779" s="232"/>
      <c r="G779" s="232"/>
      <c r="H779" s="233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07"/>
      <c r="C780" s="208"/>
      <c r="D780" s="209"/>
      <c r="E780" s="208"/>
      <c r="F780" s="230"/>
      <c r="G780" s="230"/>
      <c r="H780" s="231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2"/>
      <c r="C781" s="213"/>
      <c r="D781" s="214"/>
      <c r="E781" s="213"/>
      <c r="F781" s="232"/>
      <c r="G781" s="232"/>
      <c r="H781" s="233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07"/>
      <c r="C782" s="208"/>
      <c r="D782" s="209"/>
      <c r="E782" s="208"/>
      <c r="F782" s="230"/>
      <c r="G782" s="230"/>
      <c r="H782" s="231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2"/>
      <c r="C783" s="213"/>
      <c r="D783" s="214"/>
      <c r="E783" s="213"/>
      <c r="F783" s="232"/>
      <c r="G783" s="232"/>
      <c r="H783" s="233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07"/>
      <c r="C784" s="208"/>
      <c r="D784" s="209"/>
      <c r="E784" s="208"/>
      <c r="F784" s="230"/>
      <c r="G784" s="230"/>
      <c r="H784" s="231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2"/>
      <c r="C785" s="213"/>
      <c r="D785" s="214"/>
      <c r="E785" s="213"/>
      <c r="F785" s="232"/>
      <c r="G785" s="232"/>
      <c r="H785" s="233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07"/>
      <c r="C786" s="208"/>
      <c r="D786" s="209"/>
      <c r="E786" s="208"/>
      <c r="F786" s="230"/>
      <c r="G786" s="230"/>
      <c r="H786" s="231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2"/>
      <c r="C787" s="213"/>
      <c r="D787" s="214"/>
      <c r="E787" s="213"/>
      <c r="F787" s="232"/>
      <c r="G787" s="232"/>
      <c r="H787" s="233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07"/>
      <c r="C788" s="208"/>
      <c r="D788" s="209"/>
      <c r="E788" s="208"/>
      <c r="F788" s="231"/>
      <c r="G788" s="234"/>
      <c r="H788" s="23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2"/>
      <c r="C789" s="213"/>
      <c r="D789" s="214"/>
      <c r="E789" s="213"/>
      <c r="F789" s="232"/>
      <c r="G789" s="232"/>
      <c r="H789" s="233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07"/>
      <c r="C790" s="208"/>
      <c r="D790" s="209"/>
      <c r="E790" s="208"/>
      <c r="F790" s="230"/>
      <c r="G790" s="230"/>
      <c r="H790" s="231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2"/>
      <c r="C791" s="213"/>
      <c r="D791" s="214"/>
      <c r="E791" s="213"/>
      <c r="F791" s="232"/>
      <c r="G791" s="232"/>
      <c r="H791" s="233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07"/>
      <c r="C792" s="208"/>
      <c r="D792" s="209"/>
      <c r="E792" s="208"/>
      <c r="F792" s="230"/>
      <c r="G792" s="230"/>
      <c r="H792" s="231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2"/>
      <c r="C793" s="213"/>
      <c r="D793" s="214"/>
      <c r="E793" s="213"/>
      <c r="F793" s="232"/>
      <c r="G793" s="232"/>
      <c r="H793" s="233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07"/>
      <c r="C794" s="208"/>
      <c r="D794" s="209"/>
      <c r="E794" s="208"/>
      <c r="F794" s="230"/>
      <c r="G794" s="230"/>
      <c r="H794" s="231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2"/>
      <c r="C795" s="213"/>
      <c r="D795" s="214"/>
      <c r="E795" s="213"/>
      <c r="F795" s="232"/>
      <c r="G795" s="232"/>
      <c r="H795" s="233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07"/>
      <c r="C796" s="208"/>
      <c r="D796" s="209"/>
      <c r="E796" s="208"/>
      <c r="F796" s="230"/>
      <c r="G796" s="230"/>
      <c r="H796" s="231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2"/>
      <c r="C797" s="213"/>
      <c r="D797" s="214"/>
      <c r="E797" s="213"/>
      <c r="F797" s="232"/>
      <c r="G797" s="232"/>
      <c r="H797" s="233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07"/>
      <c r="C798" s="208"/>
      <c r="D798" s="209"/>
      <c r="E798" s="208"/>
      <c r="F798" s="230"/>
      <c r="G798" s="230"/>
      <c r="H798" s="231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2"/>
      <c r="C799" s="213"/>
      <c r="D799" s="214"/>
      <c r="E799" s="213"/>
      <c r="F799" s="232"/>
      <c r="G799" s="232"/>
      <c r="H799" s="233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07"/>
      <c r="C800" s="208"/>
      <c r="D800" s="209"/>
      <c r="E800" s="208"/>
      <c r="F800" s="230"/>
      <c r="G800" s="230"/>
      <c r="H800" s="231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2"/>
      <c r="C801" s="213"/>
      <c r="D801" s="214"/>
      <c r="E801" s="213"/>
      <c r="F801" s="232"/>
      <c r="G801" s="232"/>
      <c r="H801" s="233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07"/>
      <c r="C802" s="208"/>
      <c r="D802" s="209"/>
      <c r="E802" s="208"/>
      <c r="F802" s="231"/>
      <c r="G802" s="234"/>
      <c r="H802" s="23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2"/>
      <c r="C803" s="213"/>
      <c r="D803" s="214"/>
      <c r="E803" s="213"/>
      <c r="F803" s="232"/>
      <c r="G803" s="232"/>
      <c r="H803" s="233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07"/>
      <c r="C804" s="208"/>
      <c r="D804" s="209"/>
      <c r="E804" s="208"/>
      <c r="F804" s="230"/>
      <c r="G804" s="230"/>
      <c r="H804" s="231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2"/>
      <c r="C805" s="213"/>
      <c r="D805" s="214"/>
      <c r="E805" s="213"/>
      <c r="F805" s="232"/>
      <c r="G805" s="232"/>
      <c r="H805" s="233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07"/>
      <c r="C806" s="208"/>
      <c r="D806" s="209"/>
      <c r="E806" s="208"/>
      <c r="F806" s="230"/>
      <c r="G806" s="230"/>
      <c r="H806" s="231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2"/>
      <c r="C807" s="213"/>
      <c r="D807" s="214"/>
      <c r="E807" s="213"/>
      <c r="F807" s="232"/>
      <c r="G807" s="232"/>
      <c r="H807" s="233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07"/>
      <c r="C808" s="208"/>
      <c r="D808" s="209"/>
      <c r="E808" s="208"/>
      <c r="F808" s="230"/>
      <c r="G808" s="230"/>
      <c r="H808" s="231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2"/>
      <c r="C809" s="213"/>
      <c r="D809" s="214"/>
      <c r="E809" s="213"/>
      <c r="F809" s="232"/>
      <c r="G809" s="232"/>
      <c r="H809" s="233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07"/>
      <c r="C810" s="208"/>
      <c r="D810" s="209"/>
      <c r="E810" s="208"/>
      <c r="F810" s="230"/>
      <c r="G810" s="230"/>
      <c r="H810" s="231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2"/>
      <c r="C811" s="213"/>
      <c r="D811" s="214"/>
      <c r="E811" s="213"/>
      <c r="F811" s="232"/>
      <c r="G811" s="232"/>
      <c r="H811" s="233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07"/>
      <c r="C812" s="208"/>
      <c r="D812" s="209"/>
      <c r="E812" s="208"/>
      <c r="F812" s="230"/>
      <c r="G812" s="230"/>
      <c r="H812" s="231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2"/>
      <c r="C813" s="213"/>
      <c r="D813" s="214"/>
      <c r="E813" s="213"/>
      <c r="F813" s="232"/>
      <c r="G813" s="232"/>
      <c r="H813" s="233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07"/>
      <c r="C814" s="208"/>
      <c r="D814" s="209"/>
      <c r="E814" s="208"/>
      <c r="F814" s="230"/>
      <c r="G814" s="230"/>
      <c r="H814" s="231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2"/>
      <c r="C815" s="213"/>
      <c r="D815" s="214"/>
      <c r="E815" s="213"/>
      <c r="F815" s="232"/>
      <c r="G815" s="232"/>
      <c r="H815" s="233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07"/>
      <c r="C816" s="208"/>
      <c r="D816" s="209"/>
      <c r="E816" s="208"/>
      <c r="F816" s="231"/>
      <c r="G816" s="234"/>
      <c r="H816" s="23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2"/>
      <c r="C817" s="213"/>
      <c r="D817" s="214"/>
      <c r="E817" s="213"/>
      <c r="F817" s="232"/>
      <c r="G817" s="232"/>
      <c r="H817" s="233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07"/>
      <c r="C818" s="208"/>
      <c r="D818" s="209"/>
      <c r="E818" s="208"/>
      <c r="F818" s="230"/>
      <c r="G818" s="230"/>
      <c r="H818" s="231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2"/>
      <c r="C819" s="213"/>
      <c r="D819" s="214"/>
      <c r="E819" s="213"/>
      <c r="F819" s="232"/>
      <c r="G819" s="232"/>
      <c r="H819" s="233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07"/>
      <c r="C820" s="208"/>
      <c r="D820" s="209"/>
      <c r="E820" s="208"/>
      <c r="F820" s="230"/>
      <c r="G820" s="230"/>
      <c r="H820" s="231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2"/>
      <c r="C821" s="213"/>
      <c r="D821" s="214"/>
      <c r="E821" s="213"/>
      <c r="F821" s="232"/>
      <c r="G821" s="232"/>
      <c r="H821" s="233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07"/>
      <c r="C822" s="208"/>
      <c r="D822" s="209"/>
      <c r="E822" s="208"/>
      <c r="F822" s="230"/>
      <c r="G822" s="230"/>
      <c r="H822" s="231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2"/>
      <c r="C823" s="213"/>
      <c r="D823" s="214"/>
      <c r="E823" s="213"/>
      <c r="F823" s="232"/>
      <c r="G823" s="232"/>
      <c r="H823" s="233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07"/>
      <c r="C824" s="208"/>
      <c r="D824" s="209"/>
      <c r="E824" s="208"/>
      <c r="F824" s="230"/>
      <c r="G824" s="230"/>
      <c r="H824" s="231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2"/>
      <c r="C825" s="213"/>
      <c r="D825" s="214"/>
      <c r="E825" s="213"/>
      <c r="F825" s="232"/>
      <c r="G825" s="232"/>
      <c r="H825" s="233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07"/>
      <c r="C826" s="208"/>
      <c r="D826" s="209"/>
      <c r="E826" s="208"/>
      <c r="F826" s="230"/>
      <c r="G826" s="230"/>
      <c r="H826" s="231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2"/>
      <c r="C827" s="213"/>
      <c r="D827" s="214"/>
      <c r="E827" s="213"/>
      <c r="F827" s="232"/>
      <c r="G827" s="232"/>
      <c r="H827" s="233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07"/>
      <c r="C828" s="208"/>
      <c r="D828" s="209"/>
      <c r="E828" s="208"/>
      <c r="F828" s="230"/>
      <c r="G828" s="230"/>
      <c r="H828" s="231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2"/>
      <c r="C829" s="213"/>
      <c r="D829" s="214"/>
      <c r="E829" s="213"/>
      <c r="F829" s="232"/>
      <c r="G829" s="232"/>
      <c r="H829" s="233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07"/>
      <c r="C830" s="208"/>
      <c r="D830" s="209"/>
      <c r="E830" s="208"/>
      <c r="F830" s="231"/>
      <c r="G830" s="234"/>
      <c r="H830" s="23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2"/>
      <c r="C831" s="213"/>
      <c r="D831" s="214"/>
      <c r="E831" s="213"/>
      <c r="F831" s="232"/>
      <c r="G831" s="232"/>
      <c r="H831" s="233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07"/>
      <c r="C832" s="208"/>
      <c r="D832" s="209"/>
      <c r="E832" s="208"/>
      <c r="F832" s="230"/>
      <c r="G832" s="230"/>
      <c r="H832" s="231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2"/>
      <c r="C833" s="213"/>
      <c r="D833" s="214"/>
      <c r="E833" s="213"/>
      <c r="F833" s="232"/>
      <c r="G833" s="232"/>
      <c r="H833" s="233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07"/>
      <c r="C834" s="208"/>
      <c r="D834" s="209"/>
      <c r="E834" s="208"/>
      <c r="F834" s="230"/>
      <c r="G834" s="230"/>
      <c r="H834" s="231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2"/>
      <c r="C835" s="213"/>
      <c r="D835" s="214"/>
      <c r="E835" s="213"/>
      <c r="F835" s="232"/>
      <c r="G835" s="232"/>
      <c r="H835" s="233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07"/>
      <c r="C836" s="208"/>
      <c r="D836" s="209"/>
      <c r="E836" s="208"/>
      <c r="F836" s="230"/>
      <c r="G836" s="230"/>
      <c r="H836" s="231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2"/>
      <c r="C837" s="213"/>
      <c r="D837" s="214"/>
      <c r="E837" s="213"/>
      <c r="F837" s="232"/>
      <c r="G837" s="232"/>
      <c r="H837" s="233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07"/>
      <c r="C838" s="208"/>
      <c r="D838" s="209"/>
      <c r="E838" s="208"/>
      <c r="F838" s="230"/>
      <c r="G838" s="230"/>
      <c r="H838" s="231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2"/>
      <c r="C839" s="213"/>
      <c r="D839" s="214"/>
      <c r="E839" s="213"/>
      <c r="F839" s="232"/>
      <c r="G839" s="232"/>
      <c r="H839" s="233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07"/>
      <c r="C840" s="208"/>
      <c r="D840" s="209"/>
      <c r="E840" s="208"/>
      <c r="F840" s="230"/>
      <c r="G840" s="230"/>
      <c r="H840" s="231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2"/>
      <c r="C841" s="213"/>
      <c r="D841" s="214"/>
      <c r="E841" s="213"/>
      <c r="F841" s="232"/>
      <c r="G841" s="232"/>
      <c r="H841" s="233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07"/>
      <c r="C842" s="208"/>
      <c r="D842" s="209"/>
      <c r="E842" s="208"/>
      <c r="F842" s="230"/>
      <c r="G842" s="230"/>
      <c r="H842" s="231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2"/>
      <c r="C843" s="213"/>
      <c r="D843" s="214"/>
      <c r="E843" s="213"/>
      <c r="F843" s="232"/>
      <c r="G843" s="232"/>
      <c r="H843" s="233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07"/>
      <c r="C844" s="208"/>
      <c r="D844" s="209"/>
      <c r="E844" s="208"/>
      <c r="F844" s="231"/>
      <c r="G844" s="234"/>
      <c r="H844" s="23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2"/>
      <c r="C845" s="213"/>
      <c r="D845" s="214"/>
      <c r="E845" s="213"/>
      <c r="F845" s="232"/>
      <c r="G845" s="232"/>
      <c r="H845" s="233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07"/>
      <c r="C846" s="208"/>
      <c r="D846" s="209"/>
      <c r="E846" s="208"/>
      <c r="F846" s="230"/>
      <c r="G846" s="230"/>
      <c r="H846" s="231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2"/>
      <c r="C847" s="213"/>
      <c r="D847" s="214"/>
      <c r="E847" s="213"/>
      <c r="F847" s="232"/>
      <c r="G847" s="232"/>
      <c r="H847" s="233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07"/>
      <c r="C848" s="208"/>
      <c r="D848" s="209"/>
      <c r="E848" s="208"/>
      <c r="F848" s="230"/>
      <c r="G848" s="230"/>
      <c r="H848" s="231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2"/>
      <c r="C849" s="213"/>
      <c r="D849" s="214"/>
      <c r="E849" s="213"/>
      <c r="F849" s="232"/>
      <c r="G849" s="232"/>
      <c r="H849" s="233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07"/>
      <c r="C850" s="208"/>
      <c r="D850" s="209"/>
      <c r="E850" s="208"/>
      <c r="F850" s="230"/>
      <c r="G850" s="230"/>
      <c r="H850" s="231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2"/>
      <c r="C851" s="213"/>
      <c r="D851" s="214"/>
      <c r="E851" s="213"/>
      <c r="F851" s="232"/>
      <c r="G851" s="232"/>
      <c r="H851" s="233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07"/>
      <c r="C852" s="208"/>
      <c r="D852" s="209"/>
      <c r="E852" s="208"/>
      <c r="F852" s="230"/>
      <c r="G852" s="230"/>
      <c r="H852" s="231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2"/>
      <c r="C853" s="213"/>
      <c r="D853" s="214"/>
      <c r="E853" s="213"/>
      <c r="F853" s="232"/>
      <c r="G853" s="232"/>
      <c r="H853" s="233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07"/>
      <c r="C854" s="208"/>
      <c r="D854" s="209"/>
      <c r="E854" s="208"/>
      <c r="F854" s="230"/>
      <c r="G854" s="230"/>
      <c r="H854" s="231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2"/>
      <c r="C855" s="213"/>
      <c r="D855" s="214"/>
      <c r="E855" s="213"/>
      <c r="F855" s="232"/>
      <c r="G855" s="232"/>
      <c r="H855" s="233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07"/>
      <c r="C856" s="208"/>
      <c r="D856" s="209"/>
      <c r="E856" s="208"/>
      <c r="F856" s="230"/>
      <c r="G856" s="230"/>
      <c r="H856" s="231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2"/>
      <c r="C857" s="213"/>
      <c r="D857" s="214"/>
      <c r="E857" s="213"/>
      <c r="F857" s="232"/>
      <c r="G857" s="232"/>
      <c r="H857" s="233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07"/>
      <c r="C858" s="208"/>
      <c r="D858" s="209"/>
      <c r="E858" s="208"/>
      <c r="F858" s="231"/>
      <c r="G858" s="234"/>
      <c r="H858" s="23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2"/>
      <c r="C859" s="213"/>
      <c r="D859" s="214"/>
      <c r="E859" s="213"/>
      <c r="F859" s="232"/>
      <c r="G859" s="232"/>
      <c r="H859" s="233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07"/>
      <c r="C860" s="208"/>
      <c r="D860" s="209"/>
      <c r="E860" s="208"/>
      <c r="F860" s="230"/>
      <c r="G860" s="230"/>
      <c r="H860" s="231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2"/>
      <c r="C861" s="213"/>
      <c r="D861" s="214"/>
      <c r="E861" s="213"/>
      <c r="F861" s="232"/>
      <c r="G861" s="232"/>
      <c r="H861" s="233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07"/>
      <c r="C862" s="208"/>
      <c r="D862" s="209"/>
      <c r="E862" s="208"/>
      <c r="F862" s="230"/>
      <c r="G862" s="230"/>
      <c r="H862" s="231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2"/>
      <c r="C863" s="213"/>
      <c r="D863" s="214"/>
      <c r="E863" s="213"/>
      <c r="F863" s="232"/>
      <c r="G863" s="232"/>
      <c r="H863" s="233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07"/>
      <c r="C864" s="208"/>
      <c r="D864" s="209"/>
      <c r="E864" s="208"/>
      <c r="F864" s="230"/>
      <c r="G864" s="230"/>
      <c r="H864" s="231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2"/>
      <c r="C865" s="213"/>
      <c r="D865" s="214"/>
      <c r="E865" s="213"/>
      <c r="F865" s="232"/>
      <c r="G865" s="232"/>
      <c r="H865" s="233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07"/>
      <c r="C866" s="208"/>
      <c r="D866" s="209"/>
      <c r="E866" s="208"/>
      <c r="F866" s="230"/>
      <c r="G866" s="230"/>
      <c r="H866" s="231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2"/>
      <c r="C867" s="213"/>
      <c r="D867" s="214"/>
      <c r="E867" s="213"/>
      <c r="F867" s="232"/>
      <c r="G867" s="232"/>
      <c r="H867" s="233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07"/>
      <c r="C868" s="208"/>
      <c r="D868" s="209"/>
      <c r="E868" s="208"/>
      <c r="F868" s="230"/>
      <c r="G868" s="230"/>
      <c r="H868" s="231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2"/>
      <c r="C869" s="213"/>
      <c r="D869" s="214"/>
      <c r="E869" s="213"/>
      <c r="F869" s="232"/>
      <c r="G869" s="232"/>
      <c r="H869" s="233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07"/>
      <c r="C870" s="208"/>
      <c r="D870" s="209"/>
      <c r="E870" s="208"/>
      <c r="F870" s="230"/>
      <c r="G870" s="230"/>
      <c r="H870" s="231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2"/>
      <c r="C871" s="213"/>
      <c r="D871" s="214"/>
      <c r="E871" s="213"/>
      <c r="F871" s="232"/>
      <c r="G871" s="232"/>
      <c r="H871" s="233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07"/>
      <c r="C872" s="208"/>
      <c r="D872" s="209"/>
      <c r="E872" s="208"/>
      <c r="F872" s="231"/>
      <c r="G872" s="234"/>
      <c r="H872" s="23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2"/>
      <c r="C873" s="213"/>
      <c r="D873" s="214"/>
      <c r="E873" s="213"/>
      <c r="F873" s="232"/>
      <c r="G873" s="232"/>
      <c r="H873" s="233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07"/>
      <c r="C874" s="208"/>
      <c r="D874" s="209"/>
      <c r="E874" s="208"/>
      <c r="F874" s="230"/>
      <c r="G874" s="230"/>
      <c r="H874" s="231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2"/>
      <c r="C875" s="213"/>
      <c r="D875" s="214"/>
      <c r="E875" s="213"/>
      <c r="F875" s="232"/>
      <c r="G875" s="232"/>
      <c r="H875" s="233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07"/>
      <c r="C876" s="208"/>
      <c r="D876" s="209"/>
      <c r="E876" s="208"/>
      <c r="F876" s="230"/>
      <c r="G876" s="230"/>
      <c r="H876" s="231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2"/>
      <c r="C877" s="213"/>
      <c r="D877" s="214"/>
      <c r="E877" s="213"/>
      <c r="F877" s="232"/>
      <c r="G877" s="232"/>
      <c r="H877" s="233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07"/>
      <c r="C878" s="208"/>
      <c r="D878" s="209"/>
      <c r="E878" s="208"/>
      <c r="F878" s="230"/>
      <c r="G878" s="230"/>
      <c r="H878" s="231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2"/>
      <c r="C879" s="213"/>
      <c r="D879" s="214"/>
      <c r="E879" s="213"/>
      <c r="F879" s="232"/>
      <c r="G879" s="232"/>
      <c r="H879" s="233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07"/>
      <c r="C880" s="208"/>
      <c r="D880" s="209"/>
      <c r="E880" s="208"/>
      <c r="F880" s="230"/>
      <c r="G880" s="230"/>
      <c r="H880" s="231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2"/>
      <c r="C881" s="213"/>
      <c r="D881" s="214"/>
      <c r="E881" s="213"/>
      <c r="F881" s="232"/>
      <c r="G881" s="232"/>
      <c r="H881" s="233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07"/>
      <c r="C882" s="208"/>
      <c r="D882" s="209"/>
      <c r="E882" s="208"/>
      <c r="F882" s="230"/>
      <c r="G882" s="230"/>
      <c r="H882" s="231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2"/>
      <c r="C883" s="213"/>
      <c r="D883" s="214"/>
      <c r="E883" s="213"/>
      <c r="F883" s="232"/>
      <c r="G883" s="232"/>
      <c r="H883" s="233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07"/>
      <c r="C884" s="208"/>
      <c r="D884" s="209"/>
      <c r="E884" s="208"/>
      <c r="F884" s="230"/>
      <c r="G884" s="230"/>
      <c r="H884" s="231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2"/>
      <c r="C885" s="213"/>
      <c r="D885" s="214"/>
      <c r="E885" s="213"/>
      <c r="F885" s="232"/>
      <c r="G885" s="232"/>
      <c r="H885" s="233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07"/>
      <c r="C886" s="208"/>
      <c r="D886" s="209"/>
      <c r="E886" s="208"/>
      <c r="F886" s="231"/>
      <c r="G886" s="234"/>
      <c r="H886" s="23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2"/>
      <c r="C887" s="213"/>
      <c r="D887" s="214"/>
      <c r="E887" s="213"/>
      <c r="F887" s="232"/>
      <c r="G887" s="232"/>
      <c r="H887" s="233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07"/>
      <c r="C888" s="208"/>
      <c r="D888" s="209"/>
      <c r="E888" s="208"/>
      <c r="F888" s="230"/>
      <c r="G888" s="230"/>
      <c r="H888" s="231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2"/>
      <c r="C889" s="213"/>
      <c r="D889" s="214"/>
      <c r="E889" s="213"/>
      <c r="F889" s="232"/>
      <c r="G889" s="232"/>
      <c r="H889" s="233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07"/>
      <c r="C890" s="208"/>
      <c r="D890" s="209"/>
      <c r="E890" s="208"/>
      <c r="F890" s="230"/>
      <c r="G890" s="230"/>
      <c r="H890" s="231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2"/>
      <c r="C891" s="213"/>
      <c r="D891" s="214"/>
      <c r="E891" s="213"/>
      <c r="F891" s="232"/>
      <c r="G891" s="232"/>
      <c r="H891" s="233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07"/>
      <c r="C892" s="208"/>
      <c r="D892" s="209"/>
      <c r="E892" s="208"/>
      <c r="F892" s="230"/>
      <c r="G892" s="230"/>
      <c r="H892" s="231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2"/>
      <c r="C893" s="213"/>
      <c r="D893" s="214"/>
      <c r="E893" s="213"/>
      <c r="F893" s="232"/>
      <c r="G893" s="232"/>
      <c r="H893" s="233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07"/>
      <c r="C894" s="208"/>
      <c r="D894" s="209"/>
      <c r="E894" s="208"/>
      <c r="F894" s="230"/>
      <c r="G894" s="230"/>
      <c r="H894" s="231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2"/>
      <c r="C895" s="213"/>
      <c r="D895" s="214"/>
      <c r="E895" s="213"/>
      <c r="F895" s="232"/>
      <c r="G895" s="232"/>
      <c r="H895" s="233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07"/>
      <c r="C896" s="208"/>
      <c r="D896" s="209"/>
      <c r="E896" s="208"/>
      <c r="F896" s="230"/>
      <c r="G896" s="230"/>
      <c r="H896" s="231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2"/>
      <c r="C897" s="213"/>
      <c r="D897" s="214"/>
      <c r="E897" s="213"/>
      <c r="F897" s="232"/>
      <c r="G897" s="232"/>
      <c r="H897" s="233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07"/>
      <c r="C898" s="208"/>
      <c r="D898" s="209"/>
      <c r="E898" s="208"/>
      <c r="F898" s="230"/>
      <c r="G898" s="230"/>
      <c r="H898" s="231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2"/>
      <c r="C899" s="213"/>
      <c r="D899" s="214"/>
      <c r="E899" s="213"/>
      <c r="F899" s="232"/>
      <c r="G899" s="232"/>
      <c r="H899" s="233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07"/>
      <c r="C900" s="208"/>
      <c r="D900" s="209"/>
      <c r="E900" s="208"/>
      <c r="F900" s="231"/>
      <c r="G900" s="234"/>
      <c r="H900" s="23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2"/>
      <c r="C901" s="213"/>
      <c r="D901" s="214"/>
      <c r="E901" s="213"/>
      <c r="F901" s="232"/>
      <c r="G901" s="232"/>
      <c r="H901" s="233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07"/>
      <c r="C902" s="208"/>
      <c r="D902" s="209"/>
      <c r="E902" s="208"/>
      <c r="F902" s="230"/>
      <c r="G902" s="230"/>
      <c r="H902" s="231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2"/>
      <c r="C903" s="213"/>
      <c r="D903" s="214"/>
      <c r="E903" s="213"/>
      <c r="F903" s="232"/>
      <c r="G903" s="232"/>
      <c r="H903" s="233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07"/>
      <c r="C904" s="208"/>
      <c r="D904" s="209"/>
      <c r="E904" s="208"/>
      <c r="F904" s="230"/>
      <c r="G904" s="230"/>
      <c r="H904" s="231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2"/>
      <c r="C905" s="213"/>
      <c r="D905" s="214"/>
      <c r="E905" s="213"/>
      <c r="F905" s="232"/>
      <c r="G905" s="232"/>
      <c r="H905" s="233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07"/>
      <c r="C906" s="208"/>
      <c r="D906" s="209"/>
      <c r="E906" s="208"/>
      <c r="F906" s="230"/>
      <c r="G906" s="230"/>
      <c r="H906" s="231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2"/>
      <c r="C907" s="213"/>
      <c r="D907" s="214"/>
      <c r="E907" s="213"/>
      <c r="F907" s="232"/>
      <c r="G907" s="232"/>
      <c r="H907" s="233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07"/>
      <c r="C908" s="208"/>
      <c r="D908" s="209"/>
      <c r="E908" s="208"/>
      <c r="F908" s="230"/>
      <c r="G908" s="230"/>
      <c r="H908" s="231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2"/>
      <c r="C909" s="213"/>
      <c r="D909" s="214"/>
      <c r="E909" s="213"/>
      <c r="F909" s="232"/>
      <c r="G909" s="232"/>
      <c r="H909" s="233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07"/>
      <c r="C910" s="208"/>
      <c r="D910" s="209"/>
      <c r="E910" s="208"/>
      <c r="F910" s="230"/>
      <c r="G910" s="230"/>
      <c r="H910" s="231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2"/>
      <c r="C911" s="213"/>
      <c r="D911" s="214"/>
      <c r="E911" s="213"/>
      <c r="F911" s="232"/>
      <c r="G911" s="232"/>
      <c r="H911" s="233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07"/>
      <c r="C912" s="208"/>
      <c r="D912" s="209"/>
      <c r="E912" s="208"/>
      <c r="F912" s="230"/>
      <c r="G912" s="230"/>
      <c r="H912" s="231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2"/>
      <c r="C913" s="213"/>
      <c r="D913" s="214"/>
      <c r="E913" s="213"/>
      <c r="F913" s="232"/>
      <c r="G913" s="232"/>
      <c r="H913" s="233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07"/>
      <c r="C914" s="208"/>
      <c r="D914" s="209"/>
      <c r="E914" s="208"/>
      <c r="F914" s="231"/>
      <c r="G914" s="234"/>
      <c r="H914" s="23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2"/>
      <c r="C915" s="213"/>
      <c r="D915" s="214"/>
      <c r="E915" s="213"/>
      <c r="F915" s="232"/>
      <c r="G915" s="232"/>
      <c r="H915" s="233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07"/>
      <c r="C916" s="208"/>
      <c r="D916" s="209"/>
      <c r="E916" s="208"/>
      <c r="F916" s="230"/>
      <c r="G916" s="230"/>
      <c r="H916" s="231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2"/>
      <c r="C917" s="213"/>
      <c r="D917" s="214"/>
      <c r="E917" s="213"/>
      <c r="F917" s="232"/>
      <c r="G917" s="232"/>
      <c r="H917" s="233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07"/>
      <c r="C918" s="208"/>
      <c r="D918" s="209"/>
      <c r="E918" s="208"/>
      <c r="F918" s="230"/>
      <c r="G918" s="230"/>
      <c r="H918" s="231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2"/>
      <c r="C919" s="213"/>
      <c r="D919" s="214"/>
      <c r="E919" s="213"/>
      <c r="F919" s="232"/>
      <c r="G919" s="232"/>
      <c r="H919" s="233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07"/>
      <c r="C920" s="208"/>
      <c r="D920" s="209"/>
      <c r="E920" s="208"/>
      <c r="F920" s="230"/>
      <c r="G920" s="230"/>
      <c r="H920" s="231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2"/>
      <c r="C921" s="213"/>
      <c r="D921" s="214"/>
      <c r="E921" s="213"/>
      <c r="F921" s="232"/>
      <c r="G921" s="232"/>
      <c r="H921" s="233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07"/>
      <c r="C922" s="208"/>
      <c r="D922" s="209"/>
      <c r="E922" s="208"/>
      <c r="F922" s="230"/>
      <c r="G922" s="230"/>
      <c r="H922" s="231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2"/>
      <c r="C923" s="213"/>
      <c r="D923" s="214"/>
      <c r="E923" s="213"/>
      <c r="F923" s="232"/>
      <c r="G923" s="232"/>
      <c r="H923" s="233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07"/>
      <c r="C924" s="208"/>
      <c r="D924" s="209"/>
      <c r="E924" s="208"/>
      <c r="F924" s="230"/>
      <c r="G924" s="230"/>
      <c r="H924" s="231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2"/>
      <c r="C925" s="213"/>
      <c r="D925" s="214"/>
      <c r="E925" s="213"/>
      <c r="F925" s="232"/>
      <c r="G925" s="232"/>
      <c r="H925" s="233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07"/>
      <c r="C926" s="208"/>
      <c r="D926" s="209"/>
      <c r="E926" s="208"/>
      <c r="F926" s="230"/>
      <c r="G926" s="230"/>
      <c r="H926" s="231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2"/>
      <c r="C927" s="213"/>
      <c r="D927" s="214"/>
      <c r="E927" s="213"/>
      <c r="F927" s="232"/>
      <c r="G927" s="232"/>
      <c r="H927" s="233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07"/>
      <c r="C928" s="208"/>
      <c r="D928" s="209"/>
      <c r="E928" s="208"/>
      <c r="F928" s="231"/>
      <c r="G928" s="234"/>
      <c r="H928" s="23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2"/>
      <c r="C929" s="213"/>
      <c r="D929" s="214"/>
      <c r="E929" s="213"/>
      <c r="F929" s="232"/>
      <c r="G929" s="232"/>
      <c r="H929" s="233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07"/>
      <c r="C930" s="208"/>
      <c r="D930" s="209"/>
      <c r="E930" s="208"/>
      <c r="F930" s="230"/>
      <c r="G930" s="230"/>
      <c r="H930" s="231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2"/>
      <c r="C931" s="213"/>
      <c r="D931" s="214"/>
      <c r="E931" s="213"/>
      <c r="F931" s="232"/>
      <c r="G931" s="232"/>
      <c r="H931" s="233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07"/>
      <c r="C932" s="208"/>
      <c r="D932" s="209"/>
      <c r="E932" s="208"/>
      <c r="F932" s="230"/>
      <c r="G932" s="230"/>
      <c r="H932" s="231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2"/>
      <c r="C933" s="213"/>
      <c r="D933" s="214"/>
      <c r="E933" s="213"/>
      <c r="F933" s="232"/>
      <c r="G933" s="232"/>
      <c r="H933" s="233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07"/>
      <c r="C934" s="208"/>
      <c r="D934" s="209"/>
      <c r="E934" s="208"/>
      <c r="F934" s="230"/>
      <c r="G934" s="230"/>
      <c r="H934" s="231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2"/>
      <c r="C935" s="213"/>
      <c r="D935" s="214"/>
      <c r="E935" s="213"/>
      <c r="F935" s="232"/>
      <c r="G935" s="232"/>
      <c r="H935" s="233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07"/>
      <c r="C936" s="208"/>
      <c r="D936" s="209"/>
      <c r="E936" s="208"/>
      <c r="F936" s="230"/>
      <c r="G936" s="230"/>
      <c r="H936" s="231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2"/>
      <c r="C937" s="213"/>
      <c r="D937" s="214"/>
      <c r="E937" s="213"/>
      <c r="F937" s="232"/>
      <c r="G937" s="232"/>
      <c r="H937" s="233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07"/>
      <c r="C938" s="208"/>
      <c r="D938" s="209"/>
      <c r="E938" s="208"/>
      <c r="F938" s="230"/>
      <c r="G938" s="230"/>
      <c r="H938" s="231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2"/>
      <c r="C939" s="213"/>
      <c r="D939" s="214"/>
      <c r="E939" s="213"/>
      <c r="F939" s="232"/>
      <c r="G939" s="232"/>
      <c r="H939" s="233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07"/>
      <c r="C940" s="208"/>
      <c r="D940" s="209"/>
      <c r="E940" s="208"/>
      <c r="F940" s="230"/>
      <c r="G940" s="230"/>
      <c r="H940" s="231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2"/>
      <c r="C941" s="213"/>
      <c r="D941" s="214"/>
      <c r="E941" s="213"/>
      <c r="F941" s="232"/>
      <c r="G941" s="232"/>
      <c r="H941" s="233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07"/>
      <c r="C942" s="208"/>
      <c r="D942" s="209"/>
      <c r="E942" s="208"/>
      <c r="F942" s="231"/>
      <c r="G942" s="234"/>
      <c r="H942" s="23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2"/>
      <c r="C943" s="213"/>
      <c r="D943" s="214"/>
      <c r="E943" s="213"/>
      <c r="F943" s="232"/>
      <c r="G943" s="232"/>
      <c r="H943" s="233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07"/>
      <c r="C944" s="208"/>
      <c r="D944" s="209"/>
      <c r="E944" s="208"/>
      <c r="F944" s="230"/>
      <c r="G944" s="230"/>
      <c r="H944" s="231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2"/>
      <c r="C945" s="213"/>
      <c r="D945" s="214"/>
      <c r="E945" s="213"/>
      <c r="F945" s="232"/>
      <c r="G945" s="232"/>
      <c r="H945" s="233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07"/>
      <c r="C946" s="208"/>
      <c r="D946" s="209"/>
      <c r="E946" s="208"/>
      <c r="F946" s="230"/>
      <c r="G946" s="230"/>
      <c r="H946" s="231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2"/>
      <c r="C947" s="213"/>
      <c r="D947" s="214"/>
      <c r="E947" s="213"/>
      <c r="F947" s="232"/>
      <c r="G947" s="232"/>
      <c r="H947" s="233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07"/>
      <c r="C948" s="208"/>
      <c r="D948" s="209"/>
      <c r="E948" s="208"/>
      <c r="F948" s="230"/>
      <c r="G948" s="230"/>
      <c r="H948" s="231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2"/>
      <c r="C949" s="213"/>
      <c r="D949" s="214"/>
      <c r="E949" s="213"/>
      <c r="F949" s="232"/>
      <c r="G949" s="232"/>
      <c r="H949" s="233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07"/>
      <c r="C950" s="208"/>
      <c r="D950" s="209"/>
      <c r="E950" s="208"/>
      <c r="F950" s="230"/>
      <c r="G950" s="230"/>
      <c r="H950" s="231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2"/>
      <c r="C951" s="213"/>
      <c r="D951" s="214"/>
      <c r="E951" s="213"/>
      <c r="F951" s="232"/>
      <c r="G951" s="232"/>
      <c r="H951" s="233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07"/>
      <c r="C952" s="208"/>
      <c r="D952" s="209"/>
      <c r="E952" s="208"/>
      <c r="F952" s="230"/>
      <c r="G952" s="230"/>
      <c r="H952" s="231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2"/>
      <c r="C953" s="213"/>
      <c r="D953" s="214"/>
      <c r="E953" s="213"/>
      <c r="F953" s="232"/>
      <c r="G953" s="232"/>
      <c r="H953" s="233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07"/>
      <c r="C954" s="208"/>
      <c r="D954" s="209"/>
      <c r="E954" s="208"/>
      <c r="F954" s="230"/>
      <c r="G954" s="230"/>
      <c r="H954" s="231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2"/>
      <c r="C955" s="213"/>
      <c r="D955" s="214"/>
      <c r="E955" s="213"/>
      <c r="F955" s="232"/>
      <c r="G955" s="232"/>
      <c r="H955" s="233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07"/>
      <c r="C956" s="208"/>
      <c r="D956" s="209"/>
      <c r="E956" s="208"/>
      <c r="F956" s="231"/>
      <c r="G956" s="234"/>
      <c r="H956" s="23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2"/>
      <c r="C957" s="213"/>
      <c r="D957" s="214"/>
      <c r="E957" s="213"/>
      <c r="F957" s="232"/>
      <c r="G957" s="232"/>
      <c r="H957" s="233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07"/>
      <c r="C958" s="208"/>
      <c r="D958" s="209"/>
      <c r="E958" s="208"/>
      <c r="F958" s="230"/>
      <c r="G958" s="230"/>
      <c r="H958" s="231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2"/>
      <c r="C959" s="213"/>
      <c r="D959" s="214"/>
      <c r="E959" s="213"/>
      <c r="F959" s="232"/>
      <c r="G959" s="232"/>
      <c r="H959" s="233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07"/>
      <c r="C960" s="208"/>
      <c r="D960" s="209"/>
      <c r="E960" s="208"/>
      <c r="F960" s="230"/>
      <c r="G960" s="230"/>
      <c r="H960" s="231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2"/>
      <c r="C961" s="213"/>
      <c r="D961" s="214"/>
      <c r="E961" s="213"/>
      <c r="F961" s="232"/>
      <c r="G961" s="232"/>
      <c r="H961" s="233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07"/>
      <c r="C962" s="208"/>
      <c r="D962" s="209"/>
      <c r="E962" s="208"/>
      <c r="F962" s="230"/>
      <c r="G962" s="230"/>
      <c r="H962" s="231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2"/>
      <c r="C963" s="213"/>
      <c r="D963" s="214"/>
      <c r="E963" s="213"/>
      <c r="F963" s="232"/>
      <c r="G963" s="232"/>
      <c r="H963" s="233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07"/>
      <c r="C964" s="208"/>
      <c r="D964" s="209"/>
      <c r="E964" s="208"/>
      <c r="F964" s="230"/>
      <c r="G964" s="230"/>
      <c r="H964" s="231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2"/>
      <c r="C965" s="213"/>
      <c r="D965" s="214"/>
      <c r="E965" s="213"/>
      <c r="F965" s="232"/>
      <c r="G965" s="232"/>
      <c r="H965" s="233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07"/>
      <c r="C966" s="208"/>
      <c r="D966" s="209"/>
      <c r="E966" s="208"/>
      <c r="F966" s="230"/>
      <c r="G966" s="230"/>
      <c r="H966" s="231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2"/>
      <c r="C967" s="213"/>
      <c r="D967" s="214"/>
      <c r="E967" s="213"/>
      <c r="F967" s="232"/>
      <c r="G967" s="232"/>
      <c r="H967" s="233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07"/>
      <c r="C968" s="208"/>
      <c r="D968" s="209"/>
      <c r="E968" s="208"/>
      <c r="F968" s="230"/>
      <c r="G968" s="230"/>
      <c r="H968" s="231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2"/>
      <c r="C969" s="213"/>
      <c r="D969" s="214"/>
      <c r="E969" s="213"/>
      <c r="F969" s="232"/>
      <c r="G969" s="232"/>
      <c r="H969" s="233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07"/>
      <c r="C970" s="208"/>
      <c r="D970" s="209"/>
      <c r="E970" s="208"/>
      <c r="F970" s="231"/>
      <c r="G970" s="234"/>
      <c r="H970" s="23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2"/>
      <c r="C971" s="213"/>
      <c r="D971" s="214"/>
      <c r="E971" s="213"/>
      <c r="F971" s="232"/>
      <c r="G971" s="232"/>
      <c r="H971" s="233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07"/>
      <c r="C972" s="208"/>
      <c r="D972" s="209"/>
      <c r="E972" s="208"/>
      <c r="F972" s="230"/>
      <c r="G972" s="230"/>
      <c r="H972" s="231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2"/>
      <c r="C973" s="213"/>
      <c r="D973" s="214"/>
      <c r="E973" s="213"/>
      <c r="F973" s="232"/>
      <c r="G973" s="232"/>
      <c r="H973" s="233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07"/>
      <c r="C974" s="208"/>
      <c r="D974" s="209"/>
      <c r="E974" s="208"/>
      <c r="F974" s="230"/>
      <c r="G974" s="230"/>
      <c r="H974" s="231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2"/>
      <c r="C975" s="213"/>
      <c r="D975" s="214"/>
      <c r="E975" s="213"/>
      <c r="F975" s="232"/>
      <c r="G975" s="232"/>
      <c r="H975" s="233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07"/>
      <c r="C976" s="208"/>
      <c r="D976" s="209"/>
      <c r="E976" s="208"/>
      <c r="F976" s="230"/>
      <c r="G976" s="230"/>
      <c r="H976" s="231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2"/>
      <c r="C977" s="213"/>
      <c r="D977" s="214"/>
      <c r="E977" s="213"/>
      <c r="F977" s="232"/>
      <c r="G977" s="232"/>
      <c r="H977" s="233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07"/>
      <c r="C978" s="208"/>
      <c r="D978" s="209"/>
      <c r="E978" s="208"/>
      <c r="F978" s="230"/>
      <c r="G978" s="230"/>
      <c r="H978" s="231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2"/>
      <c r="C979" s="213"/>
      <c r="D979" s="214"/>
      <c r="E979" s="213"/>
      <c r="F979" s="232"/>
      <c r="G979" s="232"/>
      <c r="H979" s="233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07"/>
      <c r="C980" s="208"/>
      <c r="D980" s="209"/>
      <c r="E980" s="208"/>
      <c r="F980" s="230"/>
      <c r="G980" s="230"/>
      <c r="H980" s="231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2"/>
      <c r="C981" s="213"/>
      <c r="D981" s="214"/>
      <c r="E981" s="213"/>
      <c r="F981" s="232"/>
      <c r="G981" s="232"/>
      <c r="H981" s="233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07"/>
      <c r="C982" s="208"/>
      <c r="D982" s="209"/>
      <c r="E982" s="208"/>
      <c r="F982" s="230"/>
      <c r="G982" s="230"/>
      <c r="H982" s="231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2"/>
      <c r="C983" s="213"/>
      <c r="D983" s="214"/>
      <c r="E983" s="213"/>
      <c r="F983" s="232"/>
      <c r="G983" s="232"/>
      <c r="H983" s="233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07"/>
      <c r="C984" s="208"/>
      <c r="D984" s="209"/>
      <c r="E984" s="208"/>
      <c r="F984" s="231"/>
      <c r="G984" s="234"/>
      <c r="H984" s="23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2"/>
      <c r="C985" s="213"/>
      <c r="D985" s="214"/>
      <c r="E985" s="213"/>
      <c r="F985" s="232"/>
      <c r="G985" s="232"/>
      <c r="H985" s="233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07"/>
      <c r="C986" s="208"/>
      <c r="D986" s="209"/>
      <c r="E986" s="208"/>
      <c r="F986" s="230"/>
      <c r="G986" s="230"/>
      <c r="H986" s="231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2"/>
      <c r="C987" s="213"/>
      <c r="D987" s="214"/>
      <c r="E987" s="213"/>
      <c r="F987" s="232"/>
      <c r="G987" s="232"/>
      <c r="H987" s="233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07"/>
      <c r="C988" s="208"/>
      <c r="D988" s="209"/>
      <c r="E988" s="208"/>
      <c r="F988" s="230"/>
      <c r="G988" s="230"/>
      <c r="H988" s="231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2"/>
      <c r="C989" s="213"/>
      <c r="D989" s="214"/>
      <c r="E989" s="213"/>
      <c r="F989" s="232"/>
      <c r="G989" s="232"/>
      <c r="H989" s="233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07"/>
      <c r="C990" s="208"/>
      <c r="D990" s="209"/>
      <c r="E990" s="208"/>
      <c r="F990" s="230"/>
      <c r="G990" s="230"/>
      <c r="H990" s="231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2"/>
      <c r="C991" s="213"/>
      <c r="D991" s="214"/>
      <c r="E991" s="213"/>
      <c r="F991" s="232"/>
      <c r="G991" s="232"/>
      <c r="H991" s="233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07"/>
      <c r="C992" s="208"/>
      <c r="D992" s="209"/>
      <c r="E992" s="208"/>
      <c r="F992" s="230"/>
      <c r="G992" s="230"/>
      <c r="H992" s="231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2"/>
      <c r="C993" s="213"/>
      <c r="D993" s="214"/>
      <c r="E993" s="213"/>
      <c r="F993" s="232"/>
      <c r="G993" s="232"/>
      <c r="H993" s="233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07"/>
      <c r="C994" s="208"/>
      <c r="D994" s="209"/>
      <c r="E994" s="208"/>
      <c r="F994" s="230"/>
      <c r="G994" s="230"/>
      <c r="H994" s="231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2"/>
      <c r="C995" s="213"/>
      <c r="D995" s="214"/>
      <c r="E995" s="213"/>
      <c r="F995" s="232"/>
      <c r="G995" s="232"/>
      <c r="H995" s="233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07"/>
      <c r="C996" s="208"/>
      <c r="D996" s="209"/>
      <c r="E996" s="208"/>
      <c r="F996" s="230"/>
      <c r="G996" s="230"/>
      <c r="H996" s="231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2"/>
      <c r="C997" s="213"/>
      <c r="D997" s="214"/>
      <c r="E997" s="213"/>
      <c r="F997" s="232"/>
      <c r="G997" s="232"/>
      <c r="H997" s="233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07"/>
      <c r="C998" s="208"/>
      <c r="D998" s="209"/>
      <c r="E998" s="208"/>
      <c r="F998" s="231"/>
      <c r="G998" s="234"/>
      <c r="H998" s="23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2"/>
      <c r="C999" s="213"/>
      <c r="D999" s="214"/>
      <c r="E999" s="213"/>
      <c r="F999" s="232"/>
      <c r="G999" s="232"/>
      <c r="H999" s="233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07"/>
      <c r="C1000" s="208"/>
      <c r="D1000" s="209"/>
      <c r="E1000" s="208"/>
      <c r="F1000" s="230"/>
      <c r="G1000" s="230"/>
      <c r="H1000" s="231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2"/>
      <c r="C1001" s="213"/>
      <c r="D1001" s="214"/>
      <c r="E1001" s="213"/>
      <c r="F1001" s="232"/>
      <c r="G1001" s="232"/>
      <c r="H1001" s="233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07"/>
      <c r="C1002" s="208"/>
      <c r="D1002" s="209"/>
      <c r="E1002" s="208"/>
      <c r="F1002" s="230"/>
      <c r="G1002" s="230"/>
      <c r="H1002" s="231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2"/>
      <c r="C1003" s="213"/>
      <c r="D1003" s="214"/>
      <c r="E1003" s="213"/>
      <c r="F1003" s="232"/>
      <c r="G1003" s="232"/>
      <c r="H1003" s="233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07"/>
      <c r="C1004" s="208"/>
      <c r="D1004" s="209"/>
      <c r="E1004" s="208"/>
      <c r="F1004" s="230"/>
      <c r="G1004" s="230"/>
      <c r="H1004" s="231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2"/>
      <c r="C1005" s="213"/>
      <c r="D1005" s="214"/>
      <c r="E1005" s="213"/>
      <c r="F1005" s="232"/>
      <c r="G1005" s="232"/>
      <c r="H1005" s="233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07"/>
      <c r="C1006" s="208"/>
      <c r="D1006" s="209"/>
      <c r="E1006" s="208"/>
      <c r="F1006" s="230"/>
      <c r="G1006" s="230"/>
      <c r="H1006" s="231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2"/>
      <c r="C1007" s="213"/>
      <c r="D1007" s="214"/>
      <c r="E1007" s="213"/>
      <c r="F1007" s="232"/>
      <c r="G1007" s="232"/>
      <c r="H1007" s="233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07"/>
      <c r="C1008" s="208"/>
      <c r="D1008" s="209"/>
      <c r="E1008" s="208"/>
      <c r="F1008" s="230"/>
      <c r="G1008" s="230"/>
      <c r="H1008" s="231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2"/>
      <c r="C1009" s="213"/>
      <c r="D1009" s="214"/>
      <c r="E1009" s="213"/>
      <c r="F1009" s="232"/>
      <c r="G1009" s="232"/>
      <c r="H1009" s="233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07"/>
      <c r="C1010" s="208"/>
      <c r="D1010" s="209"/>
      <c r="E1010" s="208"/>
      <c r="F1010" s="230"/>
      <c r="G1010" s="230"/>
      <c r="H1010" s="231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2"/>
      <c r="C1011" s="213"/>
      <c r="D1011" s="214"/>
      <c r="E1011" s="213"/>
      <c r="F1011" s="232"/>
      <c r="G1011" s="232"/>
      <c r="H1011" s="233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07"/>
      <c r="C1012" s="208"/>
      <c r="D1012" s="209"/>
      <c r="E1012" s="208"/>
      <c r="F1012" s="231"/>
      <c r="G1012" s="234"/>
      <c r="H1012" s="23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2"/>
      <c r="C1013" s="213"/>
      <c r="D1013" s="214"/>
      <c r="E1013" s="213"/>
      <c r="F1013" s="232"/>
      <c r="G1013" s="232"/>
      <c r="H1013" s="233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07"/>
      <c r="C1014" s="208"/>
      <c r="D1014" s="209"/>
      <c r="E1014" s="208"/>
      <c r="F1014" s="230"/>
      <c r="G1014" s="230"/>
      <c r="H1014" s="231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2"/>
      <c r="C1015" s="213"/>
      <c r="D1015" s="214"/>
      <c r="E1015" s="213"/>
      <c r="F1015" s="232"/>
      <c r="G1015" s="232"/>
      <c r="H1015" s="233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07"/>
      <c r="C1016" s="208"/>
      <c r="D1016" s="209"/>
      <c r="E1016" s="208"/>
      <c r="F1016" s="230"/>
      <c r="G1016" s="230"/>
      <c r="H1016" s="231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2"/>
      <c r="C1017" s="213"/>
      <c r="D1017" s="214"/>
      <c r="E1017" s="213"/>
      <c r="F1017" s="232"/>
      <c r="G1017" s="232"/>
      <c r="H1017" s="233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07"/>
      <c r="C1018" s="208"/>
      <c r="D1018" s="209"/>
      <c r="E1018" s="208"/>
      <c r="F1018" s="230"/>
      <c r="G1018" s="230"/>
      <c r="H1018" s="231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2"/>
      <c r="C1019" s="213"/>
      <c r="D1019" s="214"/>
      <c r="E1019" s="213"/>
      <c r="F1019" s="232"/>
      <c r="G1019" s="232"/>
      <c r="H1019" s="233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07"/>
      <c r="C1020" s="208"/>
      <c r="D1020" s="209"/>
      <c r="E1020" s="208"/>
      <c r="F1020" s="230"/>
      <c r="G1020" s="230"/>
      <c r="H1020" s="231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2"/>
      <c r="C1021" s="213"/>
      <c r="D1021" s="214"/>
      <c r="E1021" s="213"/>
      <c r="F1021" s="232"/>
      <c r="G1021" s="232"/>
      <c r="H1021" s="233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07"/>
      <c r="C1022" s="208"/>
      <c r="D1022" s="209"/>
      <c r="E1022" s="208"/>
      <c r="F1022" s="230"/>
      <c r="G1022" s="230"/>
      <c r="H1022" s="231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2"/>
      <c r="C1023" s="213"/>
      <c r="D1023" s="214"/>
      <c r="E1023" s="213"/>
      <c r="F1023" s="232"/>
      <c r="G1023" s="232"/>
      <c r="H1023" s="233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07"/>
      <c r="C1024" s="208"/>
      <c r="D1024" s="209"/>
      <c r="E1024" s="208"/>
      <c r="F1024" s="230"/>
      <c r="G1024" s="230"/>
      <c r="H1024" s="231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2"/>
      <c r="C1025" s="213"/>
      <c r="D1025" s="214"/>
      <c r="E1025" s="213"/>
      <c r="F1025" s="232"/>
      <c r="G1025" s="232"/>
      <c r="H1025" s="233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07"/>
      <c r="C1026" s="208"/>
      <c r="D1026" s="209"/>
      <c r="E1026" s="208"/>
      <c r="F1026" s="231"/>
      <c r="G1026" s="234"/>
      <c r="H1026" s="23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2"/>
      <c r="C1027" s="213"/>
      <c r="D1027" s="214"/>
      <c r="E1027" s="213"/>
      <c r="F1027" s="232"/>
      <c r="G1027" s="232"/>
      <c r="H1027" s="233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07"/>
      <c r="C1028" s="208"/>
      <c r="D1028" s="209"/>
      <c r="E1028" s="208"/>
      <c r="F1028" s="230"/>
      <c r="G1028" s="230"/>
      <c r="H1028" s="231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2"/>
      <c r="C1029" s="213"/>
      <c r="D1029" s="214"/>
      <c r="E1029" s="213"/>
      <c r="F1029" s="232"/>
      <c r="G1029" s="232"/>
      <c r="H1029" s="233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07"/>
      <c r="C1030" s="208"/>
      <c r="D1030" s="209"/>
      <c r="E1030" s="208"/>
      <c r="F1030" s="230"/>
      <c r="G1030" s="230"/>
      <c r="H1030" s="231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2"/>
      <c r="C1031" s="213"/>
      <c r="D1031" s="214"/>
      <c r="E1031" s="213"/>
      <c r="F1031" s="232"/>
      <c r="G1031" s="232"/>
      <c r="H1031" s="233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07"/>
      <c r="C1032" s="208"/>
      <c r="D1032" s="209"/>
      <c r="E1032" s="208"/>
      <c r="F1032" s="230"/>
      <c r="G1032" s="230"/>
      <c r="H1032" s="231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2"/>
      <c r="C1033" s="213"/>
      <c r="D1033" s="214"/>
      <c r="E1033" s="213"/>
      <c r="F1033" s="232"/>
      <c r="G1033" s="232"/>
      <c r="H1033" s="233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07"/>
      <c r="C1034" s="208"/>
      <c r="D1034" s="209"/>
      <c r="E1034" s="208"/>
      <c r="F1034" s="230"/>
      <c r="G1034" s="230"/>
      <c r="H1034" s="231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2"/>
      <c r="C1035" s="213"/>
      <c r="D1035" s="214"/>
      <c r="E1035" s="213"/>
      <c r="F1035" s="232"/>
      <c r="G1035" s="232"/>
      <c r="H1035" s="233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07"/>
      <c r="C1036" s="208"/>
      <c r="D1036" s="209"/>
      <c r="E1036" s="208"/>
      <c r="F1036" s="230"/>
      <c r="G1036" s="230"/>
      <c r="H1036" s="231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2"/>
      <c r="C1037" s="213"/>
      <c r="D1037" s="214"/>
      <c r="E1037" s="213"/>
      <c r="F1037" s="232"/>
      <c r="G1037" s="232"/>
      <c r="H1037" s="233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07"/>
      <c r="C1038" s="208"/>
      <c r="D1038" s="209"/>
      <c r="E1038" s="208"/>
      <c r="F1038" s="230"/>
      <c r="G1038" s="230"/>
      <c r="H1038" s="231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2"/>
      <c r="C1039" s="213"/>
      <c r="D1039" s="214"/>
      <c r="E1039" s="213"/>
      <c r="F1039" s="232"/>
      <c r="G1039" s="232"/>
      <c r="H1039" s="233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07"/>
      <c r="C1040" s="208"/>
      <c r="D1040" s="209"/>
      <c r="E1040" s="208"/>
      <c r="F1040" s="231"/>
      <c r="G1040" s="234"/>
      <c r="H1040" s="23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2"/>
      <c r="C1041" s="213"/>
      <c r="D1041" s="214"/>
      <c r="E1041" s="213"/>
      <c r="F1041" s="232"/>
      <c r="G1041" s="232"/>
      <c r="H1041" s="233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07"/>
      <c r="C1042" s="208"/>
      <c r="D1042" s="209"/>
      <c r="E1042" s="208"/>
      <c r="F1042" s="230"/>
      <c r="G1042" s="230"/>
      <c r="H1042" s="231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2"/>
      <c r="C1043" s="213"/>
      <c r="D1043" s="214"/>
      <c r="E1043" s="213"/>
      <c r="F1043" s="232"/>
      <c r="G1043" s="232"/>
      <c r="H1043" s="233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07"/>
      <c r="C1044" s="208"/>
      <c r="D1044" s="209"/>
      <c r="E1044" s="208"/>
      <c r="F1044" s="230"/>
      <c r="G1044" s="230"/>
      <c r="H1044" s="231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2"/>
      <c r="C1045" s="213"/>
      <c r="D1045" s="214"/>
      <c r="E1045" s="213"/>
      <c r="F1045" s="232"/>
      <c r="G1045" s="232"/>
      <c r="H1045" s="233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07"/>
      <c r="C1046" s="208"/>
      <c r="D1046" s="209"/>
      <c r="E1046" s="208"/>
      <c r="F1046" s="230"/>
      <c r="G1046" s="230"/>
      <c r="H1046" s="231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2"/>
      <c r="C1047" s="213"/>
      <c r="D1047" s="214"/>
      <c r="E1047" s="213"/>
      <c r="F1047" s="232"/>
      <c r="G1047" s="232"/>
      <c r="H1047" s="233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07"/>
      <c r="C1048" s="208"/>
      <c r="D1048" s="209"/>
      <c r="E1048" s="208"/>
      <c r="F1048" s="230"/>
      <c r="G1048" s="230"/>
      <c r="H1048" s="231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2"/>
      <c r="C1049" s="213"/>
      <c r="D1049" s="214"/>
      <c r="E1049" s="213"/>
      <c r="F1049" s="232"/>
      <c r="G1049" s="232"/>
      <c r="H1049" s="233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07"/>
      <c r="C1050" s="208"/>
      <c r="D1050" s="209"/>
      <c r="E1050" s="208"/>
      <c r="F1050" s="230"/>
      <c r="G1050" s="230"/>
      <c r="H1050" s="231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2"/>
      <c r="C1051" s="213"/>
      <c r="D1051" s="214"/>
      <c r="E1051" s="213"/>
      <c r="F1051" s="232"/>
      <c r="G1051" s="232"/>
      <c r="H1051" s="233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07"/>
      <c r="C1052" s="208"/>
      <c r="D1052" s="209"/>
      <c r="E1052" s="208"/>
      <c r="F1052" s="230"/>
      <c r="G1052" s="230"/>
      <c r="H1052" s="231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2"/>
      <c r="C1053" s="213"/>
      <c r="D1053" s="214"/>
      <c r="E1053" s="213"/>
      <c r="F1053" s="232"/>
      <c r="G1053" s="232"/>
      <c r="H1053" s="233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07"/>
      <c r="C1054" s="208"/>
      <c r="D1054" s="209"/>
      <c r="E1054" s="208"/>
      <c r="F1054" s="231"/>
      <c r="G1054" s="234"/>
      <c r="H1054" s="23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2"/>
      <c r="C1055" s="213"/>
      <c r="D1055" s="214"/>
      <c r="E1055" s="213"/>
      <c r="F1055" s="232"/>
      <c r="G1055" s="232"/>
      <c r="H1055" s="233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07"/>
      <c r="C1056" s="208"/>
      <c r="D1056" s="209"/>
      <c r="E1056" s="208"/>
      <c r="F1056" s="230"/>
      <c r="G1056" s="230"/>
      <c r="H1056" s="231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2"/>
      <c r="C1057" s="213"/>
      <c r="D1057" s="214"/>
      <c r="E1057" s="213"/>
      <c r="F1057" s="232"/>
      <c r="G1057" s="232"/>
      <c r="H1057" s="233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07"/>
      <c r="C1058" s="208"/>
      <c r="D1058" s="209"/>
      <c r="E1058" s="208"/>
      <c r="F1058" s="230"/>
      <c r="G1058" s="230"/>
      <c r="H1058" s="231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2"/>
      <c r="C1059" s="213"/>
      <c r="D1059" s="214"/>
      <c r="E1059" s="213"/>
      <c r="F1059" s="232"/>
      <c r="G1059" s="232"/>
      <c r="H1059" s="233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07"/>
      <c r="C1060" s="208"/>
      <c r="D1060" s="209"/>
      <c r="E1060" s="208"/>
      <c r="F1060" s="230"/>
      <c r="G1060" s="230"/>
      <c r="H1060" s="231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2"/>
      <c r="C1061" s="213"/>
      <c r="D1061" s="214"/>
      <c r="E1061" s="213"/>
      <c r="F1061" s="232"/>
      <c r="G1061" s="232"/>
      <c r="H1061" s="233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07"/>
      <c r="C1062" s="208"/>
      <c r="D1062" s="209"/>
      <c r="E1062" s="208"/>
      <c r="F1062" s="230"/>
      <c r="G1062" s="230"/>
      <c r="H1062" s="231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2"/>
      <c r="C1063" s="213"/>
      <c r="D1063" s="214"/>
      <c r="E1063" s="213"/>
      <c r="F1063" s="232"/>
      <c r="G1063" s="232"/>
      <c r="H1063" s="233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07"/>
      <c r="C1064" s="208"/>
      <c r="D1064" s="209"/>
      <c r="E1064" s="208"/>
      <c r="F1064" s="230"/>
      <c r="G1064" s="230"/>
      <c r="H1064" s="231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2"/>
      <c r="C1065" s="213"/>
      <c r="D1065" s="214"/>
      <c r="E1065" s="213"/>
      <c r="F1065" s="232"/>
      <c r="G1065" s="232"/>
      <c r="H1065" s="233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07"/>
      <c r="C1066" s="208"/>
      <c r="D1066" s="209"/>
      <c r="E1066" s="208"/>
      <c r="F1066" s="230"/>
      <c r="G1066" s="230"/>
      <c r="H1066" s="231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2"/>
      <c r="C1067" s="213"/>
      <c r="D1067" s="214"/>
      <c r="E1067" s="213"/>
      <c r="F1067" s="232"/>
      <c r="G1067" s="232"/>
      <c r="H1067" s="233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07"/>
      <c r="C1068" s="208"/>
      <c r="D1068" s="209"/>
      <c r="E1068" s="208"/>
      <c r="F1068" s="231"/>
      <c r="G1068" s="234"/>
      <c r="H1068" s="23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2"/>
      <c r="C1069" s="213"/>
      <c r="D1069" s="214"/>
      <c r="E1069" s="213"/>
      <c r="F1069" s="232"/>
      <c r="G1069" s="232"/>
      <c r="H1069" s="233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07"/>
      <c r="C1070" s="208"/>
      <c r="D1070" s="209"/>
      <c r="E1070" s="208"/>
      <c r="F1070" s="230"/>
      <c r="G1070" s="230"/>
      <c r="H1070" s="231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2"/>
      <c r="C1071" s="213"/>
      <c r="D1071" s="214"/>
      <c r="E1071" s="213"/>
      <c r="F1071" s="232"/>
      <c r="G1071" s="232"/>
      <c r="H1071" s="233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07"/>
      <c r="C1072" s="208"/>
      <c r="D1072" s="209"/>
      <c r="E1072" s="208"/>
      <c r="F1072" s="230"/>
      <c r="G1072" s="230"/>
      <c r="H1072" s="231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2"/>
      <c r="C1073" s="213"/>
      <c r="D1073" s="214"/>
      <c r="E1073" s="213"/>
      <c r="F1073" s="232"/>
      <c r="G1073" s="232"/>
      <c r="H1073" s="233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07"/>
      <c r="C1074" s="208"/>
      <c r="D1074" s="209"/>
      <c r="E1074" s="208"/>
      <c r="F1074" s="230"/>
      <c r="G1074" s="230"/>
      <c r="H1074" s="231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2"/>
      <c r="C1075" s="213"/>
      <c r="D1075" s="214"/>
      <c r="E1075" s="213"/>
      <c r="F1075" s="232"/>
      <c r="G1075" s="232"/>
      <c r="H1075" s="233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07"/>
      <c r="C1076" s="208"/>
      <c r="D1076" s="209"/>
      <c r="E1076" s="208"/>
      <c r="F1076" s="230"/>
      <c r="G1076" s="230"/>
      <c r="H1076" s="231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2"/>
      <c r="C1077" s="213"/>
      <c r="D1077" s="214"/>
      <c r="E1077" s="213"/>
      <c r="F1077" s="232"/>
      <c r="G1077" s="232"/>
      <c r="H1077" s="233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07"/>
      <c r="C1078" s="208"/>
      <c r="D1078" s="209"/>
      <c r="E1078" s="208"/>
      <c r="F1078" s="230"/>
      <c r="G1078" s="230"/>
      <c r="H1078" s="231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2"/>
      <c r="C1079" s="213"/>
      <c r="D1079" s="214"/>
      <c r="E1079" s="213"/>
      <c r="F1079" s="232"/>
      <c r="G1079" s="232"/>
      <c r="H1079" s="233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07"/>
      <c r="C1080" s="208"/>
      <c r="D1080" s="209"/>
      <c r="E1080" s="208"/>
      <c r="F1080" s="230"/>
      <c r="G1080" s="230"/>
      <c r="H1080" s="231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2"/>
      <c r="C1081" s="213"/>
      <c r="D1081" s="214"/>
      <c r="E1081" s="213"/>
      <c r="F1081" s="232"/>
      <c r="G1081" s="232"/>
      <c r="H1081" s="233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07"/>
      <c r="C1082" s="208"/>
      <c r="D1082" s="209"/>
      <c r="E1082" s="208"/>
      <c r="F1082" s="231"/>
      <c r="G1082" s="234"/>
      <c r="H1082" s="23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2"/>
      <c r="C1083" s="213"/>
      <c r="D1083" s="214"/>
      <c r="E1083" s="213"/>
      <c r="F1083" s="232"/>
      <c r="G1083" s="232"/>
      <c r="H1083" s="233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07"/>
      <c r="C1084" s="208"/>
      <c r="D1084" s="209"/>
      <c r="E1084" s="208"/>
      <c r="F1084" s="230"/>
      <c r="G1084" s="230"/>
      <c r="H1084" s="231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2"/>
      <c r="C1085" s="213"/>
      <c r="D1085" s="214"/>
      <c r="E1085" s="213"/>
      <c r="F1085" s="232"/>
      <c r="G1085" s="232"/>
      <c r="H1085" s="233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07"/>
      <c r="C1086" s="208"/>
      <c r="D1086" s="209"/>
      <c r="E1086" s="208"/>
      <c r="F1086" s="230"/>
      <c r="G1086" s="230"/>
      <c r="H1086" s="231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2"/>
      <c r="C1087" s="213"/>
      <c r="D1087" s="214"/>
      <c r="E1087" s="213"/>
      <c r="F1087" s="232"/>
      <c r="G1087" s="232"/>
      <c r="H1087" s="233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07"/>
      <c r="C1088" s="208"/>
      <c r="D1088" s="209"/>
      <c r="E1088" s="208"/>
      <c r="F1088" s="230"/>
      <c r="G1088" s="230"/>
      <c r="H1088" s="231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2"/>
      <c r="C1089" s="213"/>
      <c r="D1089" s="214"/>
      <c r="E1089" s="213"/>
      <c r="F1089" s="232"/>
      <c r="G1089" s="232"/>
      <c r="H1089" s="233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07"/>
      <c r="C1090" s="208"/>
      <c r="D1090" s="209"/>
      <c r="E1090" s="208"/>
      <c r="F1090" s="230"/>
      <c r="G1090" s="230"/>
      <c r="H1090" s="231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2"/>
      <c r="C1091" s="213"/>
      <c r="D1091" s="214"/>
      <c r="E1091" s="213"/>
      <c r="F1091" s="232"/>
      <c r="G1091" s="232"/>
      <c r="H1091" s="233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07"/>
      <c r="C1092" s="208"/>
      <c r="D1092" s="209"/>
      <c r="E1092" s="208"/>
      <c r="F1092" s="230"/>
      <c r="G1092" s="230"/>
      <c r="H1092" s="231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2"/>
      <c r="C1093" s="213"/>
      <c r="D1093" s="214"/>
      <c r="E1093" s="213"/>
      <c r="F1093" s="232"/>
      <c r="G1093" s="232"/>
      <c r="H1093" s="233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07"/>
      <c r="C1094" s="208"/>
      <c r="D1094" s="209"/>
      <c r="E1094" s="208"/>
      <c r="F1094" s="230"/>
      <c r="G1094" s="230"/>
      <c r="H1094" s="231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2"/>
      <c r="C1095" s="213"/>
      <c r="D1095" s="214"/>
      <c r="E1095" s="213"/>
      <c r="F1095" s="232"/>
      <c r="G1095" s="232"/>
      <c r="H1095" s="233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07"/>
      <c r="C1096" s="208"/>
      <c r="D1096" s="209"/>
      <c r="E1096" s="208"/>
      <c r="F1096" s="231"/>
      <c r="G1096" s="234"/>
      <c r="H1096" s="23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2"/>
      <c r="C1097" s="213"/>
      <c r="D1097" s="214"/>
      <c r="E1097" s="213"/>
      <c r="F1097" s="232"/>
      <c r="G1097" s="232"/>
      <c r="H1097" s="233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07"/>
      <c r="C1098" s="208"/>
      <c r="D1098" s="209"/>
      <c r="E1098" s="208"/>
      <c r="F1098" s="230"/>
      <c r="G1098" s="230"/>
      <c r="H1098" s="231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2"/>
      <c r="C1099" s="213"/>
      <c r="D1099" s="214"/>
      <c r="E1099" s="213"/>
      <c r="F1099" s="232"/>
      <c r="G1099" s="232"/>
      <c r="H1099" s="233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07"/>
      <c r="C1100" s="208"/>
      <c r="D1100" s="209"/>
      <c r="E1100" s="208"/>
      <c r="F1100" s="230"/>
      <c r="G1100" s="230"/>
      <c r="H1100" s="231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2"/>
      <c r="C1101" s="213"/>
      <c r="D1101" s="214"/>
      <c r="E1101" s="213"/>
      <c r="F1101" s="232"/>
      <c r="G1101" s="232"/>
      <c r="H1101" s="233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07"/>
      <c r="C1102" s="208"/>
      <c r="D1102" s="209"/>
      <c r="E1102" s="208"/>
      <c r="F1102" s="230"/>
      <c r="G1102" s="230"/>
      <c r="H1102" s="231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2"/>
      <c r="C1103" s="213"/>
      <c r="D1103" s="214"/>
      <c r="E1103" s="213"/>
      <c r="F1103" s="232"/>
      <c r="G1103" s="232"/>
      <c r="H1103" s="233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07"/>
      <c r="C1104" s="208"/>
      <c r="D1104" s="209"/>
      <c r="E1104" s="208"/>
      <c r="F1104" s="230"/>
      <c r="G1104" s="230"/>
      <c r="H1104" s="231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2"/>
      <c r="C1105" s="213"/>
      <c r="D1105" s="214"/>
      <c r="E1105" s="213"/>
      <c r="F1105" s="232"/>
      <c r="G1105" s="232"/>
      <c r="H1105" s="233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07"/>
      <c r="C1106" s="208"/>
      <c r="D1106" s="209"/>
      <c r="E1106" s="208"/>
      <c r="F1106" s="230"/>
      <c r="G1106" s="230"/>
      <c r="H1106" s="231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2"/>
      <c r="C1107" s="213"/>
      <c r="D1107" s="214"/>
      <c r="E1107" s="213"/>
      <c r="F1107" s="232"/>
      <c r="G1107" s="232"/>
      <c r="H1107" s="233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07"/>
      <c r="C1108" s="208"/>
      <c r="D1108" s="209"/>
      <c r="E1108" s="208"/>
      <c r="F1108" s="230"/>
      <c r="G1108" s="230"/>
      <c r="H1108" s="231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2"/>
      <c r="C1109" s="213"/>
      <c r="D1109" s="214"/>
      <c r="E1109" s="213"/>
      <c r="F1109" s="232"/>
      <c r="G1109" s="232"/>
      <c r="H1109" s="233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07"/>
      <c r="C1110" s="208"/>
      <c r="D1110" s="209"/>
      <c r="E1110" s="208"/>
      <c r="F1110" s="231"/>
      <c r="G1110" s="234"/>
      <c r="H1110" s="23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2"/>
      <c r="C1111" s="213"/>
      <c r="D1111" s="214"/>
      <c r="E1111" s="213"/>
      <c r="F1111" s="232"/>
      <c r="G1111" s="232"/>
      <c r="H1111" s="233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07"/>
      <c r="C1112" s="208"/>
      <c r="D1112" s="209"/>
      <c r="E1112" s="208"/>
      <c r="F1112" s="230"/>
      <c r="G1112" s="230"/>
      <c r="H1112" s="231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2"/>
      <c r="C1113" s="213"/>
      <c r="D1113" s="214"/>
      <c r="E1113" s="213"/>
      <c r="F1113" s="232"/>
      <c r="G1113" s="232"/>
      <c r="H1113" s="233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07"/>
      <c r="C1114" s="208"/>
      <c r="D1114" s="209"/>
      <c r="E1114" s="208"/>
      <c r="F1114" s="230"/>
      <c r="G1114" s="230"/>
      <c r="H1114" s="231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2"/>
      <c r="C1115" s="213"/>
      <c r="D1115" s="214"/>
      <c r="E1115" s="213"/>
      <c r="F1115" s="232"/>
      <c r="G1115" s="232"/>
      <c r="H1115" s="233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07"/>
      <c r="C1116" s="208"/>
      <c r="D1116" s="209"/>
      <c r="E1116" s="208"/>
      <c r="F1116" s="230"/>
      <c r="G1116" s="230"/>
      <c r="H1116" s="231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2"/>
      <c r="C1117" s="213"/>
      <c r="D1117" s="214"/>
      <c r="E1117" s="213"/>
      <c r="F1117" s="232"/>
      <c r="G1117" s="232"/>
      <c r="H1117" s="233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07"/>
      <c r="C1118" s="208"/>
      <c r="D1118" s="209"/>
      <c r="E1118" s="208"/>
      <c r="F1118" s="230"/>
      <c r="G1118" s="230"/>
      <c r="H1118" s="231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2"/>
      <c r="C1119" s="213"/>
      <c r="D1119" s="214"/>
      <c r="E1119" s="213"/>
      <c r="F1119" s="232"/>
      <c r="G1119" s="232"/>
      <c r="H1119" s="233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07"/>
      <c r="C1120" s="208"/>
      <c r="D1120" s="209"/>
      <c r="E1120" s="208"/>
      <c r="F1120" s="230"/>
      <c r="G1120" s="230"/>
      <c r="H1120" s="231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2"/>
      <c r="C1121" s="213"/>
      <c r="D1121" s="214"/>
      <c r="E1121" s="213"/>
      <c r="F1121" s="232"/>
      <c r="G1121" s="232"/>
      <c r="H1121" s="233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07"/>
      <c r="C1122" s="208"/>
      <c r="D1122" s="209"/>
      <c r="E1122" s="208"/>
      <c r="F1122" s="230"/>
      <c r="G1122" s="230"/>
      <c r="H1122" s="231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2"/>
      <c r="C1123" s="213"/>
      <c r="D1123" s="214"/>
      <c r="E1123" s="213"/>
      <c r="F1123" s="232"/>
      <c r="G1123" s="232"/>
      <c r="H1123" s="233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07"/>
      <c r="C1124" s="208"/>
      <c r="D1124" s="209"/>
      <c r="E1124" s="208"/>
      <c r="F1124" s="231"/>
      <c r="G1124" s="234"/>
      <c r="H1124" s="23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2"/>
      <c r="C1125" s="213"/>
      <c r="D1125" s="214"/>
      <c r="E1125" s="213"/>
      <c r="F1125" s="232"/>
      <c r="G1125" s="232"/>
      <c r="H1125" s="233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07"/>
      <c r="C1126" s="208"/>
      <c r="D1126" s="209"/>
      <c r="E1126" s="208"/>
      <c r="F1126" s="230"/>
      <c r="G1126" s="230"/>
      <c r="H1126" s="231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2"/>
      <c r="C1127" s="213"/>
      <c r="D1127" s="214"/>
      <c r="E1127" s="213"/>
      <c r="F1127" s="232"/>
      <c r="G1127" s="232"/>
      <c r="H1127" s="233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07"/>
      <c r="C1128" s="208"/>
      <c r="D1128" s="209"/>
      <c r="E1128" s="208"/>
      <c r="F1128" s="230"/>
      <c r="G1128" s="230"/>
      <c r="H1128" s="231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2"/>
      <c r="C1129" s="213"/>
      <c r="D1129" s="214"/>
      <c r="E1129" s="213"/>
      <c r="F1129" s="232"/>
      <c r="G1129" s="232"/>
      <c r="H1129" s="233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07"/>
      <c r="C1130" s="208"/>
      <c r="D1130" s="209"/>
      <c r="E1130" s="208"/>
      <c r="F1130" s="230"/>
      <c r="G1130" s="230"/>
      <c r="H1130" s="231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2"/>
      <c r="C1131" s="213"/>
      <c r="D1131" s="214"/>
      <c r="E1131" s="213"/>
      <c r="F1131" s="232"/>
      <c r="G1131" s="232"/>
      <c r="H1131" s="233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07"/>
      <c r="C1132" s="208"/>
      <c r="D1132" s="209"/>
      <c r="E1132" s="208"/>
      <c r="F1132" s="230"/>
      <c r="G1132" s="230"/>
      <c r="H1132" s="231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2"/>
      <c r="C1133" s="213"/>
      <c r="D1133" s="214"/>
      <c r="E1133" s="213"/>
      <c r="F1133" s="232"/>
      <c r="G1133" s="232"/>
      <c r="H1133" s="233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07"/>
      <c r="C1134" s="208"/>
      <c r="D1134" s="209"/>
      <c r="E1134" s="208"/>
      <c r="F1134" s="230"/>
      <c r="G1134" s="230"/>
      <c r="H1134" s="231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2"/>
      <c r="C1135" s="213"/>
      <c r="D1135" s="214"/>
      <c r="E1135" s="213"/>
      <c r="F1135" s="232"/>
      <c r="G1135" s="232"/>
      <c r="H1135" s="233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07"/>
      <c r="C1136" s="208"/>
      <c r="D1136" s="209"/>
      <c r="E1136" s="208"/>
      <c r="F1136" s="230"/>
      <c r="G1136" s="230"/>
      <c r="H1136" s="231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2"/>
      <c r="C1137" s="213"/>
      <c r="D1137" s="214"/>
      <c r="E1137" s="213"/>
      <c r="F1137" s="232"/>
      <c r="G1137" s="232"/>
      <c r="H1137" s="233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07"/>
      <c r="C1138" s="208"/>
      <c r="D1138" s="209"/>
      <c r="E1138" s="208"/>
      <c r="F1138" s="231"/>
      <c r="G1138" s="234"/>
      <c r="H1138" s="23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2"/>
      <c r="C1139" s="213"/>
      <c r="D1139" s="214"/>
      <c r="E1139" s="213"/>
      <c r="F1139" s="232"/>
      <c r="G1139" s="232"/>
      <c r="H1139" s="233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07"/>
      <c r="C1140" s="208"/>
      <c r="D1140" s="209"/>
      <c r="E1140" s="208"/>
      <c r="F1140" s="230"/>
      <c r="G1140" s="230"/>
      <c r="H1140" s="231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2"/>
      <c r="C1141" s="213"/>
      <c r="D1141" s="214"/>
      <c r="E1141" s="213"/>
      <c r="F1141" s="232"/>
      <c r="G1141" s="232"/>
      <c r="H1141" s="233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07"/>
      <c r="C1142" s="208"/>
      <c r="D1142" s="209"/>
      <c r="E1142" s="208"/>
      <c r="F1142" s="230"/>
      <c r="G1142" s="230"/>
      <c r="H1142" s="231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2"/>
      <c r="C1143" s="213"/>
      <c r="D1143" s="214"/>
      <c r="E1143" s="213"/>
      <c r="F1143" s="232"/>
      <c r="G1143" s="232"/>
      <c r="H1143" s="233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07"/>
      <c r="C1144" s="208"/>
      <c r="D1144" s="209"/>
      <c r="E1144" s="208"/>
      <c r="F1144" s="230"/>
      <c r="G1144" s="230"/>
      <c r="H1144" s="231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2"/>
      <c r="C1145" s="213"/>
      <c r="D1145" s="214"/>
      <c r="E1145" s="213"/>
      <c r="F1145" s="232"/>
      <c r="G1145" s="232"/>
      <c r="H1145" s="233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07"/>
      <c r="C1146" s="208"/>
      <c r="D1146" s="209"/>
      <c r="E1146" s="208"/>
      <c r="F1146" s="230"/>
      <c r="G1146" s="230"/>
      <c r="H1146" s="231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2"/>
      <c r="C1147" s="213"/>
      <c r="D1147" s="214"/>
      <c r="E1147" s="213"/>
      <c r="F1147" s="232"/>
      <c r="G1147" s="232"/>
      <c r="H1147" s="233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07"/>
      <c r="C1148" s="208"/>
      <c r="D1148" s="209"/>
      <c r="E1148" s="208"/>
      <c r="F1148" s="230"/>
      <c r="G1148" s="230"/>
      <c r="H1148" s="231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2"/>
      <c r="C1149" s="213"/>
      <c r="D1149" s="214"/>
      <c r="E1149" s="213"/>
      <c r="F1149" s="232"/>
      <c r="G1149" s="232"/>
      <c r="H1149" s="233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07"/>
      <c r="C1150" s="208"/>
      <c r="D1150" s="209"/>
      <c r="E1150" s="208"/>
      <c r="F1150" s="230"/>
      <c r="G1150" s="230"/>
      <c r="H1150" s="231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2"/>
      <c r="C1151" s="213"/>
      <c r="D1151" s="214"/>
      <c r="E1151" s="213"/>
      <c r="F1151" s="232"/>
      <c r="G1151" s="232"/>
      <c r="H1151" s="233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07"/>
      <c r="C1152" s="208"/>
      <c r="D1152" s="209"/>
      <c r="E1152" s="208"/>
      <c r="F1152" s="231"/>
      <c r="G1152" s="234"/>
      <c r="H1152" s="23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2"/>
      <c r="C1153" s="213"/>
      <c r="D1153" s="214"/>
      <c r="E1153" s="213"/>
      <c r="F1153" s="232"/>
      <c r="G1153" s="232"/>
      <c r="H1153" s="233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07"/>
      <c r="C1154" s="208"/>
      <c r="D1154" s="209"/>
      <c r="E1154" s="208"/>
      <c r="F1154" s="230"/>
      <c r="G1154" s="230"/>
      <c r="H1154" s="231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2"/>
      <c r="C1155" s="213"/>
      <c r="D1155" s="214"/>
      <c r="E1155" s="213"/>
      <c r="F1155" s="232"/>
      <c r="G1155" s="232"/>
      <c r="H1155" s="233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07"/>
      <c r="C1156" s="208"/>
      <c r="D1156" s="209"/>
      <c r="E1156" s="208"/>
      <c r="F1156" s="230"/>
      <c r="G1156" s="230"/>
      <c r="H1156" s="231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2"/>
      <c r="C1157" s="213"/>
      <c r="D1157" s="214"/>
      <c r="E1157" s="213"/>
      <c r="F1157" s="232"/>
      <c r="G1157" s="232"/>
      <c r="H1157" s="233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07"/>
      <c r="C1158" s="208"/>
      <c r="D1158" s="209"/>
      <c r="E1158" s="208"/>
      <c r="F1158" s="230"/>
      <c r="G1158" s="230"/>
      <c r="H1158" s="231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2"/>
      <c r="C1159" s="213"/>
      <c r="D1159" s="214"/>
      <c r="E1159" s="213"/>
      <c r="F1159" s="232"/>
      <c r="G1159" s="232"/>
      <c r="H1159" s="233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07"/>
      <c r="C1160" s="208"/>
      <c r="D1160" s="209"/>
      <c r="E1160" s="208"/>
      <c r="F1160" s="230"/>
      <c r="G1160" s="230"/>
      <c r="H1160" s="231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2"/>
      <c r="C1161" s="213"/>
      <c r="D1161" s="214"/>
      <c r="E1161" s="213"/>
      <c r="F1161" s="232"/>
      <c r="G1161" s="232"/>
      <c r="H1161" s="233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07"/>
      <c r="C1162" s="208"/>
      <c r="D1162" s="209"/>
      <c r="E1162" s="208"/>
      <c r="F1162" s="230"/>
      <c r="G1162" s="230"/>
      <c r="H1162" s="231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2"/>
      <c r="C1163" s="213"/>
      <c r="D1163" s="214"/>
      <c r="E1163" s="213"/>
      <c r="F1163" s="232"/>
      <c r="G1163" s="232"/>
      <c r="H1163" s="233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07"/>
      <c r="C1164" s="208"/>
      <c r="D1164" s="209"/>
      <c r="E1164" s="208"/>
      <c r="F1164" s="230"/>
      <c r="G1164" s="230"/>
      <c r="H1164" s="231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2"/>
      <c r="C1165" s="213"/>
      <c r="D1165" s="214"/>
      <c r="E1165" s="213"/>
      <c r="F1165" s="232"/>
      <c r="G1165" s="232"/>
      <c r="H1165" s="233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07"/>
      <c r="C1166" s="208"/>
      <c r="D1166" s="209"/>
      <c r="E1166" s="208"/>
      <c r="F1166" s="231"/>
      <c r="G1166" s="234"/>
      <c r="H1166" s="23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2"/>
      <c r="C1167" s="213"/>
      <c r="D1167" s="214"/>
      <c r="E1167" s="213"/>
      <c r="F1167" s="232"/>
      <c r="G1167" s="232"/>
      <c r="H1167" s="233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07"/>
      <c r="C1168" s="208"/>
      <c r="D1168" s="209"/>
      <c r="E1168" s="208"/>
      <c r="F1168" s="230"/>
      <c r="G1168" s="230"/>
      <c r="H1168" s="231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2"/>
      <c r="C1169" s="213"/>
      <c r="D1169" s="214"/>
      <c r="E1169" s="213"/>
      <c r="F1169" s="232"/>
      <c r="G1169" s="232"/>
      <c r="H1169" s="233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07"/>
      <c r="C1170" s="208"/>
      <c r="D1170" s="209"/>
      <c r="E1170" s="208"/>
      <c r="F1170" s="230"/>
      <c r="G1170" s="230"/>
      <c r="H1170" s="231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2"/>
      <c r="C1171" s="213"/>
      <c r="D1171" s="214"/>
      <c r="E1171" s="213"/>
      <c r="F1171" s="232"/>
      <c r="G1171" s="232"/>
      <c r="H1171" s="233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07"/>
      <c r="C1172" s="208"/>
      <c r="D1172" s="209"/>
      <c r="E1172" s="208"/>
      <c r="F1172" s="230"/>
      <c r="G1172" s="230"/>
      <c r="H1172" s="231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2"/>
      <c r="C1173" s="213"/>
      <c r="D1173" s="214"/>
      <c r="E1173" s="213"/>
      <c r="F1173" s="232"/>
      <c r="G1173" s="232"/>
      <c r="H1173" s="233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07"/>
      <c r="C1174" s="208"/>
      <c r="D1174" s="209"/>
      <c r="E1174" s="208"/>
      <c r="F1174" s="230"/>
      <c r="G1174" s="230"/>
      <c r="H1174" s="231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2"/>
      <c r="C1175" s="213"/>
      <c r="D1175" s="214"/>
      <c r="E1175" s="213"/>
      <c r="F1175" s="232"/>
      <c r="G1175" s="232"/>
      <c r="H1175" s="233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07"/>
      <c r="C1176" s="208"/>
      <c r="D1176" s="209"/>
      <c r="E1176" s="208"/>
      <c r="F1176" s="230"/>
      <c r="G1176" s="230"/>
      <c r="H1176" s="231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2"/>
      <c r="C1177" s="213"/>
      <c r="D1177" s="214"/>
      <c r="E1177" s="213"/>
      <c r="F1177" s="232"/>
      <c r="G1177" s="232"/>
      <c r="H1177" s="233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07"/>
      <c r="C1178" s="208"/>
      <c r="D1178" s="209"/>
      <c r="E1178" s="208"/>
      <c r="F1178" s="230"/>
      <c r="G1178" s="230"/>
      <c r="H1178" s="231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2"/>
      <c r="C1179" s="213"/>
      <c r="D1179" s="214"/>
      <c r="E1179" s="213"/>
      <c r="F1179" s="232"/>
      <c r="G1179" s="232"/>
      <c r="H1179" s="233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07"/>
      <c r="C1180" s="208"/>
      <c r="D1180" s="209"/>
      <c r="E1180" s="208"/>
      <c r="F1180" s="231"/>
      <c r="G1180" s="234"/>
      <c r="H1180" s="23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2"/>
      <c r="C1181" s="213"/>
      <c r="D1181" s="214"/>
      <c r="E1181" s="213"/>
      <c r="F1181" s="232"/>
      <c r="G1181" s="232"/>
      <c r="H1181" s="233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07"/>
      <c r="C1182" s="208"/>
      <c r="D1182" s="209"/>
      <c r="E1182" s="208"/>
      <c r="F1182" s="230"/>
      <c r="G1182" s="230"/>
      <c r="H1182" s="231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2"/>
      <c r="C1183" s="213"/>
      <c r="D1183" s="214"/>
      <c r="E1183" s="213"/>
      <c r="F1183" s="232"/>
      <c r="G1183" s="232"/>
      <c r="H1183" s="233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07"/>
      <c r="C1184" s="208"/>
      <c r="D1184" s="209"/>
      <c r="E1184" s="208"/>
      <c r="F1184" s="230"/>
      <c r="G1184" s="230"/>
      <c r="H1184" s="231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2"/>
      <c r="C1185" s="213"/>
      <c r="D1185" s="214"/>
      <c r="E1185" s="213"/>
      <c r="F1185" s="232"/>
      <c r="G1185" s="232"/>
      <c r="H1185" s="233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07"/>
      <c r="C1186" s="208"/>
      <c r="D1186" s="209"/>
      <c r="E1186" s="208"/>
      <c r="F1186" s="230"/>
      <c r="G1186" s="230"/>
      <c r="H1186" s="231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2"/>
      <c r="C1187" s="213"/>
      <c r="D1187" s="214"/>
      <c r="E1187" s="213"/>
      <c r="F1187" s="232"/>
      <c r="G1187" s="232"/>
      <c r="H1187" s="233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07"/>
      <c r="C1188" s="208"/>
      <c r="D1188" s="209"/>
      <c r="E1188" s="208"/>
      <c r="F1188" s="230"/>
      <c r="G1188" s="230"/>
      <c r="H1188" s="231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2"/>
      <c r="C1189" s="213"/>
      <c r="D1189" s="214"/>
      <c r="E1189" s="213"/>
      <c r="F1189" s="232"/>
      <c r="G1189" s="232"/>
      <c r="H1189" s="233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07"/>
      <c r="C1190" s="208"/>
      <c r="D1190" s="209"/>
      <c r="E1190" s="208"/>
      <c r="F1190" s="230"/>
      <c r="G1190" s="230"/>
      <c r="H1190" s="231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2"/>
      <c r="C1191" s="213"/>
      <c r="D1191" s="214"/>
      <c r="E1191" s="213"/>
      <c r="F1191" s="232"/>
      <c r="G1191" s="232"/>
      <c r="H1191" s="233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07"/>
      <c r="C1192" s="208"/>
      <c r="D1192" s="209"/>
      <c r="E1192" s="208"/>
      <c r="F1192" s="230"/>
      <c r="G1192" s="230"/>
      <c r="H1192" s="231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2"/>
      <c r="C1193" s="213"/>
      <c r="D1193" s="214"/>
      <c r="E1193" s="213"/>
      <c r="F1193" s="232"/>
      <c r="G1193" s="232"/>
      <c r="H1193" s="233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07"/>
      <c r="C1194" s="208"/>
      <c r="D1194" s="209"/>
      <c r="E1194" s="208"/>
      <c r="F1194" s="231"/>
      <c r="G1194" s="234"/>
      <c r="H1194" s="23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2"/>
      <c r="C1195" s="213"/>
      <c r="D1195" s="214"/>
      <c r="E1195" s="213"/>
      <c r="F1195" s="232"/>
      <c r="G1195" s="232"/>
      <c r="H1195" s="233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07"/>
      <c r="C1196" s="208"/>
      <c r="D1196" s="209"/>
      <c r="E1196" s="208"/>
      <c r="F1196" s="230"/>
      <c r="G1196" s="230"/>
      <c r="H1196" s="231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2"/>
      <c r="C1197" s="213"/>
      <c r="D1197" s="214"/>
      <c r="E1197" s="213"/>
      <c r="F1197" s="232"/>
      <c r="G1197" s="232"/>
      <c r="H1197" s="233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07"/>
      <c r="C1198" s="208"/>
      <c r="D1198" s="209"/>
      <c r="E1198" s="208"/>
      <c r="F1198" s="230"/>
      <c r="G1198" s="230"/>
      <c r="H1198" s="231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2"/>
      <c r="C1199" s="213"/>
      <c r="D1199" s="214"/>
      <c r="E1199" s="213"/>
      <c r="F1199" s="232"/>
      <c r="G1199" s="232"/>
      <c r="H1199" s="233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07"/>
      <c r="C1200" s="208"/>
      <c r="D1200" s="209"/>
      <c r="E1200" s="208"/>
      <c r="F1200" s="230"/>
      <c r="G1200" s="230"/>
      <c r="H1200" s="231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2"/>
      <c r="C1201" s="213"/>
      <c r="D1201" s="214"/>
      <c r="E1201" s="213"/>
      <c r="F1201" s="232"/>
      <c r="G1201" s="232"/>
      <c r="H1201" s="233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07"/>
      <c r="C1202" s="208"/>
      <c r="D1202" s="209"/>
      <c r="E1202" s="208"/>
      <c r="F1202" s="230"/>
      <c r="G1202" s="230"/>
      <c r="H1202" s="231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2"/>
      <c r="C1203" s="213"/>
      <c r="D1203" s="214"/>
      <c r="E1203" s="213"/>
      <c r="F1203" s="232"/>
      <c r="G1203" s="232"/>
      <c r="H1203" s="233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07"/>
      <c r="C1204" s="208"/>
      <c r="D1204" s="209"/>
      <c r="E1204" s="208"/>
      <c r="F1204" s="230"/>
      <c r="G1204" s="230"/>
      <c r="H1204" s="231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2"/>
      <c r="C1205" s="213"/>
      <c r="D1205" s="214"/>
      <c r="E1205" s="213"/>
      <c r="F1205" s="232"/>
      <c r="G1205" s="232"/>
      <c r="H1205" s="233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07"/>
      <c r="C1206" s="208"/>
      <c r="D1206" s="209"/>
      <c r="E1206" s="208"/>
      <c r="F1206" s="230"/>
      <c r="G1206" s="230"/>
      <c r="H1206" s="231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2"/>
      <c r="C1207" s="213"/>
      <c r="D1207" s="214"/>
      <c r="E1207" s="213"/>
      <c r="F1207" s="232"/>
      <c r="G1207" s="232"/>
      <c r="H1207" s="233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07"/>
      <c r="C1208" s="208"/>
      <c r="D1208" s="209"/>
      <c r="E1208" s="208"/>
      <c r="F1208" s="231"/>
      <c r="G1208" s="234"/>
      <c r="H1208" s="23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2"/>
      <c r="C1209" s="213"/>
      <c r="D1209" s="214"/>
      <c r="E1209" s="213"/>
      <c r="F1209" s="232"/>
      <c r="G1209" s="232"/>
      <c r="H1209" s="233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07"/>
      <c r="C1210" s="208"/>
      <c r="D1210" s="209"/>
      <c r="E1210" s="208"/>
      <c r="F1210" s="230"/>
      <c r="G1210" s="230"/>
      <c r="H1210" s="231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2"/>
      <c r="C1211" s="213"/>
      <c r="D1211" s="214"/>
      <c r="E1211" s="213"/>
      <c r="F1211" s="232"/>
      <c r="G1211" s="232"/>
      <c r="H1211" s="233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07"/>
      <c r="C1212" s="208"/>
      <c r="D1212" s="209"/>
      <c r="E1212" s="208"/>
      <c r="F1212" s="230"/>
      <c r="G1212" s="230"/>
      <c r="H1212" s="231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2"/>
      <c r="C1213" s="213"/>
      <c r="D1213" s="214"/>
      <c r="E1213" s="213"/>
      <c r="F1213" s="232"/>
      <c r="G1213" s="232"/>
      <c r="H1213" s="233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07"/>
      <c r="C1214" s="208"/>
      <c r="D1214" s="209"/>
      <c r="E1214" s="208"/>
      <c r="F1214" s="230"/>
      <c r="G1214" s="230"/>
      <c r="H1214" s="231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2"/>
      <c r="C1215" s="213"/>
      <c r="D1215" s="214"/>
      <c r="E1215" s="213"/>
      <c r="F1215" s="232"/>
      <c r="G1215" s="232"/>
      <c r="H1215" s="233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07"/>
      <c r="C1216" s="208"/>
      <c r="D1216" s="209"/>
      <c r="E1216" s="208"/>
      <c r="F1216" s="230"/>
      <c r="G1216" s="230"/>
      <c r="H1216" s="231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2"/>
      <c r="C1217" s="213"/>
      <c r="D1217" s="214"/>
      <c r="E1217" s="213"/>
      <c r="F1217" s="232"/>
      <c r="G1217" s="232"/>
      <c r="H1217" s="233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07"/>
      <c r="C1218" s="208"/>
      <c r="D1218" s="209"/>
      <c r="E1218" s="208"/>
      <c r="F1218" s="230"/>
      <c r="G1218" s="230"/>
      <c r="H1218" s="231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2"/>
      <c r="C1219" s="213"/>
      <c r="D1219" s="214"/>
      <c r="E1219" s="213"/>
      <c r="F1219" s="232"/>
      <c r="G1219" s="232"/>
      <c r="H1219" s="233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07"/>
      <c r="C1220" s="208"/>
      <c r="D1220" s="209"/>
      <c r="E1220" s="208"/>
      <c r="F1220" s="230"/>
      <c r="G1220" s="230"/>
      <c r="H1220" s="231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2"/>
      <c r="C1221" s="213"/>
      <c r="D1221" s="214"/>
      <c r="E1221" s="213"/>
      <c r="F1221" s="232"/>
      <c r="G1221" s="232"/>
      <c r="H1221" s="233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07"/>
      <c r="C1222" s="208"/>
      <c r="D1222" s="209"/>
      <c r="E1222" s="208"/>
      <c r="F1222" s="231"/>
      <c r="G1222" s="234"/>
      <c r="H1222" s="23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2"/>
      <c r="C1223" s="213"/>
      <c r="D1223" s="214"/>
      <c r="E1223" s="213"/>
      <c r="F1223" s="232"/>
      <c r="G1223" s="232"/>
      <c r="H1223" s="233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07"/>
      <c r="C1224" s="208"/>
      <c r="D1224" s="209"/>
      <c r="E1224" s="208"/>
      <c r="F1224" s="230"/>
      <c r="G1224" s="230"/>
      <c r="H1224" s="231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2"/>
      <c r="C1225" s="213"/>
      <c r="D1225" s="214"/>
      <c r="E1225" s="213"/>
      <c r="F1225" s="232"/>
      <c r="G1225" s="232"/>
      <c r="H1225" s="233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07"/>
      <c r="C1226" s="208"/>
      <c r="D1226" s="209"/>
      <c r="E1226" s="208"/>
      <c r="F1226" s="230"/>
      <c r="G1226" s="230"/>
      <c r="H1226" s="231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2"/>
      <c r="C1227" s="213"/>
      <c r="D1227" s="214"/>
      <c r="E1227" s="213"/>
      <c r="F1227" s="232"/>
      <c r="G1227" s="232"/>
      <c r="H1227" s="233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07"/>
      <c r="C1228" s="208"/>
      <c r="D1228" s="209"/>
      <c r="E1228" s="208"/>
      <c r="F1228" s="230"/>
      <c r="G1228" s="230"/>
      <c r="H1228" s="231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2"/>
      <c r="C1229" s="213"/>
      <c r="D1229" s="214"/>
      <c r="E1229" s="213"/>
      <c r="F1229" s="232"/>
      <c r="G1229" s="232"/>
      <c r="H1229" s="233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07"/>
      <c r="C1230" s="208"/>
      <c r="D1230" s="209"/>
      <c r="E1230" s="208"/>
      <c r="F1230" s="230"/>
      <c r="G1230" s="230"/>
      <c r="H1230" s="231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2"/>
      <c r="C1231" s="213"/>
      <c r="D1231" s="214"/>
      <c r="E1231" s="213"/>
      <c r="F1231" s="232"/>
      <c r="G1231" s="232"/>
      <c r="H1231" s="233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07"/>
      <c r="C1232" s="208"/>
      <c r="D1232" s="209"/>
      <c r="E1232" s="208"/>
      <c r="F1232" s="230"/>
      <c r="G1232" s="230"/>
      <c r="H1232" s="231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2"/>
      <c r="C1233" s="213"/>
      <c r="D1233" s="214"/>
      <c r="E1233" s="213"/>
      <c r="F1233" s="232"/>
      <c r="G1233" s="232"/>
      <c r="H1233" s="233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07"/>
      <c r="C1234" s="208"/>
      <c r="D1234" s="209"/>
      <c r="E1234" s="208"/>
      <c r="F1234" s="230"/>
      <c r="G1234" s="230"/>
      <c r="H1234" s="231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2"/>
      <c r="C1235" s="213"/>
      <c r="D1235" s="214"/>
      <c r="E1235" s="213"/>
      <c r="F1235" s="232"/>
      <c r="G1235" s="232"/>
      <c r="H1235" s="233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07"/>
      <c r="C1236" s="208"/>
      <c r="D1236" s="209"/>
      <c r="E1236" s="208"/>
      <c r="F1236" s="231"/>
      <c r="G1236" s="234"/>
      <c r="H1236" s="23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2"/>
      <c r="C1237" s="213"/>
      <c r="D1237" s="214"/>
      <c r="E1237" s="213"/>
      <c r="F1237" s="232"/>
      <c r="G1237" s="232"/>
      <c r="H1237" s="233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07"/>
      <c r="C1238" s="208"/>
      <c r="D1238" s="209"/>
      <c r="E1238" s="208"/>
      <c r="F1238" s="230"/>
      <c r="G1238" s="230"/>
      <c r="H1238" s="231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2"/>
      <c r="C1239" s="213"/>
      <c r="D1239" s="214"/>
      <c r="E1239" s="213"/>
      <c r="F1239" s="232"/>
      <c r="G1239" s="232"/>
      <c r="H1239" s="233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07"/>
      <c r="C1240" s="208"/>
      <c r="D1240" s="209"/>
      <c r="E1240" s="208"/>
      <c r="F1240" s="230"/>
      <c r="G1240" s="230"/>
      <c r="H1240" s="231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2"/>
      <c r="C1241" s="213"/>
      <c r="D1241" s="214"/>
      <c r="E1241" s="213"/>
      <c r="F1241" s="232"/>
      <c r="G1241" s="232"/>
      <c r="H1241" s="233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07"/>
      <c r="C1242" s="208"/>
      <c r="D1242" s="209"/>
      <c r="E1242" s="208"/>
      <c r="F1242" s="230"/>
      <c r="G1242" s="230"/>
      <c r="H1242" s="231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2"/>
      <c r="C1243" s="213"/>
      <c r="D1243" s="214"/>
      <c r="E1243" s="213"/>
      <c r="F1243" s="232"/>
      <c r="G1243" s="232"/>
      <c r="H1243" s="233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07"/>
      <c r="C1244" s="208"/>
      <c r="D1244" s="209"/>
      <c r="E1244" s="208"/>
      <c r="F1244" s="230"/>
      <c r="G1244" s="230"/>
      <c r="H1244" s="231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2"/>
      <c r="C1245" s="213"/>
      <c r="D1245" s="214"/>
      <c r="E1245" s="213"/>
      <c r="F1245" s="232"/>
      <c r="G1245" s="232"/>
      <c r="H1245" s="233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07"/>
      <c r="C1246" s="208"/>
      <c r="D1246" s="209"/>
      <c r="E1246" s="208"/>
      <c r="F1246" s="230"/>
      <c r="G1246" s="230"/>
      <c r="H1246" s="231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2"/>
      <c r="C1247" s="213"/>
      <c r="D1247" s="214"/>
      <c r="E1247" s="213"/>
      <c r="F1247" s="232"/>
      <c r="G1247" s="232"/>
      <c r="H1247" s="233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07"/>
      <c r="C1248" s="208"/>
      <c r="D1248" s="209"/>
      <c r="E1248" s="208"/>
      <c r="F1248" s="230"/>
      <c r="G1248" s="230"/>
      <c r="H1248" s="231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2"/>
      <c r="C1249" s="213"/>
      <c r="D1249" s="214"/>
      <c r="E1249" s="213"/>
      <c r="F1249" s="232"/>
      <c r="G1249" s="232"/>
      <c r="H1249" s="233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07"/>
      <c r="C1250" s="208"/>
      <c r="D1250" s="209"/>
      <c r="E1250" s="208"/>
      <c r="F1250" s="231"/>
      <c r="G1250" s="234"/>
      <c r="H1250" s="23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2"/>
      <c r="C1251" s="213"/>
      <c r="D1251" s="214"/>
      <c r="E1251" s="213"/>
      <c r="F1251" s="232"/>
      <c r="G1251" s="232"/>
      <c r="H1251" s="233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07"/>
      <c r="C1252" s="208"/>
      <c r="D1252" s="209"/>
      <c r="E1252" s="208"/>
      <c r="F1252" s="230"/>
      <c r="G1252" s="230"/>
      <c r="H1252" s="231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2"/>
      <c r="C1253" s="213"/>
      <c r="D1253" s="214"/>
      <c r="E1253" s="213"/>
      <c r="F1253" s="232"/>
      <c r="G1253" s="232"/>
      <c r="H1253" s="233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07"/>
      <c r="C1254" s="208"/>
      <c r="D1254" s="209"/>
      <c r="E1254" s="208"/>
      <c r="F1254" s="230"/>
      <c r="G1254" s="230"/>
      <c r="H1254" s="231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2"/>
      <c r="C1255" s="213"/>
      <c r="D1255" s="214"/>
      <c r="E1255" s="213"/>
      <c r="F1255" s="232"/>
      <c r="G1255" s="232"/>
      <c r="H1255" s="233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07"/>
      <c r="C1256" s="208"/>
      <c r="D1256" s="209"/>
      <c r="E1256" s="208"/>
      <c r="F1256" s="230"/>
      <c r="G1256" s="230"/>
      <c r="H1256" s="231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2"/>
      <c r="C1257" s="213"/>
      <c r="D1257" s="214"/>
      <c r="E1257" s="213"/>
      <c r="F1257" s="232"/>
      <c r="G1257" s="232"/>
      <c r="H1257" s="233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07"/>
      <c r="C1258" s="208"/>
      <c r="D1258" s="209"/>
      <c r="E1258" s="208"/>
      <c r="F1258" s="230"/>
      <c r="G1258" s="230"/>
      <c r="H1258" s="231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2"/>
      <c r="C1259" s="213"/>
      <c r="D1259" s="214"/>
      <c r="E1259" s="213"/>
      <c r="F1259" s="232"/>
      <c r="G1259" s="232"/>
      <c r="H1259" s="233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07"/>
      <c r="C1260" s="208"/>
      <c r="D1260" s="209"/>
      <c r="E1260" s="208"/>
      <c r="F1260" s="230"/>
      <c r="G1260" s="230"/>
      <c r="H1260" s="231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2"/>
      <c r="C1261" s="213"/>
      <c r="D1261" s="214"/>
      <c r="E1261" s="213"/>
      <c r="F1261" s="232"/>
      <c r="G1261" s="232"/>
      <c r="H1261" s="233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07"/>
      <c r="C1262" s="208"/>
      <c r="D1262" s="209"/>
      <c r="E1262" s="208"/>
      <c r="F1262" s="230"/>
      <c r="G1262" s="230"/>
      <c r="H1262" s="231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2"/>
      <c r="C1263" s="213"/>
      <c r="D1263" s="214"/>
      <c r="E1263" s="213"/>
      <c r="F1263" s="232"/>
      <c r="G1263" s="232"/>
      <c r="H1263" s="233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07"/>
      <c r="C1264" s="208"/>
      <c r="D1264" s="209"/>
      <c r="E1264" s="208"/>
      <c r="F1264" s="231"/>
      <c r="G1264" s="234"/>
      <c r="H1264" s="23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2"/>
      <c r="C1265" s="213"/>
      <c r="D1265" s="214"/>
      <c r="E1265" s="213"/>
      <c r="F1265" s="232"/>
      <c r="G1265" s="232"/>
      <c r="H1265" s="233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07"/>
      <c r="C1266" s="208"/>
      <c r="D1266" s="209"/>
      <c r="E1266" s="208"/>
      <c r="F1266" s="230"/>
      <c r="G1266" s="230"/>
      <c r="H1266" s="231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2"/>
      <c r="C1267" s="213"/>
      <c r="D1267" s="214"/>
      <c r="E1267" s="213"/>
      <c r="F1267" s="232"/>
      <c r="G1267" s="232"/>
      <c r="H1267" s="233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07"/>
      <c r="C1268" s="208"/>
      <c r="D1268" s="209"/>
      <c r="E1268" s="208"/>
      <c r="F1268" s="230"/>
      <c r="G1268" s="230"/>
      <c r="H1268" s="231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2"/>
      <c r="C1269" s="213"/>
      <c r="D1269" s="214"/>
      <c r="E1269" s="213"/>
      <c r="F1269" s="232"/>
      <c r="G1269" s="232"/>
      <c r="H1269" s="233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07"/>
      <c r="C1270" s="208"/>
      <c r="D1270" s="209"/>
      <c r="E1270" s="208"/>
      <c r="F1270" s="230"/>
      <c r="G1270" s="230"/>
      <c r="H1270" s="231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2"/>
      <c r="C1271" s="213"/>
      <c r="D1271" s="214"/>
      <c r="E1271" s="213"/>
      <c r="F1271" s="232"/>
      <c r="G1271" s="232"/>
      <c r="H1271" s="233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07"/>
      <c r="C1272" s="208"/>
      <c r="D1272" s="209"/>
      <c r="E1272" s="208"/>
      <c r="F1272" s="230"/>
      <c r="G1272" s="230"/>
      <c r="H1272" s="231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2"/>
      <c r="C1273" s="213"/>
      <c r="D1273" s="214"/>
      <c r="E1273" s="213"/>
      <c r="F1273" s="232"/>
      <c r="G1273" s="232"/>
      <c r="H1273" s="233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07"/>
      <c r="C1274" s="208"/>
      <c r="D1274" s="209"/>
      <c r="E1274" s="208"/>
      <c r="F1274" s="230"/>
      <c r="G1274" s="230"/>
      <c r="H1274" s="231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2"/>
      <c r="C1275" s="213"/>
      <c r="D1275" s="214"/>
      <c r="E1275" s="213"/>
      <c r="F1275" s="232"/>
      <c r="G1275" s="232"/>
      <c r="H1275" s="233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07"/>
      <c r="C1276" s="208"/>
      <c r="D1276" s="209"/>
      <c r="E1276" s="208"/>
      <c r="F1276" s="230"/>
      <c r="G1276" s="230"/>
      <c r="H1276" s="231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2"/>
      <c r="C1277" s="213"/>
      <c r="D1277" s="214"/>
      <c r="E1277" s="213"/>
      <c r="F1277" s="232"/>
      <c r="G1277" s="232"/>
      <c r="H1277" s="233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07"/>
      <c r="C1278" s="208"/>
      <c r="D1278" s="209"/>
      <c r="E1278" s="208"/>
      <c r="F1278" s="231"/>
      <c r="G1278" s="234"/>
      <c r="H1278" s="23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2"/>
      <c r="C1279" s="213"/>
      <c r="D1279" s="214"/>
      <c r="E1279" s="213"/>
      <c r="F1279" s="232"/>
      <c r="G1279" s="232"/>
      <c r="H1279" s="233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07"/>
      <c r="C1280" s="208"/>
      <c r="D1280" s="209"/>
      <c r="E1280" s="208"/>
      <c r="F1280" s="230"/>
      <c r="G1280" s="230"/>
      <c r="H1280" s="231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2"/>
      <c r="C1281" s="213"/>
      <c r="D1281" s="214"/>
      <c r="E1281" s="213"/>
      <c r="F1281" s="232"/>
      <c r="G1281" s="232"/>
      <c r="H1281" s="233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07"/>
      <c r="C1282" s="208"/>
      <c r="D1282" s="209"/>
      <c r="E1282" s="208"/>
      <c r="F1282" s="230"/>
      <c r="G1282" s="230"/>
      <c r="H1282" s="231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2"/>
      <c r="C1283" s="213"/>
      <c r="D1283" s="214"/>
      <c r="E1283" s="213"/>
      <c r="F1283" s="232"/>
      <c r="G1283" s="232"/>
      <c r="H1283" s="233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07"/>
      <c r="C1284" s="208"/>
      <c r="D1284" s="209"/>
      <c r="E1284" s="208"/>
      <c r="F1284" s="230"/>
      <c r="G1284" s="230"/>
      <c r="H1284" s="231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2"/>
      <c r="C1285" s="213"/>
      <c r="D1285" s="214"/>
      <c r="E1285" s="213"/>
      <c r="F1285" s="232"/>
      <c r="G1285" s="232"/>
      <c r="H1285" s="233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07"/>
      <c r="C1286" s="208"/>
      <c r="D1286" s="209"/>
      <c r="E1286" s="208"/>
      <c r="F1286" s="230"/>
      <c r="G1286" s="230"/>
      <c r="H1286" s="231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2"/>
      <c r="C1287" s="213"/>
      <c r="D1287" s="214"/>
      <c r="E1287" s="213"/>
      <c r="F1287" s="232"/>
      <c r="G1287" s="232"/>
      <c r="H1287" s="233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07"/>
      <c r="C1288" s="208"/>
      <c r="D1288" s="209"/>
      <c r="E1288" s="208"/>
      <c r="F1288" s="230"/>
      <c r="G1288" s="230"/>
      <c r="H1288" s="231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2"/>
      <c r="C1289" s="213"/>
      <c r="D1289" s="214"/>
      <c r="E1289" s="213"/>
      <c r="F1289" s="232"/>
      <c r="G1289" s="232"/>
      <c r="H1289" s="233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07"/>
      <c r="C1290" s="208"/>
      <c r="D1290" s="209"/>
      <c r="E1290" s="208"/>
      <c r="F1290" s="230"/>
      <c r="G1290" s="230"/>
      <c r="H1290" s="231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2"/>
      <c r="C1291" s="213"/>
      <c r="D1291" s="214"/>
      <c r="E1291" s="213"/>
      <c r="F1291" s="232"/>
      <c r="G1291" s="232"/>
      <c r="H1291" s="233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07"/>
      <c r="C1292" s="208"/>
      <c r="D1292" s="209"/>
      <c r="E1292" s="208"/>
      <c r="F1292" s="231"/>
      <c r="G1292" s="234"/>
      <c r="H1292" s="23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2"/>
      <c r="C1293" s="213"/>
      <c r="D1293" s="214"/>
      <c r="E1293" s="213"/>
      <c r="F1293" s="232"/>
      <c r="G1293" s="232"/>
      <c r="H1293" s="233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07"/>
      <c r="C1294" s="208"/>
      <c r="D1294" s="209"/>
      <c r="E1294" s="208"/>
      <c r="F1294" s="230"/>
      <c r="G1294" s="230"/>
      <c r="H1294" s="231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2"/>
      <c r="C1295" s="213"/>
      <c r="D1295" s="214"/>
      <c r="E1295" s="213"/>
      <c r="F1295" s="232"/>
      <c r="G1295" s="232"/>
      <c r="H1295" s="233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07"/>
      <c r="C1296" s="208"/>
      <c r="D1296" s="209"/>
      <c r="E1296" s="208"/>
      <c r="F1296" s="230"/>
      <c r="G1296" s="230"/>
      <c r="H1296" s="231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2"/>
      <c r="C1297" s="213"/>
      <c r="D1297" s="214"/>
      <c r="E1297" s="213"/>
      <c r="F1297" s="232"/>
      <c r="G1297" s="232"/>
      <c r="H1297" s="233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07"/>
      <c r="C1298" s="208"/>
      <c r="D1298" s="209"/>
      <c r="E1298" s="208"/>
      <c r="F1298" s="230"/>
      <c r="G1298" s="230"/>
      <c r="H1298" s="231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2"/>
      <c r="C1299" s="213"/>
      <c r="D1299" s="214"/>
      <c r="E1299" s="213"/>
      <c r="F1299" s="232"/>
      <c r="G1299" s="232"/>
      <c r="H1299" s="233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07"/>
      <c r="C1300" s="208"/>
      <c r="D1300" s="209"/>
      <c r="E1300" s="208"/>
      <c r="F1300" s="230"/>
      <c r="G1300" s="230"/>
      <c r="H1300" s="231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2"/>
      <c r="C1301" s="213"/>
      <c r="D1301" s="214"/>
      <c r="E1301" s="213"/>
      <c r="F1301" s="232"/>
      <c r="G1301" s="232"/>
      <c r="H1301" s="233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07"/>
      <c r="C1302" s="208"/>
      <c r="D1302" s="209"/>
      <c r="E1302" s="208"/>
      <c r="F1302" s="230"/>
      <c r="G1302" s="230"/>
      <c r="H1302" s="231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2"/>
      <c r="C1303" s="213"/>
      <c r="D1303" s="214"/>
      <c r="E1303" s="213"/>
      <c r="F1303" s="232"/>
      <c r="G1303" s="232"/>
      <c r="H1303" s="233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07"/>
      <c r="C1304" s="208"/>
      <c r="D1304" s="209"/>
      <c r="E1304" s="208"/>
      <c r="F1304" s="230"/>
      <c r="G1304" s="230"/>
      <c r="H1304" s="231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2"/>
      <c r="C1305" s="213"/>
      <c r="D1305" s="214"/>
      <c r="E1305" s="213"/>
      <c r="F1305" s="232"/>
      <c r="G1305" s="232"/>
      <c r="H1305" s="233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07"/>
      <c r="C1306" s="208"/>
      <c r="D1306" s="209"/>
      <c r="E1306" s="208"/>
      <c r="F1306" s="231"/>
      <c r="G1306" s="234"/>
      <c r="H1306" s="23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2"/>
      <c r="C1307" s="213"/>
      <c r="D1307" s="214"/>
      <c r="E1307" s="213"/>
      <c r="F1307" s="232"/>
      <c r="G1307" s="232"/>
      <c r="H1307" s="233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07"/>
      <c r="C1308" s="208"/>
      <c r="D1308" s="209"/>
      <c r="E1308" s="208"/>
      <c r="F1308" s="230"/>
      <c r="G1308" s="230"/>
      <c r="H1308" s="231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2"/>
      <c r="C1309" s="213"/>
      <c r="D1309" s="214"/>
      <c r="E1309" s="213"/>
      <c r="F1309" s="232"/>
      <c r="G1309" s="232"/>
      <c r="H1309" s="233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07"/>
      <c r="C1310" s="208"/>
      <c r="D1310" s="209"/>
      <c r="E1310" s="208"/>
      <c r="F1310" s="230"/>
      <c r="G1310" s="230"/>
      <c r="H1310" s="231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2"/>
      <c r="C1311" s="213"/>
      <c r="D1311" s="214"/>
      <c r="E1311" s="213"/>
      <c r="F1311" s="232"/>
      <c r="G1311" s="232"/>
      <c r="H1311" s="233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07"/>
      <c r="C1312" s="208"/>
      <c r="D1312" s="209"/>
      <c r="E1312" s="208"/>
      <c r="F1312" s="230"/>
      <c r="G1312" s="230"/>
      <c r="H1312" s="231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2"/>
      <c r="C1313" s="213"/>
      <c r="D1313" s="214"/>
      <c r="E1313" s="213"/>
      <c r="F1313" s="232"/>
      <c r="G1313" s="232"/>
      <c r="H1313" s="233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07"/>
      <c r="C1314" s="208"/>
      <c r="D1314" s="209"/>
      <c r="E1314" s="208"/>
      <c r="F1314" s="230"/>
      <c r="G1314" s="230"/>
      <c r="H1314" s="231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2"/>
      <c r="C1315" s="213"/>
      <c r="D1315" s="214"/>
      <c r="E1315" s="213"/>
      <c r="F1315" s="232"/>
      <c r="G1315" s="232"/>
      <c r="H1315" s="233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07"/>
      <c r="C1316" s="208"/>
      <c r="D1316" s="209"/>
      <c r="E1316" s="208"/>
      <c r="F1316" s="230"/>
      <c r="G1316" s="230"/>
      <c r="H1316" s="231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2"/>
      <c r="C1317" s="213"/>
      <c r="D1317" s="214"/>
      <c r="E1317" s="213"/>
      <c r="F1317" s="232"/>
      <c r="G1317" s="232"/>
      <c r="H1317" s="233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07"/>
      <c r="C1318" s="208"/>
      <c r="D1318" s="209"/>
      <c r="E1318" s="208"/>
      <c r="F1318" s="230"/>
      <c r="G1318" s="230"/>
      <c r="H1318" s="231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2"/>
      <c r="C1319" s="213"/>
      <c r="D1319" s="214"/>
      <c r="E1319" s="213"/>
      <c r="F1319" s="232"/>
      <c r="G1319" s="232"/>
      <c r="H1319" s="233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07"/>
      <c r="C1320" s="208"/>
      <c r="D1320" s="209"/>
      <c r="E1320" s="208"/>
      <c r="F1320" s="231"/>
      <c r="G1320" s="234"/>
      <c r="H1320" s="23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2"/>
      <c r="C1321" s="213"/>
      <c r="D1321" s="214"/>
      <c r="E1321" s="213"/>
      <c r="F1321" s="232"/>
      <c r="G1321" s="232"/>
      <c r="H1321" s="233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07"/>
      <c r="C1322" s="208"/>
      <c r="D1322" s="209"/>
      <c r="E1322" s="208"/>
      <c r="F1322" s="230"/>
      <c r="G1322" s="230"/>
      <c r="H1322" s="231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2"/>
      <c r="C1323" s="213"/>
      <c r="D1323" s="214"/>
      <c r="E1323" s="213"/>
      <c r="F1323" s="232"/>
      <c r="G1323" s="232"/>
      <c r="H1323" s="233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07"/>
      <c r="C1324" s="208"/>
      <c r="D1324" s="209"/>
      <c r="E1324" s="208"/>
      <c r="F1324" s="230"/>
      <c r="G1324" s="230"/>
      <c r="H1324" s="231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2"/>
      <c r="C1325" s="213"/>
      <c r="D1325" s="214"/>
      <c r="E1325" s="213"/>
      <c r="F1325" s="232"/>
      <c r="G1325" s="232"/>
      <c r="H1325" s="233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07"/>
      <c r="C1326" s="208"/>
      <c r="D1326" s="209"/>
      <c r="E1326" s="208"/>
      <c r="F1326" s="230"/>
      <c r="G1326" s="230"/>
      <c r="H1326" s="231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2"/>
      <c r="C1327" s="213"/>
      <c r="D1327" s="214"/>
      <c r="E1327" s="213"/>
      <c r="F1327" s="232"/>
      <c r="G1327" s="232"/>
      <c r="H1327" s="233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07"/>
      <c r="C1328" s="208"/>
      <c r="D1328" s="209"/>
      <c r="E1328" s="208"/>
      <c r="F1328" s="230"/>
      <c r="G1328" s="230"/>
      <c r="H1328" s="231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2"/>
      <c r="C1329" s="213"/>
      <c r="D1329" s="214"/>
      <c r="E1329" s="213"/>
      <c r="F1329" s="232"/>
      <c r="G1329" s="232"/>
      <c r="H1329" s="233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07"/>
      <c r="C1330" s="208"/>
      <c r="D1330" s="209"/>
      <c r="E1330" s="208"/>
      <c r="F1330" s="230"/>
      <c r="G1330" s="230"/>
      <c r="H1330" s="231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2"/>
      <c r="C1331" s="213"/>
      <c r="D1331" s="214"/>
      <c r="E1331" s="213"/>
      <c r="F1331" s="232"/>
      <c r="G1331" s="232"/>
      <c r="H1331" s="233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07"/>
      <c r="C1332" s="208"/>
      <c r="D1332" s="209"/>
      <c r="E1332" s="208"/>
      <c r="F1332" s="230"/>
      <c r="G1332" s="230"/>
      <c r="H1332" s="231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2"/>
      <c r="C1333" s="213"/>
      <c r="D1333" s="214"/>
      <c r="E1333" s="213"/>
      <c r="F1333" s="232"/>
      <c r="G1333" s="232"/>
      <c r="H1333" s="233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07"/>
      <c r="C1334" s="208"/>
      <c r="D1334" s="209"/>
      <c r="E1334" s="208"/>
      <c r="F1334" s="231"/>
      <c r="G1334" s="234"/>
      <c r="H1334" s="23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2"/>
      <c r="C1335" s="213"/>
      <c r="D1335" s="214"/>
      <c r="E1335" s="213"/>
      <c r="F1335" s="232"/>
      <c r="G1335" s="232"/>
      <c r="H1335" s="233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07"/>
      <c r="C1336" s="208"/>
      <c r="D1336" s="209"/>
      <c r="E1336" s="208"/>
      <c r="F1336" s="230"/>
      <c r="G1336" s="230"/>
      <c r="H1336" s="231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2"/>
      <c r="C1337" s="213"/>
      <c r="D1337" s="214"/>
      <c r="E1337" s="213"/>
      <c r="F1337" s="232"/>
      <c r="G1337" s="232"/>
      <c r="H1337" s="233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07"/>
      <c r="C1338" s="208"/>
      <c r="D1338" s="209"/>
      <c r="E1338" s="208"/>
      <c r="F1338" s="230"/>
      <c r="G1338" s="230"/>
      <c r="H1338" s="231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2"/>
      <c r="C1339" s="213"/>
      <c r="D1339" s="214"/>
      <c r="E1339" s="213"/>
      <c r="F1339" s="232"/>
      <c r="G1339" s="232"/>
      <c r="H1339" s="233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07"/>
      <c r="C1340" s="208"/>
      <c r="D1340" s="209"/>
      <c r="E1340" s="208"/>
      <c r="F1340" s="230"/>
      <c r="G1340" s="230"/>
      <c r="H1340" s="231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2"/>
      <c r="C1341" s="213"/>
      <c r="D1341" s="214"/>
      <c r="E1341" s="213"/>
      <c r="F1341" s="232"/>
      <c r="G1341" s="232"/>
      <c r="H1341" s="233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07"/>
      <c r="C1342" s="208"/>
      <c r="D1342" s="209"/>
      <c r="E1342" s="208"/>
      <c r="F1342" s="230"/>
      <c r="G1342" s="230"/>
      <c r="H1342" s="231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2"/>
      <c r="C1343" s="213"/>
      <c r="D1343" s="214"/>
      <c r="E1343" s="213"/>
      <c r="F1343" s="232"/>
      <c r="G1343" s="232"/>
      <c r="H1343" s="233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07"/>
      <c r="C1344" s="208"/>
      <c r="D1344" s="209"/>
      <c r="E1344" s="208"/>
      <c r="F1344" s="230"/>
      <c r="G1344" s="230"/>
      <c r="H1344" s="231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2"/>
      <c r="C1345" s="213"/>
      <c r="D1345" s="214"/>
      <c r="E1345" s="213"/>
      <c r="F1345" s="232"/>
      <c r="G1345" s="232"/>
      <c r="H1345" s="233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07"/>
      <c r="C1346" s="208"/>
      <c r="D1346" s="209"/>
      <c r="E1346" s="208"/>
      <c r="F1346" s="230"/>
      <c r="G1346" s="230"/>
      <c r="H1346" s="231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2"/>
      <c r="C1347" s="213"/>
      <c r="D1347" s="214"/>
      <c r="E1347" s="213"/>
      <c r="F1347" s="232"/>
      <c r="G1347" s="232"/>
      <c r="H1347" s="233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07"/>
      <c r="C1348" s="208"/>
      <c r="D1348" s="209"/>
      <c r="E1348" s="208"/>
      <c r="F1348" s="231"/>
      <c r="G1348" s="234"/>
      <c r="H1348" s="23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2"/>
      <c r="C1349" s="213"/>
      <c r="D1349" s="214"/>
      <c r="E1349" s="213"/>
      <c r="F1349" s="232"/>
      <c r="G1349" s="232"/>
      <c r="H1349" s="233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07"/>
      <c r="C1350" s="208"/>
      <c r="D1350" s="209"/>
      <c r="E1350" s="208"/>
      <c r="F1350" s="230"/>
      <c r="G1350" s="230"/>
      <c r="H1350" s="231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2"/>
      <c r="C1351" s="213"/>
      <c r="D1351" s="214"/>
      <c r="E1351" s="213"/>
      <c r="F1351" s="232"/>
      <c r="G1351" s="232"/>
      <c r="H1351" s="233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07"/>
      <c r="C1352" s="208"/>
      <c r="D1352" s="209"/>
      <c r="E1352" s="208"/>
      <c r="F1352" s="230"/>
      <c r="G1352" s="230"/>
      <c r="H1352" s="231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2"/>
      <c r="C1353" s="213"/>
      <c r="D1353" s="214"/>
      <c r="E1353" s="213"/>
      <c r="F1353" s="232"/>
      <c r="G1353" s="232"/>
      <c r="H1353" s="233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07"/>
      <c r="C1354" s="208"/>
      <c r="D1354" s="209"/>
      <c r="E1354" s="208"/>
      <c r="F1354" s="230"/>
      <c r="G1354" s="230"/>
      <c r="H1354" s="231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2"/>
      <c r="C1355" s="213"/>
      <c r="D1355" s="214"/>
      <c r="E1355" s="213"/>
      <c r="F1355" s="232"/>
      <c r="G1355" s="232"/>
      <c r="H1355" s="233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07"/>
      <c r="C1356" s="208"/>
      <c r="D1356" s="209"/>
      <c r="E1356" s="208"/>
      <c r="F1356" s="230"/>
      <c r="G1356" s="230"/>
      <c r="H1356" s="231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2"/>
      <c r="C1357" s="213"/>
      <c r="D1357" s="214"/>
      <c r="E1357" s="213"/>
      <c r="F1357" s="232"/>
      <c r="G1357" s="232"/>
      <c r="H1357" s="233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07"/>
      <c r="C1358" s="208"/>
      <c r="D1358" s="209"/>
      <c r="E1358" s="208"/>
      <c r="F1358" s="230"/>
      <c r="G1358" s="230"/>
      <c r="H1358" s="231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2"/>
      <c r="C1359" s="213"/>
      <c r="D1359" s="214"/>
      <c r="E1359" s="213"/>
      <c r="F1359" s="232"/>
      <c r="G1359" s="232"/>
      <c r="H1359" s="233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07"/>
      <c r="C1360" s="208"/>
      <c r="D1360" s="209"/>
      <c r="E1360" s="208"/>
      <c r="F1360" s="230"/>
      <c r="G1360" s="230"/>
      <c r="H1360" s="231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2"/>
      <c r="C1361" s="213"/>
      <c r="D1361" s="214"/>
      <c r="E1361" s="213"/>
      <c r="F1361" s="232"/>
      <c r="G1361" s="232"/>
      <c r="H1361" s="233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07"/>
      <c r="C1362" s="208"/>
      <c r="D1362" s="209"/>
      <c r="E1362" s="208"/>
      <c r="F1362" s="231"/>
      <c r="G1362" s="234"/>
      <c r="H1362" s="23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2"/>
      <c r="C1363" s="213"/>
      <c r="D1363" s="214"/>
      <c r="E1363" s="213"/>
      <c r="F1363" s="232"/>
      <c r="G1363" s="232"/>
      <c r="H1363" s="233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07"/>
      <c r="C1364" s="208"/>
      <c r="D1364" s="209"/>
      <c r="E1364" s="208"/>
      <c r="F1364" s="230"/>
      <c r="G1364" s="230"/>
      <c r="H1364" s="231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2"/>
      <c r="C1365" s="213"/>
      <c r="D1365" s="214"/>
      <c r="E1365" s="213"/>
      <c r="F1365" s="232"/>
      <c r="G1365" s="232"/>
      <c r="H1365" s="233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07"/>
      <c r="C1366" s="208"/>
      <c r="D1366" s="209"/>
      <c r="E1366" s="208"/>
      <c r="F1366" s="230"/>
      <c r="G1366" s="230"/>
      <c r="H1366" s="231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2"/>
      <c r="C1367" s="213"/>
      <c r="D1367" s="214"/>
      <c r="E1367" s="213"/>
      <c r="F1367" s="232"/>
      <c r="G1367" s="232"/>
      <c r="H1367" s="233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07"/>
      <c r="C1368" s="208"/>
      <c r="D1368" s="209"/>
      <c r="E1368" s="208"/>
      <c r="F1368" s="230"/>
      <c r="G1368" s="230"/>
      <c r="H1368" s="231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2"/>
      <c r="C1369" s="213"/>
      <c r="D1369" s="214"/>
      <c r="E1369" s="213"/>
      <c r="F1369" s="232"/>
      <c r="G1369" s="232"/>
      <c r="H1369" s="233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07"/>
      <c r="C1370" s="208"/>
      <c r="D1370" s="209"/>
      <c r="E1370" s="208"/>
      <c r="F1370" s="230"/>
      <c r="G1370" s="230"/>
      <c r="H1370" s="231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2"/>
      <c r="C1371" s="213"/>
      <c r="D1371" s="214"/>
      <c r="E1371" s="213"/>
      <c r="F1371" s="232"/>
      <c r="G1371" s="232"/>
      <c r="H1371" s="233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07"/>
      <c r="C1372" s="208"/>
      <c r="D1372" s="209"/>
      <c r="E1372" s="208"/>
      <c r="F1372" s="230"/>
      <c r="G1372" s="230"/>
      <c r="H1372" s="231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2"/>
      <c r="C1373" s="213"/>
      <c r="D1373" s="214"/>
      <c r="E1373" s="213"/>
      <c r="F1373" s="232"/>
      <c r="G1373" s="232"/>
      <c r="H1373" s="233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07"/>
      <c r="C1374" s="208"/>
      <c r="D1374" s="209"/>
      <c r="E1374" s="208"/>
      <c r="F1374" s="230"/>
      <c r="G1374" s="230"/>
      <c r="H1374" s="231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2"/>
      <c r="C1375" s="213"/>
      <c r="D1375" s="214"/>
      <c r="E1375" s="213"/>
      <c r="F1375" s="232"/>
      <c r="G1375" s="232"/>
      <c r="H1375" s="233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07"/>
      <c r="C1376" s="208"/>
      <c r="D1376" s="209"/>
      <c r="E1376" s="208"/>
      <c r="F1376" s="231"/>
      <c r="G1376" s="234"/>
      <c r="H1376" s="23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2"/>
      <c r="C1377" s="213"/>
      <c r="D1377" s="214"/>
      <c r="E1377" s="213"/>
      <c r="F1377" s="232"/>
      <c r="G1377" s="232"/>
      <c r="H1377" s="233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07"/>
      <c r="C1378" s="208"/>
      <c r="D1378" s="209"/>
      <c r="E1378" s="208"/>
      <c r="F1378" s="230"/>
      <c r="G1378" s="230"/>
      <c r="H1378" s="231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2"/>
      <c r="C1379" s="213"/>
      <c r="D1379" s="214"/>
      <c r="E1379" s="213"/>
      <c r="F1379" s="232"/>
      <c r="G1379" s="232"/>
      <c r="H1379" s="233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07"/>
      <c r="C1380" s="208"/>
      <c r="D1380" s="209"/>
      <c r="E1380" s="208"/>
      <c r="F1380" s="230"/>
      <c r="G1380" s="230"/>
      <c r="H1380" s="231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2"/>
      <c r="C1381" s="213"/>
      <c r="D1381" s="214"/>
      <c r="E1381" s="213"/>
      <c r="F1381" s="232"/>
      <c r="G1381" s="232"/>
      <c r="H1381" s="233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07"/>
      <c r="C1382" s="208"/>
      <c r="D1382" s="209"/>
      <c r="E1382" s="208"/>
      <c r="F1382" s="230"/>
      <c r="G1382" s="230"/>
      <c r="H1382" s="231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2"/>
      <c r="C1383" s="213"/>
      <c r="D1383" s="214"/>
      <c r="E1383" s="213"/>
      <c r="F1383" s="232"/>
      <c r="G1383" s="232"/>
      <c r="H1383" s="233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07"/>
      <c r="C1384" s="208"/>
      <c r="D1384" s="209"/>
      <c r="E1384" s="208"/>
      <c r="F1384" s="230"/>
      <c r="G1384" s="230"/>
      <c r="H1384" s="231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2"/>
      <c r="C1385" s="213"/>
      <c r="D1385" s="214"/>
      <c r="E1385" s="213"/>
      <c r="F1385" s="232"/>
      <c r="G1385" s="232"/>
      <c r="H1385" s="233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07"/>
      <c r="C1386" s="208"/>
      <c r="D1386" s="209"/>
      <c r="E1386" s="208"/>
      <c r="F1386" s="230"/>
      <c r="G1386" s="230"/>
      <c r="H1386" s="231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2"/>
      <c r="C1387" s="213"/>
      <c r="D1387" s="214"/>
      <c r="E1387" s="213"/>
      <c r="F1387" s="232"/>
      <c r="G1387" s="232"/>
      <c r="H1387" s="233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07"/>
      <c r="C1388" s="208"/>
      <c r="D1388" s="209"/>
      <c r="E1388" s="208"/>
      <c r="F1388" s="230"/>
      <c r="G1388" s="230"/>
      <c r="H1388" s="231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2"/>
      <c r="C1389" s="213"/>
      <c r="D1389" s="214"/>
      <c r="E1389" s="213"/>
      <c r="F1389" s="232"/>
      <c r="G1389" s="232"/>
      <c r="H1389" s="233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07"/>
      <c r="C1390" s="208"/>
      <c r="D1390" s="209"/>
      <c r="E1390" s="208"/>
      <c r="F1390" s="231"/>
      <c r="G1390" s="234"/>
      <c r="H1390" s="23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2"/>
      <c r="C1391" s="213"/>
      <c r="D1391" s="214"/>
      <c r="E1391" s="213"/>
      <c r="F1391" s="232"/>
      <c r="G1391" s="232"/>
      <c r="H1391" s="233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07"/>
      <c r="C1392" s="208"/>
      <c r="D1392" s="209"/>
      <c r="E1392" s="208"/>
      <c r="F1392" s="230"/>
      <c r="G1392" s="230"/>
      <c r="H1392" s="231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2"/>
      <c r="C1393" s="213"/>
      <c r="D1393" s="214"/>
      <c r="E1393" s="213"/>
      <c r="F1393" s="232"/>
      <c r="G1393" s="232"/>
      <c r="H1393" s="233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07"/>
      <c r="C1394" s="208"/>
      <c r="D1394" s="209"/>
      <c r="E1394" s="208"/>
      <c r="F1394" s="230"/>
      <c r="G1394" s="230"/>
      <c r="H1394" s="231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2"/>
      <c r="C1395" s="213"/>
      <c r="D1395" s="214"/>
      <c r="E1395" s="213"/>
      <c r="F1395" s="232"/>
      <c r="G1395" s="232"/>
      <c r="H1395" s="233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07"/>
      <c r="C1396" s="208"/>
      <c r="D1396" s="209"/>
      <c r="E1396" s="208"/>
      <c r="F1396" s="230"/>
      <c r="G1396" s="230"/>
      <c r="H1396" s="231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2"/>
      <c r="C1397" s="213"/>
      <c r="D1397" s="214"/>
      <c r="E1397" s="213"/>
      <c r="F1397" s="232"/>
      <c r="G1397" s="232"/>
      <c r="H1397" s="233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07"/>
      <c r="C1398" s="208"/>
      <c r="D1398" s="209"/>
      <c r="E1398" s="208"/>
      <c r="F1398" s="230"/>
      <c r="G1398" s="230"/>
      <c r="H1398" s="231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2"/>
      <c r="C1399" s="213"/>
      <c r="D1399" s="214"/>
      <c r="E1399" s="213"/>
      <c r="F1399" s="232"/>
      <c r="G1399" s="232"/>
      <c r="H1399" s="233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07"/>
      <c r="C1400" s="208"/>
      <c r="D1400" s="209"/>
      <c r="E1400" s="208"/>
      <c r="F1400" s="230"/>
      <c r="G1400" s="230"/>
      <c r="H1400" s="231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2"/>
      <c r="C1401" s="213"/>
      <c r="D1401" s="214"/>
      <c r="E1401" s="213"/>
      <c r="F1401" s="232"/>
      <c r="G1401" s="232"/>
      <c r="H1401" s="233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07"/>
      <c r="C1402" s="208"/>
      <c r="D1402" s="209"/>
      <c r="E1402" s="208"/>
      <c r="F1402" s="230"/>
      <c r="G1402" s="230"/>
      <c r="H1402" s="231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2"/>
      <c r="C1403" s="213"/>
      <c r="D1403" s="214"/>
      <c r="E1403" s="213"/>
      <c r="F1403" s="232"/>
      <c r="G1403" s="232"/>
      <c r="H1403" s="233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07"/>
      <c r="C1404" s="208"/>
      <c r="D1404" s="209"/>
      <c r="E1404" s="208"/>
      <c r="F1404" s="231"/>
      <c r="G1404" s="234"/>
      <c r="H1404" s="23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2"/>
      <c r="C1405" s="213"/>
      <c r="D1405" s="214"/>
      <c r="E1405" s="213"/>
      <c r="F1405" s="232"/>
      <c r="G1405" s="232"/>
      <c r="H1405" s="233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07"/>
      <c r="C1406" s="208"/>
      <c r="D1406" s="209"/>
      <c r="E1406" s="208"/>
      <c r="F1406" s="230"/>
      <c r="G1406" s="230"/>
      <c r="H1406" s="231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2"/>
      <c r="C1407" s="213"/>
      <c r="D1407" s="214"/>
      <c r="E1407" s="213"/>
      <c r="F1407" s="232"/>
      <c r="G1407" s="232"/>
      <c r="H1407" s="233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07"/>
      <c r="C1408" s="208"/>
      <c r="D1408" s="209"/>
      <c r="E1408" s="208"/>
      <c r="F1408" s="230"/>
      <c r="G1408" s="230"/>
      <c r="H1408" s="231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2"/>
      <c r="C1409" s="213"/>
      <c r="D1409" s="214"/>
      <c r="E1409" s="213"/>
      <c r="F1409" s="232"/>
      <c r="G1409" s="232"/>
      <c r="H1409" s="233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07"/>
      <c r="C1410" s="208"/>
      <c r="D1410" s="209"/>
      <c r="E1410" s="208"/>
      <c r="F1410" s="230"/>
      <c r="G1410" s="230"/>
      <c r="H1410" s="231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2"/>
      <c r="C1411" s="213"/>
      <c r="D1411" s="214"/>
      <c r="E1411" s="213"/>
      <c r="F1411" s="232"/>
      <c r="G1411" s="232"/>
      <c r="H1411" s="233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07"/>
      <c r="C1412" s="208"/>
      <c r="D1412" s="209"/>
      <c r="E1412" s="208"/>
      <c r="F1412" s="230"/>
      <c r="G1412" s="230"/>
      <c r="H1412" s="231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2"/>
      <c r="C1413" s="213"/>
      <c r="D1413" s="214"/>
      <c r="E1413" s="213"/>
      <c r="F1413" s="232"/>
      <c r="G1413" s="232"/>
      <c r="H1413" s="233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07"/>
      <c r="C1414" s="208"/>
      <c r="D1414" s="209"/>
      <c r="E1414" s="208"/>
      <c r="F1414" s="230"/>
      <c r="G1414" s="230"/>
      <c r="H1414" s="231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2"/>
      <c r="C1415" s="213"/>
      <c r="D1415" s="214"/>
      <c r="E1415" s="213"/>
      <c r="F1415" s="232"/>
      <c r="G1415" s="232"/>
      <c r="H1415" s="233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07"/>
      <c r="C1416" s="208"/>
      <c r="D1416" s="209"/>
      <c r="E1416" s="208"/>
      <c r="F1416" s="230"/>
      <c r="G1416" s="230"/>
      <c r="H1416" s="231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2"/>
      <c r="C1417" s="213"/>
      <c r="D1417" s="214"/>
      <c r="E1417" s="213"/>
      <c r="F1417" s="232"/>
      <c r="G1417" s="232"/>
      <c r="H1417" s="233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07"/>
      <c r="C1418" s="208"/>
      <c r="D1418" s="209"/>
      <c r="E1418" s="208"/>
      <c r="F1418" s="231"/>
      <c r="G1418" s="234"/>
      <c r="H1418" s="23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2"/>
      <c r="C1419" s="213"/>
      <c r="D1419" s="214"/>
      <c r="E1419" s="213"/>
      <c r="F1419" s="232"/>
      <c r="G1419" s="232"/>
      <c r="H1419" s="233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07"/>
      <c r="C1420" s="208"/>
      <c r="D1420" s="209"/>
      <c r="E1420" s="208"/>
      <c r="F1420" s="230"/>
      <c r="G1420" s="230"/>
      <c r="H1420" s="231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2"/>
      <c r="C1421" s="213"/>
      <c r="D1421" s="214"/>
      <c r="E1421" s="213"/>
      <c r="F1421" s="232"/>
      <c r="G1421" s="232"/>
      <c r="H1421" s="233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07"/>
      <c r="C1422" s="208"/>
      <c r="D1422" s="209"/>
      <c r="E1422" s="208"/>
      <c r="F1422" s="230"/>
      <c r="G1422" s="230"/>
      <c r="H1422" s="231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2"/>
      <c r="C1423" s="213"/>
      <c r="D1423" s="214"/>
      <c r="E1423" s="213"/>
      <c r="F1423" s="232"/>
      <c r="G1423" s="232"/>
      <c r="H1423" s="233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07"/>
      <c r="C1424" s="208"/>
      <c r="D1424" s="209"/>
      <c r="E1424" s="208"/>
      <c r="F1424" s="230"/>
      <c r="G1424" s="230"/>
      <c r="H1424" s="231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2"/>
      <c r="C1425" s="213"/>
      <c r="D1425" s="214"/>
      <c r="E1425" s="213"/>
      <c r="F1425" s="232"/>
      <c r="G1425" s="232"/>
      <c r="H1425" s="233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07"/>
      <c r="C1426" s="208"/>
      <c r="D1426" s="209"/>
      <c r="E1426" s="208"/>
      <c r="F1426" s="230"/>
      <c r="G1426" s="230"/>
      <c r="H1426" s="231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2"/>
      <c r="C1427" s="213"/>
      <c r="D1427" s="214"/>
      <c r="E1427" s="213"/>
      <c r="F1427" s="232"/>
      <c r="G1427" s="232"/>
      <c r="H1427" s="233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07"/>
      <c r="C1428" s="208"/>
      <c r="D1428" s="209"/>
      <c r="E1428" s="208"/>
      <c r="F1428" s="230"/>
      <c r="G1428" s="230"/>
      <c r="H1428" s="231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2"/>
      <c r="C1429" s="213"/>
      <c r="D1429" s="214"/>
      <c r="E1429" s="213"/>
      <c r="F1429" s="232"/>
      <c r="G1429" s="232"/>
      <c r="H1429" s="233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07"/>
      <c r="C1430" s="208"/>
      <c r="D1430" s="209"/>
      <c r="E1430" s="208"/>
      <c r="F1430" s="230"/>
      <c r="G1430" s="230"/>
      <c r="H1430" s="231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2"/>
      <c r="C1431" s="213"/>
      <c r="D1431" s="214"/>
      <c r="E1431" s="213"/>
      <c r="F1431" s="232"/>
      <c r="G1431" s="232"/>
      <c r="H1431" s="233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07"/>
      <c r="C1432" s="208"/>
      <c r="D1432" s="209"/>
      <c r="E1432" s="208"/>
      <c r="F1432" s="231"/>
      <c r="G1432" s="234"/>
      <c r="H1432" s="23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2"/>
      <c r="C1433" s="213"/>
      <c r="D1433" s="214"/>
      <c r="E1433" s="213"/>
      <c r="F1433" s="232"/>
      <c r="G1433" s="232"/>
      <c r="H1433" s="233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07"/>
      <c r="C1434" s="208"/>
      <c r="D1434" s="209"/>
      <c r="E1434" s="208"/>
      <c r="F1434" s="230"/>
      <c r="G1434" s="230"/>
      <c r="H1434" s="231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2"/>
      <c r="C1435" s="213"/>
      <c r="D1435" s="214"/>
      <c r="E1435" s="213"/>
      <c r="F1435" s="232"/>
      <c r="G1435" s="232"/>
      <c r="H1435" s="233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07"/>
      <c r="C1436" s="208"/>
      <c r="D1436" s="209"/>
      <c r="E1436" s="208"/>
      <c r="F1436" s="230"/>
      <c r="G1436" s="230"/>
      <c r="H1436" s="231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2"/>
      <c r="C1437" s="213"/>
      <c r="D1437" s="214"/>
      <c r="E1437" s="213"/>
      <c r="F1437" s="232"/>
      <c r="G1437" s="232"/>
      <c r="H1437" s="233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07"/>
      <c r="C1438" s="208"/>
      <c r="D1438" s="209"/>
      <c r="E1438" s="208"/>
      <c r="F1438" s="230"/>
      <c r="G1438" s="230"/>
      <c r="H1438" s="231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2"/>
      <c r="C1439" s="213"/>
      <c r="D1439" s="214"/>
      <c r="E1439" s="213"/>
      <c r="F1439" s="232"/>
      <c r="G1439" s="232"/>
      <c r="H1439" s="233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07"/>
      <c r="C1440" s="208"/>
      <c r="D1440" s="209"/>
      <c r="E1440" s="208"/>
      <c r="F1440" s="230"/>
      <c r="G1440" s="230"/>
      <c r="H1440" s="231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2"/>
      <c r="C1441" s="213"/>
      <c r="D1441" s="214"/>
      <c r="E1441" s="213"/>
      <c r="F1441" s="232"/>
      <c r="G1441" s="232"/>
      <c r="H1441" s="233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07"/>
      <c r="C1442" s="208"/>
      <c r="D1442" s="209"/>
      <c r="E1442" s="208"/>
      <c r="F1442" s="230"/>
      <c r="G1442" s="230"/>
      <c r="H1442" s="231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2"/>
      <c r="C1443" s="213"/>
      <c r="D1443" s="214"/>
      <c r="E1443" s="213"/>
      <c r="F1443" s="232"/>
      <c r="G1443" s="232"/>
      <c r="H1443" s="233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07"/>
      <c r="C1444" s="208"/>
      <c r="D1444" s="209"/>
      <c r="E1444" s="208"/>
      <c r="F1444" s="230"/>
      <c r="G1444" s="230"/>
      <c r="H1444" s="231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2"/>
      <c r="C1445" s="213"/>
      <c r="D1445" s="214"/>
      <c r="E1445" s="213"/>
      <c r="F1445" s="232"/>
      <c r="G1445" s="232"/>
      <c r="H1445" s="233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07"/>
      <c r="C1446" s="208"/>
      <c r="D1446" s="209"/>
      <c r="E1446" s="208"/>
      <c r="F1446" s="231"/>
      <c r="G1446" s="234"/>
      <c r="H1446" s="23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2"/>
      <c r="C1447" s="213"/>
      <c r="D1447" s="214"/>
      <c r="E1447" s="213"/>
      <c r="F1447" s="232"/>
      <c r="G1447" s="232"/>
      <c r="H1447" s="233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07"/>
      <c r="C1448" s="208"/>
      <c r="D1448" s="209"/>
      <c r="E1448" s="208"/>
      <c r="F1448" s="230"/>
      <c r="G1448" s="230"/>
      <c r="H1448" s="231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2"/>
      <c r="C1449" s="213"/>
      <c r="D1449" s="214"/>
      <c r="E1449" s="213"/>
      <c r="F1449" s="232"/>
      <c r="G1449" s="232"/>
      <c r="H1449" s="233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07"/>
      <c r="C1450" s="208"/>
      <c r="D1450" s="209"/>
      <c r="E1450" s="208"/>
      <c r="F1450" s="230"/>
      <c r="G1450" s="230"/>
      <c r="H1450" s="231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2"/>
      <c r="C1451" s="213"/>
      <c r="D1451" s="214"/>
      <c r="E1451" s="213"/>
      <c r="F1451" s="232"/>
      <c r="G1451" s="232"/>
      <c r="H1451" s="233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07"/>
      <c r="C1452" s="208"/>
      <c r="D1452" s="209"/>
      <c r="E1452" s="208"/>
      <c r="F1452" s="230"/>
      <c r="G1452" s="230"/>
      <c r="H1452" s="231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2"/>
      <c r="C1453" s="213"/>
      <c r="D1453" s="214"/>
      <c r="E1453" s="213"/>
      <c r="F1453" s="232"/>
      <c r="G1453" s="232"/>
      <c r="H1453" s="233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07"/>
      <c r="C1454" s="208"/>
      <c r="D1454" s="209"/>
      <c r="E1454" s="208"/>
      <c r="F1454" s="230"/>
      <c r="G1454" s="230"/>
      <c r="H1454" s="231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2"/>
      <c r="C1455" s="213"/>
      <c r="D1455" s="214"/>
      <c r="E1455" s="213"/>
      <c r="F1455" s="232"/>
      <c r="G1455" s="232"/>
      <c r="H1455" s="233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07"/>
      <c r="C1456" s="208"/>
      <c r="D1456" s="209"/>
      <c r="E1456" s="208"/>
      <c r="F1456" s="230"/>
      <c r="G1456" s="230"/>
      <c r="H1456" s="231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2"/>
      <c r="C1457" s="213"/>
      <c r="D1457" s="214"/>
      <c r="E1457" s="213"/>
      <c r="F1457" s="232"/>
      <c r="G1457" s="232"/>
      <c r="H1457" s="233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07"/>
      <c r="C1458" s="208"/>
      <c r="D1458" s="209"/>
      <c r="E1458" s="208"/>
      <c r="F1458" s="230"/>
      <c r="G1458" s="230"/>
      <c r="H1458" s="231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2"/>
      <c r="C1459" s="213"/>
      <c r="D1459" s="214"/>
      <c r="E1459" s="213"/>
      <c r="F1459" s="232"/>
      <c r="G1459" s="232"/>
      <c r="H1459" s="233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07"/>
      <c r="C1460" s="208"/>
      <c r="D1460" s="209"/>
      <c r="E1460" s="208"/>
      <c r="F1460" s="231"/>
      <c r="G1460" s="234"/>
      <c r="H1460" s="23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2"/>
      <c r="C1461" s="213"/>
      <c r="D1461" s="214"/>
      <c r="E1461" s="213"/>
      <c r="F1461" s="232"/>
      <c r="G1461" s="232"/>
      <c r="H1461" s="233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07"/>
      <c r="C1462" s="208"/>
      <c r="D1462" s="209"/>
      <c r="E1462" s="208"/>
      <c r="F1462" s="230"/>
      <c r="G1462" s="230"/>
      <c r="H1462" s="231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2"/>
      <c r="C1463" s="213"/>
      <c r="D1463" s="214"/>
      <c r="E1463" s="213"/>
      <c r="F1463" s="232"/>
      <c r="G1463" s="232"/>
      <c r="H1463" s="233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07"/>
      <c r="C1464" s="208"/>
      <c r="D1464" s="209"/>
      <c r="E1464" s="208"/>
      <c r="F1464" s="230"/>
      <c r="G1464" s="230"/>
      <c r="H1464" s="231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2"/>
      <c r="C1465" s="213"/>
      <c r="D1465" s="214"/>
      <c r="E1465" s="213"/>
      <c r="F1465" s="232"/>
      <c r="G1465" s="232"/>
      <c r="H1465" s="233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07"/>
      <c r="C1466" s="208"/>
      <c r="D1466" s="209"/>
      <c r="E1466" s="208"/>
      <c r="F1466" s="230"/>
      <c r="G1466" s="230"/>
      <c r="H1466" s="231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2"/>
      <c r="C1467" s="213"/>
      <c r="D1467" s="214"/>
      <c r="E1467" s="213"/>
      <c r="F1467" s="232"/>
      <c r="G1467" s="232"/>
      <c r="H1467" s="233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07"/>
      <c r="C1468" s="208"/>
      <c r="D1468" s="209"/>
      <c r="E1468" s="208"/>
      <c r="F1468" s="230"/>
      <c r="G1468" s="230"/>
      <c r="H1468" s="231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2"/>
      <c r="C1469" s="213"/>
      <c r="D1469" s="214"/>
      <c r="E1469" s="213"/>
      <c r="F1469" s="232"/>
      <c r="G1469" s="232"/>
      <c r="H1469" s="233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07"/>
      <c r="C1470" s="208"/>
      <c r="D1470" s="209"/>
      <c r="E1470" s="208"/>
      <c r="F1470" s="230"/>
      <c r="G1470" s="230"/>
      <c r="H1470" s="231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2"/>
      <c r="C1471" s="213"/>
      <c r="D1471" s="214"/>
      <c r="E1471" s="213"/>
      <c r="F1471" s="232"/>
      <c r="G1471" s="232"/>
      <c r="H1471" s="233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07"/>
      <c r="C1472" s="208"/>
      <c r="D1472" s="209"/>
      <c r="E1472" s="208"/>
      <c r="F1472" s="230"/>
      <c r="G1472" s="230"/>
      <c r="H1472" s="231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2"/>
      <c r="C1473" s="213"/>
      <c r="D1473" s="214"/>
      <c r="E1473" s="213"/>
      <c r="F1473" s="232"/>
      <c r="G1473" s="232"/>
      <c r="H1473" s="233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07"/>
      <c r="C1474" s="208"/>
      <c r="D1474" s="209"/>
      <c r="E1474" s="208"/>
      <c r="F1474" s="231"/>
      <c r="G1474" s="234"/>
      <c r="H1474" s="23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2"/>
      <c r="C1475" s="213"/>
      <c r="D1475" s="214"/>
      <c r="E1475" s="213"/>
      <c r="F1475" s="232"/>
      <c r="G1475" s="232"/>
      <c r="H1475" s="233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07"/>
      <c r="C1476" s="208"/>
      <c r="D1476" s="209"/>
      <c r="E1476" s="208"/>
      <c r="F1476" s="230"/>
      <c r="G1476" s="230"/>
      <c r="H1476" s="231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2"/>
      <c r="C1477" s="213"/>
      <c r="D1477" s="214"/>
      <c r="E1477" s="213"/>
      <c r="F1477" s="232"/>
      <c r="G1477" s="232"/>
      <c r="H1477" s="233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07"/>
      <c r="C1478" s="208"/>
      <c r="D1478" s="209"/>
      <c r="E1478" s="208"/>
      <c r="F1478" s="230"/>
      <c r="G1478" s="230"/>
      <c r="H1478" s="231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2"/>
      <c r="C1479" s="213"/>
      <c r="D1479" s="214"/>
      <c r="E1479" s="213"/>
      <c r="F1479" s="232"/>
      <c r="G1479" s="232"/>
      <c r="H1479" s="233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07"/>
      <c r="C1480" s="208"/>
      <c r="D1480" s="209"/>
      <c r="E1480" s="208"/>
      <c r="F1480" s="230"/>
      <c r="G1480" s="230"/>
      <c r="H1480" s="231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2"/>
      <c r="C1481" s="213"/>
      <c r="D1481" s="214"/>
      <c r="E1481" s="213"/>
      <c r="F1481" s="232"/>
      <c r="G1481" s="232"/>
      <c r="H1481" s="233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07"/>
      <c r="C1482" s="208"/>
      <c r="D1482" s="209"/>
      <c r="E1482" s="208"/>
      <c r="F1482" s="230"/>
      <c r="G1482" s="230"/>
      <c r="H1482" s="231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2"/>
      <c r="C1483" s="213"/>
      <c r="D1483" s="214"/>
      <c r="E1483" s="213"/>
      <c r="F1483" s="232"/>
      <c r="G1483" s="232"/>
      <c r="H1483" s="233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07"/>
      <c r="C1484" s="208"/>
      <c r="D1484" s="209"/>
      <c r="E1484" s="208"/>
      <c r="F1484" s="230"/>
      <c r="G1484" s="230"/>
      <c r="H1484" s="231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2"/>
      <c r="C1485" s="213"/>
      <c r="D1485" s="214"/>
      <c r="E1485" s="213"/>
      <c r="F1485" s="232"/>
      <c r="G1485" s="232"/>
      <c r="H1485" s="233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07"/>
      <c r="C1486" s="208"/>
      <c r="D1486" s="209"/>
      <c r="E1486" s="208"/>
      <c r="F1486" s="230"/>
      <c r="G1486" s="230"/>
      <c r="H1486" s="231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2"/>
      <c r="C1487" s="213"/>
      <c r="D1487" s="214"/>
      <c r="E1487" s="213"/>
      <c r="F1487" s="232"/>
      <c r="G1487" s="232"/>
      <c r="H1487" s="233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07"/>
      <c r="C1488" s="208"/>
      <c r="D1488" s="209"/>
      <c r="E1488" s="208"/>
      <c r="F1488" s="231"/>
      <c r="G1488" s="234"/>
      <c r="H1488" s="23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2"/>
      <c r="C1489" s="213"/>
      <c r="D1489" s="214"/>
      <c r="E1489" s="213"/>
      <c r="F1489" s="232"/>
      <c r="G1489" s="232"/>
      <c r="H1489" s="233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07"/>
      <c r="C1490" s="208"/>
      <c r="D1490" s="209"/>
      <c r="E1490" s="208"/>
      <c r="F1490" s="230"/>
      <c r="G1490" s="230"/>
      <c r="H1490" s="231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2"/>
      <c r="C1491" s="213"/>
      <c r="D1491" s="214"/>
      <c r="E1491" s="213"/>
      <c r="F1491" s="232"/>
      <c r="G1491" s="232"/>
      <c r="H1491" s="233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07"/>
      <c r="C1492" s="208"/>
      <c r="D1492" s="209"/>
      <c r="E1492" s="208"/>
      <c r="F1492" s="230"/>
      <c r="G1492" s="230"/>
      <c r="H1492" s="231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2"/>
      <c r="C1493" s="213"/>
      <c r="D1493" s="214"/>
      <c r="E1493" s="213"/>
      <c r="F1493" s="232"/>
      <c r="G1493" s="232"/>
      <c r="H1493" s="233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07"/>
      <c r="C1494" s="208"/>
      <c r="D1494" s="209"/>
      <c r="E1494" s="208"/>
      <c r="F1494" s="230"/>
      <c r="G1494" s="230"/>
      <c r="H1494" s="231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2"/>
      <c r="C1495" s="213"/>
      <c r="D1495" s="214"/>
      <c r="E1495" s="213"/>
      <c r="F1495" s="232"/>
      <c r="G1495" s="232"/>
      <c r="H1495" s="233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07"/>
      <c r="C1496" s="208"/>
      <c r="D1496" s="209"/>
      <c r="E1496" s="208"/>
      <c r="F1496" s="230"/>
      <c r="G1496" s="230"/>
      <c r="H1496" s="231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2"/>
      <c r="C1497" s="213"/>
      <c r="D1497" s="214"/>
      <c r="E1497" s="213"/>
      <c r="F1497" s="232"/>
      <c r="G1497" s="232"/>
      <c r="H1497" s="233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07"/>
      <c r="C1498" s="208"/>
      <c r="D1498" s="209"/>
      <c r="E1498" s="208"/>
      <c r="F1498" s="230"/>
      <c r="G1498" s="230"/>
      <c r="H1498" s="231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2"/>
      <c r="C1499" s="213"/>
      <c r="D1499" s="214"/>
      <c r="E1499" s="213"/>
      <c r="F1499" s="232"/>
      <c r="G1499" s="232"/>
      <c r="H1499" s="233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07"/>
      <c r="C1500" s="208"/>
      <c r="D1500" s="209"/>
      <c r="E1500" s="208"/>
      <c r="F1500" s="230"/>
      <c r="G1500" s="230"/>
      <c r="H1500" s="231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2"/>
      <c r="C1501" s="213"/>
      <c r="D1501" s="214"/>
      <c r="E1501" s="213"/>
      <c r="F1501" s="232"/>
      <c r="G1501" s="232"/>
      <c r="H1501" s="233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07"/>
      <c r="C1502" s="208"/>
      <c r="D1502" s="209"/>
      <c r="E1502" s="208"/>
      <c r="F1502" s="231"/>
      <c r="G1502" s="234"/>
      <c r="H1502" s="23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2"/>
      <c r="C1503" s="213"/>
      <c r="D1503" s="214"/>
      <c r="E1503" s="213"/>
      <c r="F1503" s="232"/>
      <c r="G1503" s="232"/>
      <c r="H1503" s="233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07"/>
      <c r="C1504" s="208"/>
      <c r="D1504" s="209"/>
      <c r="E1504" s="208"/>
      <c r="F1504" s="230"/>
      <c r="G1504" s="230"/>
      <c r="H1504" s="231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2"/>
      <c r="C1505" s="213"/>
      <c r="D1505" s="214"/>
      <c r="E1505" s="213"/>
      <c r="F1505" s="232"/>
      <c r="G1505" s="232"/>
      <c r="H1505" s="233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07"/>
      <c r="C1506" s="208"/>
      <c r="D1506" s="209"/>
      <c r="E1506" s="208"/>
      <c r="F1506" s="230"/>
      <c r="G1506" s="230"/>
      <c r="H1506" s="231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2"/>
      <c r="C1507" s="213"/>
      <c r="D1507" s="214"/>
      <c r="E1507" s="213"/>
      <c r="F1507" s="232"/>
      <c r="G1507" s="232"/>
      <c r="H1507" s="233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07"/>
      <c r="C1508" s="208"/>
      <c r="D1508" s="209"/>
      <c r="E1508" s="208"/>
      <c r="F1508" s="230"/>
      <c r="G1508" s="230"/>
      <c r="H1508" s="231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2"/>
      <c r="C1509" s="213"/>
      <c r="D1509" s="214"/>
      <c r="E1509" s="213"/>
      <c r="F1509" s="232"/>
      <c r="G1509" s="232"/>
      <c r="H1509" s="233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07"/>
      <c r="C1510" s="208"/>
      <c r="D1510" s="209"/>
      <c r="E1510" s="208"/>
      <c r="F1510" s="230"/>
      <c r="G1510" s="230"/>
      <c r="H1510" s="231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2"/>
      <c r="C1511" s="213"/>
      <c r="D1511" s="214"/>
      <c r="E1511" s="213"/>
      <c r="F1511" s="232"/>
      <c r="G1511" s="232"/>
      <c r="H1511" s="233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07"/>
      <c r="C1512" s="208"/>
      <c r="D1512" s="209"/>
      <c r="E1512" s="208"/>
      <c r="F1512" s="230"/>
      <c r="G1512" s="230"/>
      <c r="H1512" s="231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2"/>
      <c r="C1513" s="213"/>
      <c r="D1513" s="214"/>
      <c r="E1513" s="213"/>
      <c r="F1513" s="232"/>
      <c r="G1513" s="232"/>
      <c r="H1513" s="233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07"/>
      <c r="C1514" s="208"/>
      <c r="D1514" s="209"/>
      <c r="E1514" s="208"/>
      <c r="F1514" s="230"/>
      <c r="G1514" s="230"/>
      <c r="H1514" s="231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2"/>
      <c r="C1515" s="213"/>
      <c r="D1515" s="214"/>
      <c r="E1515" s="213"/>
      <c r="F1515" s="232"/>
      <c r="G1515" s="232"/>
      <c r="H1515" s="233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07"/>
      <c r="C1516" s="208"/>
      <c r="D1516" s="209"/>
      <c r="E1516" s="208"/>
      <c r="F1516" s="231"/>
      <c r="G1516" s="234"/>
      <c r="H1516" s="23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2"/>
      <c r="C1517" s="213"/>
      <c r="D1517" s="214"/>
      <c r="E1517" s="213"/>
      <c r="F1517" s="232"/>
      <c r="G1517" s="232"/>
      <c r="H1517" s="233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07"/>
      <c r="C1518" s="208"/>
      <c r="D1518" s="209"/>
      <c r="E1518" s="208"/>
      <c r="F1518" s="230"/>
      <c r="G1518" s="230"/>
      <c r="H1518" s="231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2"/>
      <c r="C1519" s="213"/>
      <c r="D1519" s="214"/>
      <c r="E1519" s="213"/>
      <c r="F1519" s="232"/>
      <c r="G1519" s="232"/>
      <c r="H1519" s="233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07"/>
      <c r="C1520" s="208"/>
      <c r="D1520" s="209"/>
      <c r="E1520" s="208"/>
      <c r="F1520" s="230"/>
      <c r="G1520" s="230"/>
      <c r="H1520" s="231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2"/>
      <c r="C1521" s="213"/>
      <c r="D1521" s="214"/>
      <c r="E1521" s="213"/>
      <c r="F1521" s="232"/>
      <c r="G1521" s="232"/>
      <c r="H1521" s="233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07"/>
      <c r="C1522" s="208"/>
      <c r="D1522" s="209"/>
      <c r="E1522" s="208"/>
      <c r="F1522" s="230"/>
      <c r="G1522" s="230"/>
      <c r="H1522" s="231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2"/>
      <c r="C1523" s="213"/>
      <c r="D1523" s="214"/>
      <c r="E1523" s="213"/>
      <c r="F1523" s="232"/>
      <c r="G1523" s="232"/>
      <c r="H1523" s="233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07"/>
      <c r="C1524" s="208"/>
      <c r="D1524" s="209"/>
      <c r="E1524" s="208"/>
      <c r="F1524" s="230"/>
      <c r="G1524" s="230"/>
      <c r="H1524" s="231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2"/>
      <c r="C1525" s="213"/>
      <c r="D1525" s="214"/>
      <c r="E1525" s="213"/>
      <c r="F1525" s="232"/>
      <c r="G1525" s="232"/>
      <c r="H1525" s="233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07"/>
      <c r="C1526" s="208"/>
      <c r="D1526" s="209"/>
      <c r="E1526" s="208"/>
      <c r="F1526" s="230"/>
      <c r="G1526" s="230"/>
      <c r="H1526" s="231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2"/>
      <c r="C1527" s="213"/>
      <c r="D1527" s="214"/>
      <c r="E1527" s="213"/>
      <c r="F1527" s="232"/>
      <c r="G1527" s="232"/>
      <c r="H1527" s="233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07"/>
      <c r="C1528" s="208"/>
      <c r="D1528" s="209"/>
      <c r="E1528" s="208"/>
      <c r="F1528" s="230"/>
      <c r="G1528" s="230"/>
      <c r="H1528" s="231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2"/>
      <c r="C1529" s="213"/>
      <c r="D1529" s="214"/>
      <c r="E1529" s="213"/>
      <c r="F1529" s="232"/>
      <c r="G1529" s="232"/>
      <c r="H1529" s="233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07"/>
      <c r="C1530" s="208"/>
      <c r="D1530" s="209"/>
      <c r="E1530" s="208"/>
      <c r="F1530" s="231"/>
      <c r="G1530" s="234"/>
      <c r="H1530" s="23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2"/>
      <c r="C1531" s="213"/>
      <c r="D1531" s="214"/>
      <c r="E1531" s="213"/>
      <c r="F1531" s="232"/>
      <c r="G1531" s="232"/>
      <c r="H1531" s="233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07"/>
      <c r="C1532" s="208"/>
      <c r="D1532" s="209"/>
      <c r="E1532" s="208"/>
      <c r="F1532" s="230"/>
      <c r="G1532" s="230"/>
      <c r="H1532" s="231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2"/>
      <c r="C1533" s="213"/>
      <c r="D1533" s="214"/>
      <c r="E1533" s="213"/>
      <c r="F1533" s="232"/>
      <c r="G1533" s="232"/>
      <c r="H1533" s="233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07"/>
      <c r="C1534" s="208"/>
      <c r="D1534" s="209"/>
      <c r="E1534" s="208"/>
      <c r="F1534" s="230"/>
      <c r="G1534" s="230"/>
      <c r="H1534" s="231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2"/>
      <c r="C1535" s="213"/>
      <c r="D1535" s="214"/>
      <c r="E1535" s="213"/>
      <c r="F1535" s="232"/>
      <c r="G1535" s="232"/>
      <c r="H1535" s="233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07"/>
      <c r="C1536" s="208"/>
      <c r="D1536" s="209"/>
      <c r="E1536" s="208"/>
      <c r="F1536" s="230"/>
      <c r="G1536" s="230"/>
      <c r="H1536" s="231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2"/>
      <c r="C1537" s="213"/>
      <c r="D1537" s="214"/>
      <c r="E1537" s="213"/>
      <c r="F1537" s="232"/>
      <c r="G1537" s="232"/>
      <c r="H1537" s="233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07"/>
      <c r="C1538" s="208"/>
      <c r="D1538" s="209"/>
      <c r="E1538" s="208"/>
      <c r="F1538" s="230"/>
      <c r="G1538" s="230"/>
      <c r="H1538" s="231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2"/>
      <c r="C1539" s="213"/>
      <c r="D1539" s="214"/>
      <c r="E1539" s="213"/>
      <c r="F1539" s="232"/>
      <c r="G1539" s="232"/>
      <c r="H1539" s="233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07"/>
      <c r="C1540" s="208"/>
      <c r="D1540" s="209"/>
      <c r="E1540" s="208"/>
      <c r="F1540" s="230"/>
      <c r="G1540" s="230"/>
      <c r="H1540" s="231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2"/>
      <c r="C1541" s="213"/>
      <c r="D1541" s="214"/>
      <c r="E1541" s="213"/>
      <c r="F1541" s="232"/>
      <c r="G1541" s="232"/>
      <c r="H1541" s="233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07"/>
      <c r="C1542" s="208"/>
      <c r="D1542" s="209"/>
      <c r="E1542" s="208"/>
      <c r="F1542" s="230"/>
      <c r="G1542" s="230"/>
      <c r="H1542" s="231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2"/>
      <c r="C1543" s="213"/>
      <c r="D1543" s="214"/>
      <c r="E1543" s="213"/>
      <c r="F1543" s="232"/>
      <c r="G1543" s="232"/>
      <c r="H1543" s="233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07"/>
      <c r="C1544" s="208"/>
      <c r="D1544" s="209"/>
      <c r="E1544" s="208"/>
      <c r="F1544" s="231"/>
      <c r="G1544" s="234"/>
      <c r="H1544" s="23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2"/>
      <c r="C1545" s="213"/>
      <c r="D1545" s="214"/>
      <c r="E1545" s="213"/>
      <c r="F1545" s="232"/>
      <c r="G1545" s="232"/>
      <c r="H1545" s="233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07"/>
      <c r="C1546" s="208"/>
      <c r="D1546" s="209"/>
      <c r="E1546" s="208"/>
      <c r="F1546" s="230"/>
      <c r="G1546" s="230"/>
      <c r="H1546" s="231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2"/>
      <c r="C1547" s="213"/>
      <c r="D1547" s="214"/>
      <c r="E1547" s="213"/>
      <c r="F1547" s="232"/>
      <c r="G1547" s="232"/>
      <c r="H1547" s="233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07"/>
      <c r="C1548" s="208"/>
      <c r="D1548" s="209"/>
      <c r="E1548" s="208"/>
      <c r="F1548" s="230"/>
      <c r="G1548" s="230"/>
      <c r="H1548" s="231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2"/>
      <c r="C1549" s="213"/>
      <c r="D1549" s="214"/>
      <c r="E1549" s="213"/>
      <c r="F1549" s="232"/>
      <c r="G1549" s="232"/>
      <c r="H1549" s="233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07"/>
      <c r="C1550" s="208"/>
      <c r="D1550" s="209"/>
      <c r="E1550" s="208"/>
      <c r="F1550" s="230"/>
      <c r="G1550" s="230"/>
      <c r="H1550" s="231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2"/>
      <c r="C1551" s="213"/>
      <c r="D1551" s="214"/>
      <c r="E1551" s="213"/>
      <c r="F1551" s="232"/>
      <c r="G1551" s="232"/>
      <c r="H1551" s="233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07"/>
      <c r="C1552" s="208"/>
      <c r="D1552" s="209"/>
      <c r="E1552" s="208"/>
      <c r="F1552" s="230"/>
      <c r="G1552" s="230"/>
      <c r="H1552" s="231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2"/>
      <c r="C1553" s="213"/>
      <c r="D1553" s="214"/>
      <c r="E1553" s="213"/>
      <c r="F1553" s="232"/>
      <c r="G1553" s="232"/>
      <c r="H1553" s="233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07"/>
      <c r="C1554" s="208"/>
      <c r="D1554" s="209"/>
      <c r="E1554" s="208"/>
      <c r="F1554" s="230"/>
      <c r="G1554" s="230"/>
      <c r="H1554" s="231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2"/>
      <c r="C1555" s="213"/>
      <c r="D1555" s="214"/>
      <c r="E1555" s="213"/>
      <c r="F1555" s="232"/>
      <c r="G1555" s="232"/>
      <c r="H1555" s="233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07"/>
      <c r="C1556" s="208"/>
      <c r="D1556" s="209"/>
      <c r="E1556" s="208"/>
      <c r="F1556" s="230"/>
      <c r="G1556" s="230"/>
      <c r="H1556" s="231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2"/>
      <c r="C1557" s="213"/>
      <c r="D1557" s="214"/>
      <c r="E1557" s="213"/>
      <c r="F1557" s="232"/>
      <c r="G1557" s="232"/>
      <c r="H1557" s="233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07"/>
      <c r="C1558" s="208"/>
      <c r="D1558" s="209"/>
      <c r="E1558" s="208"/>
      <c r="F1558" s="231"/>
      <c r="G1558" s="234"/>
      <c r="H1558" s="23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2"/>
      <c r="C1559" s="213"/>
      <c r="D1559" s="214"/>
      <c r="E1559" s="213"/>
      <c r="F1559" s="232"/>
      <c r="G1559" s="232"/>
      <c r="H1559" s="233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07"/>
      <c r="C1560" s="208"/>
      <c r="D1560" s="209"/>
      <c r="E1560" s="208"/>
      <c r="F1560" s="230"/>
      <c r="G1560" s="230"/>
      <c r="H1560" s="231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2"/>
      <c r="C1561" s="213"/>
      <c r="D1561" s="214"/>
      <c r="E1561" s="213"/>
      <c r="F1561" s="232"/>
      <c r="G1561" s="232"/>
      <c r="H1561" s="233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07"/>
      <c r="C1562" s="208"/>
      <c r="D1562" s="209"/>
      <c r="E1562" s="208"/>
      <c r="F1562" s="230"/>
      <c r="G1562" s="230"/>
      <c r="H1562" s="231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2"/>
      <c r="C1563" s="213"/>
      <c r="D1563" s="214"/>
      <c r="E1563" s="213"/>
      <c r="F1563" s="232"/>
      <c r="G1563" s="232"/>
      <c r="H1563" s="233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07"/>
      <c r="C1564" s="208"/>
      <c r="D1564" s="209"/>
      <c r="E1564" s="208"/>
      <c r="F1564" s="230"/>
      <c r="G1564" s="230"/>
      <c r="H1564" s="231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2"/>
      <c r="C1565" s="213"/>
      <c r="D1565" s="214"/>
      <c r="E1565" s="213"/>
      <c r="F1565" s="232"/>
      <c r="G1565" s="232"/>
      <c r="H1565" s="233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07"/>
      <c r="C1566" s="208"/>
      <c r="D1566" s="209"/>
      <c r="E1566" s="208"/>
      <c r="F1566" s="230"/>
      <c r="G1566" s="230"/>
      <c r="H1566" s="231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2"/>
      <c r="C1567" s="213"/>
      <c r="D1567" s="214"/>
      <c r="E1567" s="213"/>
      <c r="F1567" s="232"/>
      <c r="G1567" s="232"/>
      <c r="H1567" s="233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07"/>
      <c r="C1568" s="208"/>
      <c r="D1568" s="209"/>
      <c r="E1568" s="208"/>
      <c r="F1568" s="230"/>
      <c r="G1568" s="230"/>
      <c r="H1568" s="231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2"/>
      <c r="C1569" s="213"/>
      <c r="D1569" s="214"/>
      <c r="E1569" s="213"/>
      <c r="F1569" s="232"/>
      <c r="G1569" s="232"/>
      <c r="H1569" s="233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07"/>
      <c r="C1570" s="208"/>
      <c r="D1570" s="209"/>
      <c r="E1570" s="208"/>
      <c r="F1570" s="230"/>
      <c r="G1570" s="230"/>
      <c r="H1570" s="231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2"/>
      <c r="C1571" s="213"/>
      <c r="D1571" s="214"/>
      <c r="E1571" s="213"/>
      <c r="F1571" s="232"/>
      <c r="G1571" s="232"/>
      <c r="H1571" s="233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07"/>
      <c r="C1572" s="208"/>
      <c r="D1572" s="209"/>
      <c r="E1572" s="208"/>
      <c r="F1572" s="231"/>
      <c r="G1572" s="234"/>
      <c r="H1572" s="23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2"/>
      <c r="C1573" s="213"/>
      <c r="D1573" s="214"/>
      <c r="E1573" s="213"/>
      <c r="F1573" s="232"/>
      <c r="G1573" s="232"/>
      <c r="H1573" s="233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07"/>
      <c r="C1574" s="208"/>
      <c r="D1574" s="209"/>
      <c r="E1574" s="208"/>
      <c r="F1574" s="230"/>
      <c r="G1574" s="230"/>
      <c r="H1574" s="231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2"/>
      <c r="C1575" s="213"/>
      <c r="D1575" s="214"/>
      <c r="E1575" s="213"/>
      <c r="F1575" s="232"/>
      <c r="G1575" s="232"/>
      <c r="H1575" s="233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07"/>
      <c r="C1576" s="208"/>
      <c r="D1576" s="209"/>
      <c r="E1576" s="208"/>
      <c r="F1576" s="230"/>
      <c r="G1576" s="230"/>
      <c r="H1576" s="231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2"/>
      <c r="C1577" s="213"/>
      <c r="D1577" s="214"/>
      <c r="E1577" s="213"/>
      <c r="F1577" s="232"/>
      <c r="G1577" s="232"/>
      <c r="H1577" s="233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07"/>
      <c r="C1578" s="208"/>
      <c r="D1578" s="209"/>
      <c r="E1578" s="208"/>
      <c r="F1578" s="230"/>
      <c r="G1578" s="230"/>
      <c r="H1578" s="231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2"/>
      <c r="C1579" s="213"/>
      <c r="D1579" s="214"/>
      <c r="E1579" s="213"/>
      <c r="F1579" s="232"/>
      <c r="G1579" s="232"/>
      <c r="H1579" s="233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07"/>
      <c r="C1580" s="208"/>
      <c r="D1580" s="209"/>
      <c r="E1580" s="208"/>
      <c r="F1580" s="230"/>
      <c r="G1580" s="230"/>
      <c r="H1580" s="231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2"/>
      <c r="C1581" s="213"/>
      <c r="D1581" s="214"/>
      <c r="E1581" s="213"/>
      <c r="F1581" s="232"/>
      <c r="G1581" s="232"/>
      <c r="H1581" s="233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07"/>
      <c r="C1582" s="208"/>
      <c r="D1582" s="209"/>
      <c r="E1582" s="208"/>
      <c r="F1582" s="230"/>
      <c r="G1582" s="230"/>
      <c r="H1582" s="231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2"/>
      <c r="C1583" s="213"/>
      <c r="D1583" s="214"/>
      <c r="E1583" s="213"/>
      <c r="F1583" s="232"/>
      <c r="G1583" s="232"/>
      <c r="H1583" s="233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07"/>
      <c r="C1584" s="208"/>
      <c r="D1584" s="209"/>
      <c r="E1584" s="208"/>
      <c r="F1584" s="230"/>
      <c r="G1584" s="230"/>
      <c r="H1584" s="231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2"/>
      <c r="C1585" s="213"/>
      <c r="D1585" s="214"/>
      <c r="E1585" s="213"/>
      <c r="F1585" s="232"/>
      <c r="G1585" s="232"/>
      <c r="H1585" s="233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07"/>
      <c r="C1586" s="208"/>
      <c r="D1586" s="209"/>
      <c r="E1586" s="208"/>
      <c r="F1586" s="231"/>
      <c r="G1586" s="234"/>
      <c r="H1586" s="23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2"/>
      <c r="C1587" s="213"/>
      <c r="D1587" s="214"/>
      <c r="E1587" s="213"/>
      <c r="F1587" s="232"/>
      <c r="G1587" s="232"/>
      <c r="H1587" s="233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07"/>
      <c r="C1588" s="208"/>
      <c r="D1588" s="209"/>
      <c r="E1588" s="208"/>
      <c r="F1588" s="230"/>
      <c r="G1588" s="230"/>
      <c r="H1588" s="231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2"/>
      <c r="C1589" s="213"/>
      <c r="D1589" s="214"/>
      <c r="E1589" s="213"/>
      <c r="F1589" s="232"/>
      <c r="G1589" s="232"/>
      <c r="H1589" s="233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07"/>
      <c r="C1590" s="208"/>
      <c r="D1590" s="209"/>
      <c r="E1590" s="208"/>
      <c r="F1590" s="230"/>
      <c r="G1590" s="230"/>
      <c r="H1590" s="231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2"/>
      <c r="C1591" s="213"/>
      <c r="D1591" s="214"/>
      <c r="E1591" s="213"/>
      <c r="F1591" s="232"/>
      <c r="G1591" s="232"/>
      <c r="H1591" s="233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07"/>
      <c r="C1592" s="208"/>
      <c r="D1592" s="209"/>
      <c r="E1592" s="208"/>
      <c r="F1592" s="230"/>
      <c r="G1592" s="230"/>
      <c r="H1592" s="231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2"/>
      <c r="C1593" s="213"/>
      <c r="D1593" s="214"/>
      <c r="E1593" s="213"/>
      <c r="F1593" s="232"/>
      <c r="G1593" s="232"/>
      <c r="H1593" s="233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07"/>
      <c r="C1594" s="208"/>
      <c r="D1594" s="209"/>
      <c r="E1594" s="208"/>
      <c r="F1594" s="230"/>
      <c r="G1594" s="230"/>
      <c r="H1594" s="231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2"/>
      <c r="C1595" s="213"/>
      <c r="D1595" s="214"/>
      <c r="E1595" s="213"/>
      <c r="F1595" s="232"/>
      <c r="G1595" s="232"/>
      <c r="H1595" s="233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07"/>
      <c r="C1596" s="208"/>
      <c r="D1596" s="209"/>
      <c r="E1596" s="208"/>
      <c r="F1596" s="230"/>
      <c r="G1596" s="230"/>
      <c r="H1596" s="231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2"/>
      <c r="C1597" s="213"/>
      <c r="D1597" s="214"/>
      <c r="E1597" s="213"/>
      <c r="F1597" s="232"/>
      <c r="G1597" s="232"/>
      <c r="H1597" s="233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07"/>
      <c r="C1598" s="208"/>
      <c r="D1598" s="209"/>
      <c r="E1598" s="208"/>
      <c r="F1598" s="230"/>
      <c r="G1598" s="230"/>
      <c r="H1598" s="231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2"/>
      <c r="C1599" s="213"/>
      <c r="D1599" s="214"/>
      <c r="E1599" s="213"/>
      <c r="F1599" s="232"/>
      <c r="G1599" s="232"/>
      <c r="H1599" s="233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07"/>
      <c r="C1600" s="208"/>
      <c r="D1600" s="209"/>
      <c r="E1600" s="208"/>
      <c r="F1600" s="231"/>
      <c r="G1600" s="234"/>
      <c r="H1600" s="23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2"/>
      <c r="C1601" s="213"/>
      <c r="D1601" s="214"/>
      <c r="E1601" s="213"/>
      <c r="F1601" s="232"/>
      <c r="G1601" s="232"/>
      <c r="H1601" s="233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07"/>
      <c r="C1602" s="208"/>
      <c r="D1602" s="209"/>
      <c r="E1602" s="208"/>
      <c r="F1602" s="230"/>
      <c r="G1602" s="230"/>
      <c r="H1602" s="231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2"/>
      <c r="C1603" s="213"/>
      <c r="D1603" s="214"/>
      <c r="E1603" s="213"/>
      <c r="F1603" s="232"/>
      <c r="G1603" s="232"/>
      <c r="H1603" s="233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07"/>
      <c r="C1604" s="208"/>
      <c r="D1604" s="209"/>
      <c r="E1604" s="208"/>
      <c r="F1604" s="230"/>
      <c r="G1604" s="230"/>
      <c r="H1604" s="231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2"/>
      <c r="C1605" s="213"/>
      <c r="D1605" s="214"/>
      <c r="E1605" s="213"/>
      <c r="F1605" s="232"/>
      <c r="G1605" s="232"/>
      <c r="H1605" s="233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07"/>
      <c r="C1606" s="208"/>
      <c r="D1606" s="209"/>
      <c r="E1606" s="208"/>
      <c r="F1606" s="230"/>
      <c r="G1606" s="230"/>
      <c r="H1606" s="231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2"/>
      <c r="C1607" s="213"/>
      <c r="D1607" s="214"/>
      <c r="E1607" s="213"/>
      <c r="F1607" s="232"/>
      <c r="G1607" s="232"/>
      <c r="H1607" s="233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07"/>
      <c r="C1608" s="208"/>
      <c r="D1608" s="209"/>
      <c r="E1608" s="208"/>
      <c r="F1608" s="230"/>
      <c r="G1608" s="230"/>
      <c r="H1608" s="231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2"/>
      <c r="C1609" s="213"/>
      <c r="D1609" s="214"/>
      <c r="E1609" s="213"/>
      <c r="F1609" s="232"/>
      <c r="G1609" s="232"/>
      <c r="H1609" s="233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07"/>
      <c r="C1610" s="208"/>
      <c r="D1610" s="209"/>
      <c r="E1610" s="208"/>
      <c r="F1610" s="230"/>
      <c r="G1610" s="230"/>
      <c r="H1610" s="231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2"/>
      <c r="C1611" s="213"/>
      <c r="D1611" s="214"/>
      <c r="E1611" s="213"/>
      <c r="F1611" s="232"/>
      <c r="G1611" s="232"/>
      <c r="H1611" s="233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07"/>
      <c r="C1612" s="208"/>
      <c r="D1612" s="209"/>
      <c r="E1612" s="208"/>
      <c r="F1612" s="230"/>
      <c r="G1612" s="230"/>
      <c r="H1612" s="231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2"/>
      <c r="C1613" s="213"/>
      <c r="D1613" s="214"/>
      <c r="E1613" s="213"/>
      <c r="F1613" s="232"/>
      <c r="G1613" s="232"/>
      <c r="H1613" s="233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07"/>
      <c r="C1614" s="208"/>
      <c r="D1614" s="209"/>
      <c r="E1614" s="208"/>
      <c r="F1614" s="231"/>
      <c r="G1614" s="234"/>
      <c r="H1614" s="23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2"/>
      <c r="C1615" s="213"/>
      <c r="D1615" s="214"/>
      <c r="E1615" s="213"/>
      <c r="F1615" s="232"/>
      <c r="G1615" s="232"/>
      <c r="H1615" s="233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07"/>
      <c r="C1616" s="208"/>
      <c r="D1616" s="209"/>
      <c r="E1616" s="208"/>
      <c r="F1616" s="230"/>
      <c r="G1616" s="230"/>
      <c r="H1616" s="231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2"/>
      <c r="C1617" s="213"/>
      <c r="D1617" s="214"/>
      <c r="E1617" s="213"/>
      <c r="F1617" s="232"/>
      <c r="G1617" s="232"/>
      <c r="H1617" s="233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07"/>
      <c r="C1618" s="208"/>
      <c r="D1618" s="209"/>
      <c r="E1618" s="208"/>
      <c r="F1618" s="230"/>
      <c r="G1618" s="230"/>
      <c r="H1618" s="231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2"/>
      <c r="C1619" s="213"/>
      <c r="D1619" s="214"/>
      <c r="E1619" s="213"/>
      <c r="F1619" s="232"/>
      <c r="G1619" s="232"/>
      <c r="H1619" s="233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07"/>
      <c r="C1620" s="208"/>
      <c r="D1620" s="209"/>
      <c r="E1620" s="208"/>
      <c r="F1620" s="230"/>
      <c r="G1620" s="230"/>
      <c r="H1620" s="231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2"/>
      <c r="C1621" s="213"/>
      <c r="D1621" s="214"/>
      <c r="E1621" s="213"/>
      <c r="F1621" s="232"/>
      <c r="G1621" s="232"/>
      <c r="H1621" s="233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07"/>
      <c r="C1622" s="208"/>
      <c r="D1622" s="209"/>
      <c r="E1622" s="208"/>
      <c r="F1622" s="230"/>
      <c r="G1622" s="230"/>
      <c r="H1622" s="231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2"/>
      <c r="C1623" s="213"/>
      <c r="D1623" s="214"/>
      <c r="E1623" s="213"/>
      <c r="F1623" s="232"/>
      <c r="G1623" s="232"/>
      <c r="H1623" s="233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07"/>
      <c r="C1624" s="208"/>
      <c r="D1624" s="209"/>
      <c r="E1624" s="208"/>
      <c r="F1624" s="230"/>
      <c r="G1624" s="230"/>
      <c r="H1624" s="231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2"/>
      <c r="C1625" s="213"/>
      <c r="D1625" s="214"/>
      <c r="E1625" s="213"/>
      <c r="F1625" s="232"/>
      <c r="G1625" s="232"/>
      <c r="H1625" s="233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07"/>
      <c r="C1626" s="208"/>
      <c r="D1626" s="209"/>
      <c r="E1626" s="208"/>
      <c r="F1626" s="230"/>
      <c r="G1626" s="230"/>
      <c r="H1626" s="231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2"/>
      <c r="C1627" s="213"/>
      <c r="D1627" s="214"/>
      <c r="E1627" s="213"/>
      <c r="F1627" s="232"/>
      <c r="G1627" s="232"/>
      <c r="H1627" s="233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07"/>
      <c r="C1628" s="208"/>
      <c r="D1628" s="209"/>
      <c r="E1628" s="208"/>
      <c r="F1628" s="231"/>
      <c r="G1628" s="234"/>
      <c r="H1628" s="23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2"/>
      <c r="C1629" s="213"/>
      <c r="D1629" s="214"/>
      <c r="E1629" s="213"/>
      <c r="F1629" s="232"/>
      <c r="G1629" s="232"/>
      <c r="H1629" s="233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07"/>
      <c r="C1630" s="208"/>
      <c r="D1630" s="209"/>
      <c r="E1630" s="208"/>
      <c r="F1630" s="230"/>
      <c r="G1630" s="230"/>
      <c r="H1630" s="231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2"/>
      <c r="C1631" s="213"/>
      <c r="D1631" s="214"/>
      <c r="E1631" s="213"/>
      <c r="F1631" s="232"/>
      <c r="G1631" s="232"/>
      <c r="H1631" s="233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07"/>
      <c r="C1632" s="208"/>
      <c r="D1632" s="209"/>
      <c r="E1632" s="208"/>
      <c r="F1632" s="230"/>
      <c r="G1632" s="230"/>
      <c r="H1632" s="231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2"/>
      <c r="C1633" s="213"/>
      <c r="D1633" s="214"/>
      <c r="E1633" s="213"/>
      <c r="F1633" s="232"/>
      <c r="G1633" s="232"/>
      <c r="H1633" s="233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07"/>
      <c r="C1634" s="208"/>
      <c r="D1634" s="209"/>
      <c r="E1634" s="208"/>
      <c r="F1634" s="230"/>
      <c r="G1634" s="230"/>
      <c r="H1634" s="231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2"/>
      <c r="C1635" s="213"/>
      <c r="D1635" s="214"/>
      <c r="E1635" s="213"/>
      <c r="F1635" s="232"/>
      <c r="G1635" s="232"/>
      <c r="H1635" s="233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07"/>
      <c r="C1636" s="208"/>
      <c r="D1636" s="209"/>
      <c r="E1636" s="208"/>
      <c r="F1636" s="230"/>
      <c r="G1636" s="230"/>
      <c r="H1636" s="231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2"/>
      <c r="C1637" s="213"/>
      <c r="D1637" s="214"/>
      <c r="E1637" s="213"/>
      <c r="F1637" s="232"/>
      <c r="G1637" s="232"/>
      <c r="H1637" s="233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07"/>
      <c r="C1638" s="208"/>
      <c r="D1638" s="209"/>
      <c r="E1638" s="208"/>
      <c r="F1638" s="230"/>
      <c r="G1638" s="230"/>
      <c r="H1638" s="231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2"/>
      <c r="C1639" s="213"/>
      <c r="D1639" s="214"/>
      <c r="E1639" s="213"/>
      <c r="F1639" s="232"/>
      <c r="G1639" s="232"/>
      <c r="H1639" s="233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07"/>
      <c r="C1640" s="208"/>
      <c r="D1640" s="209"/>
      <c r="E1640" s="208"/>
      <c r="F1640" s="230"/>
      <c r="G1640" s="230"/>
      <c r="H1640" s="231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2"/>
      <c r="C1641" s="213"/>
      <c r="D1641" s="214"/>
      <c r="E1641" s="213"/>
      <c r="F1641" s="232"/>
      <c r="G1641" s="232"/>
      <c r="H1641" s="233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07"/>
      <c r="C1642" s="208"/>
      <c r="D1642" s="209"/>
      <c r="E1642" s="208"/>
      <c r="F1642" s="231"/>
      <c r="G1642" s="234"/>
      <c r="H1642" s="23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2"/>
      <c r="C1643" s="213"/>
      <c r="D1643" s="214"/>
      <c r="E1643" s="213"/>
      <c r="F1643" s="232"/>
      <c r="G1643" s="232"/>
      <c r="H1643" s="233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07"/>
      <c r="C1644" s="208"/>
      <c r="D1644" s="209"/>
      <c r="E1644" s="208"/>
      <c r="F1644" s="230"/>
      <c r="G1644" s="230"/>
      <c r="H1644" s="231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2"/>
      <c r="C1645" s="213"/>
      <c r="D1645" s="214"/>
      <c r="E1645" s="213"/>
      <c r="F1645" s="232"/>
      <c r="G1645" s="232"/>
      <c r="H1645" s="233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07"/>
      <c r="C1646" s="208"/>
      <c r="D1646" s="209"/>
      <c r="E1646" s="208"/>
      <c r="F1646" s="230"/>
      <c r="G1646" s="230"/>
      <c r="H1646" s="231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2"/>
      <c r="C1647" s="213"/>
      <c r="D1647" s="214"/>
      <c r="E1647" s="213"/>
      <c r="F1647" s="232"/>
      <c r="G1647" s="232"/>
      <c r="H1647" s="233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07"/>
      <c r="C1648" s="208"/>
      <c r="D1648" s="209"/>
      <c r="E1648" s="208"/>
      <c r="F1648" s="230"/>
      <c r="G1648" s="230"/>
      <c r="H1648" s="231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2"/>
      <c r="C1649" s="213"/>
      <c r="D1649" s="214"/>
      <c r="E1649" s="213"/>
      <c r="F1649" s="232"/>
      <c r="G1649" s="232"/>
      <c r="H1649" s="233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07"/>
      <c r="C1650" s="208"/>
      <c r="D1650" s="209"/>
      <c r="E1650" s="208"/>
      <c r="F1650" s="230"/>
      <c r="G1650" s="230"/>
      <c r="H1650" s="231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2"/>
      <c r="C1651" s="213"/>
      <c r="D1651" s="214"/>
      <c r="E1651" s="213"/>
      <c r="F1651" s="232"/>
      <c r="G1651" s="232"/>
      <c r="H1651" s="233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07"/>
      <c r="C1652" s="208"/>
      <c r="D1652" s="209"/>
      <c r="E1652" s="208"/>
      <c r="F1652" s="230"/>
      <c r="G1652" s="230"/>
      <c r="H1652" s="231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2"/>
      <c r="C1653" s="213"/>
      <c r="D1653" s="214"/>
      <c r="E1653" s="213"/>
      <c r="F1653" s="232"/>
      <c r="G1653" s="232"/>
      <c r="H1653" s="233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07"/>
      <c r="C1654" s="208"/>
      <c r="D1654" s="209"/>
      <c r="E1654" s="208"/>
      <c r="F1654" s="230"/>
      <c r="G1654" s="230"/>
      <c r="H1654" s="231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2"/>
      <c r="C1655" s="213"/>
      <c r="D1655" s="214"/>
      <c r="E1655" s="213"/>
      <c r="F1655" s="232"/>
      <c r="G1655" s="232"/>
      <c r="H1655" s="233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07"/>
      <c r="C1656" s="208"/>
      <c r="D1656" s="209"/>
      <c r="E1656" s="208"/>
      <c r="F1656" s="231"/>
      <c r="G1656" s="234"/>
      <c r="H1656" s="23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2"/>
      <c r="C1657" s="213"/>
      <c r="D1657" s="214"/>
      <c r="E1657" s="213"/>
      <c r="F1657" s="232"/>
      <c r="G1657" s="232"/>
      <c r="H1657" s="233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07"/>
      <c r="C1658" s="208"/>
      <c r="D1658" s="209"/>
      <c r="E1658" s="208"/>
      <c r="F1658" s="230"/>
      <c r="G1658" s="230"/>
      <c r="H1658" s="231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2"/>
      <c r="C1659" s="213"/>
      <c r="D1659" s="214"/>
      <c r="E1659" s="213"/>
      <c r="F1659" s="232"/>
      <c r="G1659" s="232"/>
      <c r="H1659" s="233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07"/>
      <c r="C1660" s="208"/>
      <c r="D1660" s="209"/>
      <c r="E1660" s="208"/>
      <c r="F1660" s="230"/>
      <c r="G1660" s="230"/>
      <c r="H1660" s="231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2"/>
      <c r="C1661" s="213"/>
      <c r="D1661" s="214"/>
      <c r="E1661" s="213"/>
      <c r="F1661" s="232"/>
      <c r="G1661" s="232"/>
      <c r="H1661" s="233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07"/>
      <c r="C1662" s="208"/>
      <c r="D1662" s="209"/>
      <c r="E1662" s="208"/>
      <c r="F1662" s="230"/>
      <c r="G1662" s="230"/>
      <c r="H1662" s="231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2"/>
      <c r="C1663" s="213"/>
      <c r="D1663" s="214"/>
      <c r="E1663" s="213"/>
      <c r="F1663" s="232"/>
      <c r="G1663" s="232"/>
      <c r="H1663" s="233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07"/>
      <c r="C1664" s="208"/>
      <c r="D1664" s="209"/>
      <c r="E1664" s="208"/>
      <c r="F1664" s="230"/>
      <c r="G1664" s="230"/>
      <c r="H1664" s="231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2"/>
      <c r="C1665" s="213"/>
      <c r="D1665" s="214"/>
      <c r="E1665" s="213"/>
      <c r="F1665" s="232"/>
      <c r="G1665" s="232"/>
      <c r="H1665" s="233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07"/>
      <c r="C1666" s="208"/>
      <c r="D1666" s="209"/>
      <c r="E1666" s="208"/>
      <c r="F1666" s="230"/>
      <c r="G1666" s="230"/>
      <c r="H1666" s="231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2"/>
      <c r="C1667" s="213"/>
      <c r="D1667" s="214"/>
      <c r="E1667" s="213"/>
      <c r="F1667" s="232"/>
      <c r="G1667" s="232"/>
      <c r="H1667" s="233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07"/>
      <c r="C1668" s="208"/>
      <c r="D1668" s="209"/>
      <c r="E1668" s="208"/>
      <c r="F1668" s="230"/>
      <c r="G1668" s="230"/>
      <c r="H1668" s="231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2"/>
      <c r="C1669" s="213"/>
      <c r="D1669" s="214"/>
      <c r="E1669" s="213"/>
      <c r="F1669" s="232"/>
      <c r="G1669" s="232"/>
      <c r="H1669" s="233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07"/>
      <c r="C1670" s="208"/>
      <c r="D1670" s="209"/>
      <c r="E1670" s="208"/>
      <c r="F1670" s="231"/>
      <c r="G1670" s="234"/>
      <c r="H1670" s="23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2"/>
      <c r="C1671" s="213"/>
      <c r="D1671" s="214"/>
      <c r="E1671" s="213"/>
      <c r="F1671" s="232"/>
      <c r="G1671" s="232"/>
      <c r="H1671" s="233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07"/>
      <c r="C1672" s="208"/>
      <c r="D1672" s="209"/>
      <c r="E1672" s="208"/>
      <c r="F1672" s="230"/>
      <c r="G1672" s="230"/>
      <c r="H1672" s="231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2"/>
      <c r="C1673" s="213"/>
      <c r="D1673" s="214"/>
      <c r="E1673" s="213"/>
      <c r="F1673" s="232"/>
      <c r="G1673" s="232"/>
      <c r="H1673" s="233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07"/>
      <c r="C1674" s="208"/>
      <c r="D1674" s="209"/>
      <c r="E1674" s="208"/>
      <c r="F1674" s="230"/>
      <c r="G1674" s="230"/>
      <c r="H1674" s="231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2"/>
      <c r="C1675" s="213"/>
      <c r="D1675" s="214"/>
      <c r="E1675" s="213"/>
      <c r="F1675" s="232"/>
      <c r="G1675" s="232"/>
      <c r="H1675" s="233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07"/>
      <c r="C1676" s="208"/>
      <c r="D1676" s="209"/>
      <c r="E1676" s="208"/>
      <c r="F1676" s="230"/>
      <c r="G1676" s="230"/>
      <c r="H1676" s="231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2"/>
      <c r="C1677" s="213"/>
      <c r="D1677" s="214"/>
      <c r="E1677" s="213"/>
      <c r="F1677" s="232"/>
      <c r="G1677" s="232"/>
      <c r="H1677" s="233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07"/>
      <c r="C1678" s="208"/>
      <c r="D1678" s="209"/>
      <c r="E1678" s="208"/>
      <c r="F1678" s="230"/>
      <c r="G1678" s="230"/>
      <c r="H1678" s="231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2"/>
      <c r="C1679" s="213"/>
      <c r="D1679" s="214"/>
      <c r="E1679" s="213"/>
      <c r="F1679" s="232"/>
      <c r="G1679" s="232"/>
      <c r="H1679" s="233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07"/>
      <c r="C1680" s="208"/>
      <c r="D1680" s="209"/>
      <c r="E1680" s="208"/>
      <c r="F1680" s="230"/>
      <c r="G1680" s="230"/>
      <c r="H1680" s="231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2"/>
      <c r="C1681" s="213"/>
      <c r="D1681" s="214"/>
      <c r="E1681" s="213"/>
      <c r="F1681" s="232"/>
      <c r="G1681" s="232"/>
      <c r="H1681" s="233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07"/>
      <c r="C1682" s="208"/>
      <c r="D1682" s="209"/>
      <c r="E1682" s="208"/>
      <c r="F1682" s="230"/>
      <c r="G1682" s="230"/>
      <c r="H1682" s="231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2"/>
      <c r="C1683" s="213"/>
      <c r="D1683" s="214"/>
      <c r="E1683" s="213"/>
      <c r="F1683" s="232"/>
      <c r="G1683" s="232"/>
      <c r="H1683" s="233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07"/>
      <c r="C1684" s="208"/>
      <c r="D1684" s="209"/>
      <c r="E1684" s="208"/>
      <c r="F1684" s="231"/>
      <c r="G1684" s="234"/>
      <c r="H1684" s="23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2"/>
      <c r="C1685" s="213"/>
      <c r="D1685" s="214"/>
      <c r="E1685" s="213"/>
      <c r="F1685" s="232"/>
      <c r="G1685" s="232"/>
      <c r="H1685" s="233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07"/>
      <c r="C1686" s="208"/>
      <c r="D1686" s="209"/>
      <c r="E1686" s="208"/>
      <c r="F1686" s="230"/>
      <c r="G1686" s="230"/>
      <c r="H1686" s="231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2"/>
      <c r="C1687" s="213"/>
      <c r="D1687" s="214"/>
      <c r="E1687" s="213"/>
      <c r="F1687" s="232"/>
      <c r="G1687" s="232"/>
      <c r="H1687" s="233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07"/>
      <c r="C1688" s="208"/>
      <c r="D1688" s="209"/>
      <c r="E1688" s="208"/>
      <c r="F1688" s="230"/>
      <c r="G1688" s="230"/>
      <c r="H1688" s="231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2"/>
      <c r="C1689" s="213"/>
      <c r="D1689" s="214"/>
      <c r="E1689" s="213"/>
      <c r="F1689" s="232"/>
      <c r="G1689" s="232"/>
      <c r="H1689" s="233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07"/>
      <c r="C1690" s="208"/>
      <c r="D1690" s="209"/>
      <c r="E1690" s="208"/>
      <c r="F1690" s="230"/>
      <c r="G1690" s="230"/>
      <c r="H1690" s="231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2"/>
      <c r="C1691" s="213"/>
      <c r="D1691" s="214"/>
      <c r="E1691" s="213"/>
      <c r="F1691" s="232"/>
      <c r="G1691" s="232"/>
      <c r="H1691" s="233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07"/>
      <c r="C1692" s="208"/>
      <c r="D1692" s="209"/>
      <c r="E1692" s="208"/>
      <c r="F1692" s="230"/>
      <c r="G1692" s="230"/>
      <c r="H1692" s="231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2"/>
      <c r="C1693" s="213"/>
      <c r="D1693" s="214"/>
      <c r="E1693" s="213"/>
      <c r="F1693" s="232"/>
      <c r="G1693" s="232"/>
      <c r="H1693" s="233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07"/>
      <c r="C1694" s="208"/>
      <c r="D1694" s="209"/>
      <c r="E1694" s="208"/>
      <c r="F1694" s="230"/>
      <c r="G1694" s="230"/>
      <c r="H1694" s="231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2"/>
      <c r="C1695" s="213"/>
      <c r="D1695" s="214"/>
      <c r="E1695" s="213"/>
      <c r="F1695" s="232"/>
      <c r="G1695" s="232"/>
      <c r="H1695" s="233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07"/>
      <c r="C1696" s="208"/>
      <c r="D1696" s="209"/>
      <c r="E1696" s="208"/>
      <c r="F1696" s="230"/>
      <c r="G1696" s="230"/>
      <c r="H1696" s="231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2"/>
      <c r="C1697" s="213"/>
      <c r="D1697" s="214"/>
      <c r="E1697" s="213"/>
      <c r="F1697" s="232"/>
      <c r="G1697" s="232"/>
      <c r="H1697" s="233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07"/>
      <c r="C1698" s="208"/>
      <c r="D1698" s="209"/>
      <c r="E1698" s="208"/>
      <c r="F1698" s="231"/>
      <c r="G1698" s="234"/>
      <c r="H1698" s="23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2"/>
      <c r="C1699" s="213"/>
      <c r="D1699" s="214"/>
      <c r="E1699" s="213"/>
      <c r="F1699" s="232"/>
      <c r="G1699" s="232"/>
      <c r="H1699" s="233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07"/>
      <c r="C1700" s="208"/>
      <c r="D1700" s="209"/>
      <c r="E1700" s="208"/>
      <c r="F1700" s="230"/>
      <c r="G1700" s="230"/>
      <c r="H1700" s="231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2"/>
      <c r="C1701" s="213"/>
      <c r="D1701" s="214"/>
      <c r="E1701" s="213"/>
      <c r="F1701" s="232"/>
      <c r="G1701" s="232"/>
      <c r="H1701" s="233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07"/>
      <c r="C1702" s="208"/>
      <c r="D1702" s="209"/>
      <c r="E1702" s="208"/>
      <c r="F1702" s="230"/>
      <c r="G1702" s="230"/>
      <c r="H1702" s="231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2"/>
      <c r="C1703" s="213"/>
      <c r="D1703" s="214"/>
      <c r="E1703" s="213"/>
      <c r="F1703" s="232"/>
      <c r="G1703" s="232"/>
      <c r="H1703" s="233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07"/>
      <c r="C1704" s="208"/>
      <c r="D1704" s="209"/>
      <c r="E1704" s="208"/>
      <c r="F1704" s="230"/>
      <c r="G1704" s="230"/>
      <c r="H1704" s="231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2"/>
      <c r="C1705" s="213"/>
      <c r="D1705" s="214"/>
      <c r="E1705" s="213"/>
      <c r="F1705" s="232"/>
      <c r="G1705" s="232"/>
      <c r="H1705" s="233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07"/>
      <c r="C1706" s="208"/>
      <c r="D1706" s="209"/>
      <c r="E1706" s="208"/>
      <c r="F1706" s="230"/>
      <c r="G1706" s="230"/>
      <c r="H1706" s="231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2"/>
      <c r="C1707" s="213"/>
      <c r="D1707" s="214"/>
      <c r="E1707" s="213"/>
      <c r="F1707" s="232"/>
      <c r="G1707" s="232"/>
      <c r="H1707" s="233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07"/>
      <c r="C1708" s="208"/>
      <c r="D1708" s="209"/>
      <c r="E1708" s="208"/>
      <c r="F1708" s="230"/>
      <c r="G1708" s="230"/>
      <c r="H1708" s="231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2"/>
      <c r="C1709" s="213"/>
      <c r="D1709" s="214"/>
      <c r="E1709" s="213"/>
      <c r="F1709" s="232"/>
      <c r="G1709" s="232"/>
      <c r="H1709" s="233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07"/>
      <c r="C1710" s="208"/>
      <c r="D1710" s="209"/>
      <c r="E1710" s="208"/>
      <c r="F1710" s="230"/>
      <c r="G1710" s="230"/>
      <c r="H1710" s="231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2"/>
      <c r="C1711" s="213"/>
      <c r="D1711" s="214"/>
      <c r="E1711" s="213"/>
      <c r="F1711" s="232"/>
      <c r="G1711" s="232"/>
      <c r="H1711" s="233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07"/>
      <c r="C1712" s="208"/>
      <c r="D1712" s="209"/>
      <c r="E1712" s="208"/>
      <c r="F1712" s="231"/>
      <c r="G1712" s="234"/>
      <c r="H1712" s="23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2"/>
      <c r="C1713" s="213"/>
      <c r="D1713" s="214"/>
      <c r="E1713" s="213"/>
      <c r="F1713" s="232"/>
      <c r="G1713" s="232"/>
      <c r="H1713" s="233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07"/>
      <c r="C1714" s="208"/>
      <c r="D1714" s="209"/>
      <c r="E1714" s="208"/>
      <c r="F1714" s="230"/>
      <c r="G1714" s="230"/>
      <c r="H1714" s="231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2"/>
      <c r="C1715" s="213"/>
      <c r="D1715" s="214"/>
      <c r="E1715" s="213"/>
      <c r="F1715" s="232"/>
      <c r="G1715" s="232"/>
      <c r="H1715" s="233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07"/>
      <c r="C1716" s="208"/>
      <c r="D1716" s="209"/>
      <c r="E1716" s="208"/>
      <c r="F1716" s="230"/>
      <c r="G1716" s="230"/>
      <c r="H1716" s="231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2"/>
      <c r="C1717" s="213"/>
      <c r="D1717" s="214"/>
      <c r="E1717" s="213"/>
      <c r="F1717" s="232"/>
      <c r="G1717" s="232"/>
      <c r="H1717" s="233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07"/>
      <c r="C1718" s="208"/>
      <c r="D1718" s="209"/>
      <c r="E1718" s="208"/>
      <c r="F1718" s="230"/>
      <c r="G1718" s="230"/>
      <c r="H1718" s="231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2"/>
      <c r="C1719" s="213"/>
      <c r="D1719" s="214"/>
      <c r="E1719" s="213"/>
      <c r="F1719" s="232"/>
      <c r="G1719" s="232"/>
      <c r="H1719" s="233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07"/>
      <c r="C1720" s="208"/>
      <c r="D1720" s="209"/>
      <c r="E1720" s="208"/>
      <c r="F1720" s="230"/>
      <c r="G1720" s="230"/>
      <c r="H1720" s="231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2"/>
      <c r="C1721" s="213"/>
      <c r="D1721" s="214"/>
      <c r="E1721" s="213"/>
      <c r="F1721" s="232"/>
      <c r="G1721" s="232"/>
      <c r="H1721" s="233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07"/>
      <c r="C1722" s="208"/>
      <c r="D1722" s="209"/>
      <c r="E1722" s="208"/>
      <c r="F1722" s="230"/>
      <c r="G1722" s="230"/>
      <c r="H1722" s="231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2"/>
      <c r="C1723" s="213"/>
      <c r="D1723" s="214"/>
      <c r="E1723" s="213"/>
      <c r="F1723" s="232"/>
      <c r="G1723" s="232"/>
      <c r="H1723" s="233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07"/>
      <c r="C1724" s="208"/>
      <c r="D1724" s="209"/>
      <c r="E1724" s="208"/>
      <c r="F1724" s="230"/>
      <c r="G1724" s="230"/>
      <c r="H1724" s="231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2"/>
      <c r="C1725" s="213"/>
      <c r="D1725" s="214"/>
      <c r="E1725" s="213"/>
      <c r="F1725" s="232"/>
      <c r="G1725" s="232"/>
      <c r="H1725" s="233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07"/>
      <c r="C1726" s="208"/>
      <c r="D1726" s="209"/>
      <c r="E1726" s="208"/>
      <c r="F1726" s="231"/>
      <c r="G1726" s="234"/>
      <c r="H1726" s="23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2"/>
      <c r="C1727" s="213"/>
      <c r="D1727" s="214"/>
      <c r="E1727" s="213"/>
      <c r="F1727" s="232"/>
      <c r="G1727" s="232"/>
      <c r="H1727" s="233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07"/>
      <c r="C1728" s="208"/>
      <c r="D1728" s="209"/>
      <c r="E1728" s="208"/>
      <c r="F1728" s="230"/>
      <c r="G1728" s="230"/>
      <c r="H1728" s="231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2"/>
      <c r="C1729" s="213"/>
      <c r="D1729" s="214"/>
      <c r="E1729" s="213"/>
      <c r="F1729" s="232"/>
      <c r="G1729" s="232"/>
      <c r="H1729" s="233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07"/>
      <c r="C1730" s="208"/>
      <c r="D1730" s="209"/>
      <c r="E1730" s="208"/>
      <c r="F1730" s="230"/>
      <c r="G1730" s="230"/>
      <c r="H1730" s="231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2"/>
      <c r="C1731" s="213"/>
      <c r="D1731" s="214"/>
      <c r="E1731" s="213"/>
      <c r="F1731" s="232"/>
      <c r="G1731" s="232"/>
      <c r="H1731" s="233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07"/>
      <c r="C1732" s="208"/>
      <c r="D1732" s="209"/>
      <c r="E1732" s="208"/>
      <c r="F1732" s="230"/>
      <c r="G1732" s="230"/>
      <c r="H1732" s="231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2"/>
      <c r="C1733" s="213"/>
      <c r="D1733" s="214"/>
      <c r="E1733" s="213"/>
      <c r="F1733" s="232"/>
      <c r="G1733" s="232"/>
      <c r="H1733" s="233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07"/>
      <c r="C1734" s="208"/>
      <c r="D1734" s="209"/>
      <c r="E1734" s="208"/>
      <c r="F1734" s="230"/>
      <c r="G1734" s="230"/>
      <c r="H1734" s="231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2"/>
      <c r="C1735" s="213"/>
      <c r="D1735" s="214"/>
      <c r="E1735" s="213"/>
      <c r="F1735" s="232"/>
      <c r="G1735" s="232"/>
      <c r="H1735" s="233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07"/>
      <c r="C1736" s="208"/>
      <c r="D1736" s="209"/>
      <c r="E1736" s="208"/>
      <c r="F1736" s="230"/>
      <c r="G1736" s="230"/>
      <c r="H1736" s="231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2"/>
      <c r="C1737" s="213"/>
      <c r="D1737" s="214"/>
      <c r="E1737" s="213"/>
      <c r="F1737" s="232"/>
      <c r="G1737" s="232"/>
      <c r="H1737" s="233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07"/>
      <c r="C1738" s="208"/>
      <c r="D1738" s="209"/>
      <c r="E1738" s="208"/>
      <c r="F1738" s="230"/>
      <c r="G1738" s="230"/>
      <c r="H1738" s="231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2"/>
      <c r="C1739" s="213"/>
      <c r="D1739" s="214"/>
      <c r="E1739" s="213"/>
      <c r="F1739" s="232"/>
      <c r="G1739" s="232"/>
      <c r="H1739" s="233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07"/>
      <c r="C1740" s="208"/>
      <c r="D1740" s="209"/>
      <c r="E1740" s="208"/>
      <c r="F1740" s="231"/>
      <c r="G1740" s="234"/>
      <c r="H1740" s="23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2"/>
      <c r="C1741" s="213"/>
      <c r="D1741" s="214"/>
      <c r="E1741" s="213"/>
      <c r="F1741" s="232"/>
      <c r="G1741" s="232"/>
      <c r="H1741" s="233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07"/>
      <c r="C1742" s="208"/>
      <c r="D1742" s="209"/>
      <c r="E1742" s="208"/>
      <c r="F1742" s="230"/>
      <c r="G1742" s="230"/>
      <c r="H1742" s="231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2"/>
      <c r="C1743" s="213"/>
      <c r="D1743" s="214"/>
      <c r="E1743" s="213"/>
      <c r="F1743" s="232"/>
      <c r="G1743" s="232"/>
      <c r="H1743" s="233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07"/>
      <c r="C1744" s="208"/>
      <c r="D1744" s="209"/>
      <c r="E1744" s="208"/>
      <c r="F1744" s="230"/>
      <c r="G1744" s="230"/>
      <c r="H1744" s="231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2"/>
      <c r="C1745" s="213"/>
      <c r="D1745" s="214"/>
      <c r="E1745" s="213"/>
      <c r="F1745" s="232"/>
      <c r="G1745" s="232"/>
      <c r="H1745" s="233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07"/>
      <c r="C1746" s="208"/>
      <c r="D1746" s="209"/>
      <c r="E1746" s="208"/>
      <c r="F1746" s="230"/>
      <c r="G1746" s="230"/>
      <c r="H1746" s="231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2"/>
      <c r="C1747" s="213"/>
      <c r="D1747" s="214"/>
      <c r="E1747" s="213"/>
      <c r="F1747" s="232"/>
      <c r="G1747" s="232"/>
      <c r="H1747" s="233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07"/>
      <c r="C1748" s="208"/>
      <c r="D1748" s="209"/>
      <c r="E1748" s="208"/>
      <c r="F1748" s="230"/>
      <c r="G1748" s="230"/>
      <c r="H1748" s="231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2"/>
      <c r="C1749" s="213"/>
      <c r="D1749" s="214"/>
      <c r="E1749" s="213"/>
      <c r="F1749" s="232"/>
      <c r="G1749" s="232"/>
      <c r="H1749" s="233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07"/>
      <c r="C1750" s="208"/>
      <c r="D1750" s="209"/>
      <c r="E1750" s="208"/>
      <c r="F1750" s="230"/>
      <c r="G1750" s="230"/>
      <c r="H1750" s="231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2"/>
      <c r="C1751" s="213"/>
      <c r="D1751" s="214"/>
      <c r="E1751" s="213"/>
      <c r="F1751" s="232"/>
      <c r="G1751" s="232"/>
      <c r="H1751" s="233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07"/>
      <c r="C1752" s="208"/>
      <c r="D1752" s="209"/>
      <c r="E1752" s="208"/>
      <c r="F1752" s="230"/>
      <c r="G1752" s="230"/>
      <c r="H1752" s="231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2"/>
      <c r="C1753" s="213"/>
      <c r="D1753" s="214"/>
      <c r="E1753" s="213"/>
      <c r="F1753" s="232"/>
      <c r="G1753" s="232"/>
      <c r="H1753" s="233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07"/>
      <c r="C1754" s="208"/>
      <c r="D1754" s="209"/>
      <c r="E1754" s="208"/>
      <c r="F1754" s="231"/>
      <c r="G1754" s="234"/>
      <c r="H1754" s="23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2"/>
      <c r="C1755" s="213"/>
      <c r="D1755" s="214"/>
      <c r="E1755" s="213"/>
      <c r="F1755" s="232"/>
      <c r="G1755" s="232"/>
      <c r="H1755" s="233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07"/>
      <c r="C1756" s="208"/>
      <c r="D1756" s="209"/>
      <c r="E1756" s="208"/>
      <c r="F1756" s="230"/>
      <c r="G1756" s="230"/>
      <c r="H1756" s="231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2"/>
      <c r="C1757" s="213"/>
      <c r="D1757" s="214"/>
      <c r="E1757" s="213"/>
      <c r="F1757" s="232"/>
      <c r="G1757" s="232"/>
      <c r="H1757" s="233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07"/>
      <c r="C1758" s="208"/>
      <c r="D1758" s="209"/>
      <c r="E1758" s="208"/>
      <c r="F1758" s="230"/>
      <c r="G1758" s="230"/>
      <c r="H1758" s="231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2"/>
      <c r="C1759" s="213"/>
      <c r="D1759" s="214"/>
      <c r="E1759" s="213"/>
      <c r="F1759" s="232"/>
      <c r="G1759" s="232"/>
      <c r="H1759" s="233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07"/>
      <c r="C1760" s="208"/>
      <c r="D1760" s="209"/>
      <c r="E1760" s="208"/>
      <c r="F1760" s="230"/>
      <c r="G1760" s="230"/>
      <c r="H1760" s="231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2"/>
      <c r="C1761" s="213"/>
      <c r="D1761" s="214"/>
      <c r="E1761" s="213"/>
      <c r="F1761" s="232"/>
      <c r="G1761" s="232"/>
      <c r="H1761" s="233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07"/>
      <c r="C1762" s="208"/>
      <c r="D1762" s="209"/>
      <c r="E1762" s="208"/>
      <c r="F1762" s="230"/>
      <c r="G1762" s="230"/>
      <c r="H1762" s="231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2"/>
      <c r="C1763" s="213"/>
      <c r="D1763" s="214"/>
      <c r="E1763" s="213"/>
      <c r="F1763" s="232"/>
      <c r="G1763" s="232"/>
      <c r="H1763" s="233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07"/>
      <c r="C1764" s="208"/>
      <c r="D1764" s="209"/>
      <c r="E1764" s="208"/>
      <c r="F1764" s="230"/>
      <c r="G1764" s="230"/>
      <c r="H1764" s="231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2"/>
      <c r="C1765" s="213"/>
      <c r="D1765" s="214"/>
      <c r="E1765" s="213"/>
      <c r="F1765" s="232"/>
      <c r="G1765" s="232"/>
      <c r="H1765" s="233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07"/>
      <c r="C1766" s="208"/>
      <c r="D1766" s="209"/>
      <c r="E1766" s="208"/>
      <c r="F1766" s="230"/>
      <c r="G1766" s="230"/>
      <c r="H1766" s="231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2"/>
      <c r="C1767" s="213"/>
      <c r="D1767" s="214"/>
      <c r="E1767" s="213"/>
      <c r="F1767" s="232"/>
      <c r="G1767" s="232"/>
      <c r="H1767" s="233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07"/>
      <c r="C1768" s="208"/>
      <c r="D1768" s="209"/>
      <c r="E1768" s="208"/>
      <c r="F1768" s="231"/>
      <c r="G1768" s="234"/>
      <c r="H1768" s="23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2"/>
      <c r="C1769" s="213"/>
      <c r="D1769" s="214"/>
      <c r="E1769" s="213"/>
      <c r="F1769" s="232"/>
      <c r="G1769" s="232"/>
      <c r="H1769" s="233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07"/>
      <c r="C1770" s="208"/>
      <c r="D1770" s="209"/>
      <c r="E1770" s="208"/>
      <c r="F1770" s="230"/>
      <c r="G1770" s="230"/>
      <c r="H1770" s="231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2"/>
      <c r="C1771" s="213"/>
      <c r="D1771" s="214"/>
      <c r="E1771" s="213"/>
      <c r="F1771" s="232"/>
      <c r="G1771" s="232"/>
      <c r="H1771" s="233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07"/>
      <c r="C1772" s="208"/>
      <c r="D1772" s="209"/>
      <c r="E1772" s="208"/>
      <c r="F1772" s="230"/>
      <c r="G1772" s="230"/>
      <c r="H1772" s="231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2"/>
      <c r="C1773" s="213"/>
      <c r="D1773" s="214"/>
      <c r="E1773" s="213"/>
      <c r="F1773" s="232"/>
      <c r="G1773" s="232"/>
      <c r="H1773" s="233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07"/>
      <c r="C1774" s="208"/>
      <c r="D1774" s="209"/>
      <c r="E1774" s="208"/>
      <c r="F1774" s="230"/>
      <c r="G1774" s="230"/>
      <c r="H1774" s="231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2"/>
      <c r="C1775" s="213"/>
      <c r="D1775" s="214"/>
      <c r="E1775" s="213"/>
      <c r="F1775" s="232"/>
      <c r="G1775" s="232"/>
      <c r="H1775" s="233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07"/>
      <c r="C1776" s="208"/>
      <c r="D1776" s="209"/>
      <c r="E1776" s="208"/>
      <c r="F1776" s="230"/>
      <c r="G1776" s="230"/>
      <c r="H1776" s="231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2"/>
      <c r="C1777" s="213"/>
      <c r="D1777" s="214"/>
      <c r="E1777" s="213"/>
      <c r="F1777" s="232"/>
      <c r="G1777" s="232"/>
      <c r="H1777" s="233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07"/>
      <c r="C1778" s="208"/>
      <c r="D1778" s="209"/>
      <c r="E1778" s="208"/>
      <c r="F1778" s="230"/>
      <c r="G1778" s="230"/>
      <c r="H1778" s="231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2"/>
      <c r="C1779" s="213"/>
      <c r="D1779" s="214"/>
      <c r="E1779" s="213"/>
      <c r="F1779" s="232"/>
      <c r="G1779" s="232"/>
      <c r="H1779" s="233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07"/>
      <c r="C1780" s="208"/>
      <c r="D1780" s="209"/>
      <c r="E1780" s="208"/>
      <c r="F1780" s="230"/>
      <c r="G1780" s="230"/>
      <c r="H1780" s="231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2"/>
      <c r="C1781" s="213"/>
      <c r="D1781" s="214"/>
      <c r="E1781" s="213"/>
      <c r="F1781" s="232"/>
      <c r="G1781" s="232"/>
      <c r="H1781" s="233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07"/>
      <c r="C1782" s="208"/>
      <c r="D1782" s="209"/>
      <c r="E1782" s="208"/>
      <c r="F1782" s="231"/>
      <c r="G1782" s="234"/>
      <c r="H1782" s="23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2"/>
      <c r="C1783" s="213"/>
      <c r="D1783" s="214"/>
      <c r="E1783" s="213"/>
      <c r="F1783" s="232"/>
      <c r="G1783" s="232"/>
      <c r="H1783" s="233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07"/>
      <c r="C1784" s="208"/>
      <c r="D1784" s="209"/>
      <c r="E1784" s="208"/>
      <c r="F1784" s="230"/>
      <c r="G1784" s="230"/>
      <c r="H1784" s="231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2"/>
      <c r="C1785" s="213"/>
      <c r="D1785" s="214"/>
      <c r="E1785" s="213"/>
      <c r="F1785" s="232"/>
      <c r="G1785" s="232"/>
      <c r="H1785" s="233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07"/>
      <c r="C1786" s="208"/>
      <c r="D1786" s="209"/>
      <c r="E1786" s="208"/>
      <c r="F1786" s="230"/>
      <c r="G1786" s="230"/>
      <c r="H1786" s="231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2"/>
      <c r="C1787" s="213"/>
      <c r="D1787" s="214"/>
      <c r="E1787" s="213"/>
      <c r="F1787" s="232"/>
      <c r="G1787" s="232"/>
      <c r="H1787" s="233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07"/>
      <c r="C1788" s="208"/>
      <c r="D1788" s="209"/>
      <c r="E1788" s="208"/>
      <c r="F1788" s="230"/>
      <c r="G1788" s="230"/>
      <c r="H1788" s="231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2"/>
      <c r="C1789" s="213"/>
      <c r="D1789" s="214"/>
      <c r="E1789" s="213"/>
      <c r="F1789" s="232"/>
      <c r="G1789" s="232"/>
      <c r="H1789" s="233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07"/>
      <c r="C1790" s="208"/>
      <c r="D1790" s="209"/>
      <c r="E1790" s="208"/>
      <c r="F1790" s="230"/>
      <c r="G1790" s="230"/>
      <c r="H1790" s="231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2"/>
      <c r="C1791" s="213"/>
      <c r="D1791" s="214"/>
      <c r="E1791" s="213"/>
      <c r="F1791" s="232"/>
      <c r="G1791" s="232"/>
      <c r="H1791" s="233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07"/>
      <c r="C1792" s="208"/>
      <c r="D1792" s="209"/>
      <c r="E1792" s="208"/>
      <c r="F1792" s="230"/>
      <c r="G1792" s="230"/>
      <c r="H1792" s="231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2"/>
      <c r="C1793" s="213"/>
      <c r="D1793" s="214"/>
      <c r="E1793" s="213"/>
      <c r="F1793" s="232"/>
      <c r="G1793" s="232"/>
      <c r="H1793" s="233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07"/>
      <c r="C1794" s="208"/>
      <c r="D1794" s="209"/>
      <c r="E1794" s="208"/>
      <c r="F1794" s="230"/>
      <c r="G1794" s="230"/>
      <c r="H1794" s="231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2"/>
      <c r="C1795" s="213"/>
      <c r="D1795" s="214"/>
      <c r="E1795" s="213"/>
      <c r="F1795" s="232"/>
      <c r="G1795" s="232"/>
      <c r="H1795" s="233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07"/>
      <c r="C1796" s="208"/>
      <c r="D1796" s="209"/>
      <c r="E1796" s="208"/>
      <c r="F1796" s="231"/>
      <c r="G1796" s="234"/>
      <c r="H1796" s="23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2"/>
      <c r="C1797" s="213"/>
      <c r="D1797" s="214"/>
      <c r="E1797" s="213"/>
      <c r="F1797" s="232"/>
      <c r="G1797" s="232"/>
      <c r="H1797" s="233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07"/>
      <c r="C1798" s="208"/>
      <c r="D1798" s="209"/>
      <c r="E1798" s="208"/>
      <c r="F1798" s="230"/>
      <c r="G1798" s="230"/>
      <c r="H1798" s="231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2"/>
      <c r="C1799" s="213"/>
      <c r="D1799" s="214"/>
      <c r="E1799" s="213"/>
      <c r="F1799" s="232"/>
      <c r="G1799" s="232"/>
      <c r="H1799" s="233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07"/>
      <c r="C1800" s="208"/>
      <c r="D1800" s="209"/>
      <c r="E1800" s="208"/>
      <c r="F1800" s="230"/>
      <c r="G1800" s="230"/>
      <c r="H1800" s="231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2"/>
      <c r="C1801" s="213"/>
      <c r="D1801" s="214"/>
      <c r="E1801" s="213"/>
      <c r="F1801" s="232"/>
      <c r="G1801" s="232"/>
      <c r="H1801" s="233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07"/>
      <c r="C1802" s="208"/>
      <c r="D1802" s="209"/>
      <c r="E1802" s="208"/>
      <c r="F1802" s="230"/>
      <c r="G1802" s="230"/>
      <c r="H1802" s="231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2"/>
      <c r="C1803" s="213"/>
      <c r="D1803" s="214"/>
      <c r="E1803" s="213"/>
      <c r="F1803" s="232"/>
      <c r="G1803" s="232"/>
      <c r="H1803" s="233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07"/>
      <c r="C1804" s="208"/>
      <c r="D1804" s="209"/>
      <c r="E1804" s="208"/>
      <c r="F1804" s="230"/>
      <c r="G1804" s="230"/>
      <c r="H1804" s="231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2"/>
      <c r="C1805" s="213"/>
      <c r="D1805" s="214"/>
      <c r="E1805" s="213"/>
      <c r="F1805" s="232"/>
      <c r="G1805" s="232"/>
      <c r="H1805" s="233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07"/>
      <c r="C1806" s="208"/>
      <c r="D1806" s="209"/>
      <c r="E1806" s="208"/>
      <c r="F1806" s="230"/>
      <c r="G1806" s="230"/>
      <c r="H1806" s="231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2"/>
      <c r="C1807" s="213"/>
      <c r="D1807" s="214"/>
      <c r="E1807" s="213"/>
      <c r="F1807" s="232"/>
      <c r="G1807" s="232"/>
      <c r="H1807" s="233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07"/>
      <c r="C1808" s="208"/>
      <c r="D1808" s="209"/>
      <c r="E1808" s="208"/>
      <c r="F1808" s="230"/>
      <c r="G1808" s="230"/>
      <c r="H1808" s="231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2"/>
      <c r="C1809" s="213"/>
      <c r="D1809" s="214"/>
      <c r="E1809" s="213"/>
      <c r="F1809" s="232"/>
      <c r="G1809" s="232"/>
      <c r="H1809" s="233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07"/>
      <c r="C1810" s="208"/>
      <c r="D1810" s="209"/>
      <c r="E1810" s="208"/>
      <c r="F1810" s="231"/>
      <c r="G1810" s="234"/>
      <c r="H1810" s="23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2"/>
      <c r="C1811" s="213"/>
      <c r="D1811" s="214"/>
      <c r="E1811" s="213"/>
      <c r="F1811" s="232"/>
      <c r="G1811" s="232"/>
      <c r="H1811" s="233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07"/>
      <c r="C1812" s="208"/>
      <c r="D1812" s="209"/>
      <c r="E1812" s="208"/>
      <c r="F1812" s="230"/>
      <c r="G1812" s="230"/>
      <c r="H1812" s="231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2"/>
      <c r="C1813" s="213"/>
      <c r="D1813" s="214"/>
      <c r="E1813" s="213"/>
      <c r="F1813" s="232"/>
      <c r="G1813" s="232"/>
      <c r="H1813" s="233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07"/>
      <c r="C1814" s="208"/>
      <c r="D1814" s="209"/>
      <c r="E1814" s="208"/>
      <c r="F1814" s="230"/>
      <c r="G1814" s="230"/>
      <c r="H1814" s="231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2"/>
      <c r="C1815" s="213"/>
      <c r="D1815" s="214"/>
      <c r="E1815" s="213"/>
      <c r="F1815" s="232"/>
      <c r="G1815" s="232"/>
      <c r="H1815" s="233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07"/>
      <c r="C1816" s="208"/>
      <c r="D1816" s="209"/>
      <c r="E1816" s="208"/>
      <c r="F1816" s="230"/>
      <c r="G1816" s="230"/>
      <c r="H1816" s="231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2"/>
      <c r="C1817" s="213"/>
      <c r="D1817" s="214"/>
      <c r="E1817" s="213"/>
      <c r="F1817" s="232"/>
      <c r="G1817" s="232"/>
      <c r="H1817" s="233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07"/>
      <c r="C1818" s="208"/>
      <c r="D1818" s="209"/>
      <c r="E1818" s="208"/>
      <c r="F1818" s="230"/>
      <c r="G1818" s="230"/>
      <c r="H1818" s="231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2"/>
      <c r="C1819" s="213"/>
      <c r="D1819" s="214"/>
      <c r="E1819" s="213"/>
      <c r="F1819" s="232"/>
      <c r="G1819" s="232"/>
      <c r="H1819" s="233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07"/>
      <c r="C1820" s="208"/>
      <c r="D1820" s="209"/>
      <c r="E1820" s="208"/>
      <c r="F1820" s="230"/>
      <c r="G1820" s="230"/>
      <c r="H1820" s="231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2"/>
      <c r="C1821" s="213"/>
      <c r="D1821" s="214"/>
      <c r="E1821" s="213"/>
      <c r="F1821" s="232"/>
      <c r="G1821" s="232"/>
      <c r="H1821" s="233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07"/>
      <c r="C1822" s="208"/>
      <c r="D1822" s="209"/>
      <c r="E1822" s="208"/>
      <c r="F1822" s="230"/>
      <c r="G1822" s="230"/>
      <c r="H1822" s="231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2"/>
      <c r="C1823" s="213"/>
      <c r="D1823" s="214"/>
      <c r="E1823" s="213"/>
      <c r="F1823" s="232"/>
      <c r="G1823" s="232"/>
      <c r="H1823" s="233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07"/>
      <c r="C1824" s="208"/>
      <c r="D1824" s="209"/>
      <c r="E1824" s="208"/>
      <c r="F1824" s="231"/>
      <c r="G1824" s="234"/>
      <c r="H1824" s="23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2"/>
      <c r="C1825" s="213"/>
      <c r="D1825" s="214"/>
      <c r="E1825" s="213"/>
      <c r="F1825" s="232"/>
      <c r="G1825" s="232"/>
      <c r="H1825" s="233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07"/>
      <c r="C1826" s="208"/>
      <c r="D1826" s="209"/>
      <c r="E1826" s="208"/>
      <c r="F1826" s="230"/>
      <c r="G1826" s="230"/>
      <c r="H1826" s="231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2"/>
      <c r="C1827" s="213"/>
      <c r="D1827" s="214"/>
      <c r="E1827" s="213"/>
      <c r="F1827" s="232"/>
      <c r="G1827" s="232"/>
      <c r="H1827" s="233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07"/>
      <c r="C1828" s="208"/>
      <c r="D1828" s="209"/>
      <c r="E1828" s="208"/>
      <c r="F1828" s="230"/>
      <c r="G1828" s="230"/>
      <c r="H1828" s="231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2"/>
      <c r="C1829" s="213"/>
      <c r="D1829" s="214"/>
      <c r="E1829" s="213"/>
      <c r="F1829" s="232"/>
      <c r="G1829" s="232"/>
      <c r="H1829" s="233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07"/>
      <c r="C1830" s="208"/>
      <c r="D1830" s="209"/>
      <c r="E1830" s="208"/>
      <c r="F1830" s="230"/>
      <c r="G1830" s="230"/>
      <c r="H1830" s="231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2"/>
      <c r="C1831" s="213"/>
      <c r="D1831" s="214"/>
      <c r="E1831" s="213"/>
      <c r="F1831" s="232"/>
      <c r="G1831" s="232"/>
      <c r="H1831" s="233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07"/>
      <c r="C1832" s="208"/>
      <c r="D1832" s="209"/>
      <c r="E1832" s="208"/>
      <c r="F1832" s="230"/>
      <c r="G1832" s="230"/>
      <c r="H1832" s="231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2"/>
      <c r="C1833" s="213"/>
      <c r="D1833" s="214"/>
      <c r="E1833" s="213"/>
      <c r="F1833" s="232"/>
      <c r="G1833" s="232"/>
      <c r="H1833" s="233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07"/>
      <c r="C1834" s="208"/>
      <c r="D1834" s="209"/>
      <c r="E1834" s="208"/>
      <c r="F1834" s="230"/>
      <c r="G1834" s="230"/>
      <c r="H1834" s="231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2"/>
      <c r="C1835" s="213"/>
      <c r="D1835" s="214"/>
      <c r="E1835" s="213"/>
      <c r="F1835" s="232"/>
      <c r="G1835" s="232"/>
      <c r="H1835" s="233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07"/>
      <c r="C1836" s="208"/>
      <c r="D1836" s="209"/>
      <c r="E1836" s="208"/>
      <c r="F1836" s="230"/>
      <c r="G1836" s="230"/>
      <c r="H1836" s="231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2"/>
      <c r="C1837" s="213"/>
      <c r="D1837" s="214"/>
      <c r="E1837" s="213"/>
      <c r="F1837" s="232"/>
      <c r="G1837" s="232"/>
      <c r="H1837" s="233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07"/>
      <c r="C1838" s="208"/>
      <c r="D1838" s="209"/>
      <c r="E1838" s="208"/>
      <c r="F1838" s="231"/>
      <c r="G1838" s="234"/>
      <c r="H1838" s="23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2"/>
      <c r="C1839" s="213"/>
      <c r="D1839" s="214"/>
      <c r="E1839" s="213"/>
      <c r="F1839" s="232"/>
      <c r="G1839" s="232"/>
      <c r="H1839" s="233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07"/>
      <c r="C1840" s="208"/>
      <c r="D1840" s="209"/>
      <c r="E1840" s="208"/>
      <c r="F1840" s="230"/>
      <c r="G1840" s="230"/>
      <c r="H1840" s="231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2"/>
      <c r="C1841" s="213"/>
      <c r="D1841" s="214"/>
      <c r="E1841" s="213"/>
      <c r="F1841" s="232"/>
      <c r="G1841" s="232"/>
      <c r="H1841" s="233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07"/>
      <c r="C1842" s="208"/>
      <c r="D1842" s="209"/>
      <c r="E1842" s="208"/>
      <c r="F1842" s="230"/>
      <c r="G1842" s="230"/>
      <c r="H1842" s="231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2"/>
      <c r="C1843" s="213"/>
      <c r="D1843" s="214"/>
      <c r="E1843" s="213"/>
      <c r="F1843" s="232"/>
      <c r="G1843" s="232"/>
      <c r="H1843" s="233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07"/>
      <c r="C1844" s="208"/>
      <c r="D1844" s="209"/>
      <c r="E1844" s="208"/>
      <c r="F1844" s="230"/>
      <c r="G1844" s="230"/>
      <c r="H1844" s="231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2"/>
      <c r="C1845" s="213"/>
      <c r="D1845" s="214"/>
      <c r="E1845" s="213"/>
      <c r="F1845" s="232"/>
      <c r="G1845" s="232"/>
      <c r="H1845" s="233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07"/>
      <c r="C1846" s="208"/>
      <c r="D1846" s="209"/>
      <c r="E1846" s="208"/>
      <c r="F1846" s="230"/>
      <c r="G1846" s="230"/>
      <c r="H1846" s="231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2"/>
      <c r="C1847" s="213"/>
      <c r="D1847" s="214"/>
      <c r="E1847" s="213"/>
      <c r="F1847" s="232"/>
      <c r="G1847" s="232"/>
      <c r="H1847" s="233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07"/>
      <c r="C1848" s="208"/>
      <c r="D1848" s="209"/>
      <c r="E1848" s="208"/>
      <c r="F1848" s="230"/>
      <c r="G1848" s="230"/>
      <c r="H1848" s="231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2"/>
      <c r="C1849" s="213"/>
      <c r="D1849" s="214"/>
      <c r="E1849" s="213"/>
      <c r="F1849" s="232"/>
      <c r="G1849" s="232"/>
      <c r="H1849" s="233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07"/>
      <c r="C1850" s="208"/>
      <c r="D1850" s="209"/>
      <c r="E1850" s="208"/>
      <c r="F1850" s="230"/>
      <c r="G1850" s="230"/>
      <c r="H1850" s="231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2"/>
      <c r="C1851" s="213"/>
      <c r="D1851" s="214"/>
      <c r="E1851" s="213"/>
      <c r="F1851" s="232"/>
      <c r="G1851" s="232"/>
      <c r="H1851" s="233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07"/>
      <c r="C1852" s="208"/>
      <c r="D1852" s="209"/>
      <c r="E1852" s="208"/>
      <c r="F1852" s="231"/>
      <c r="G1852" s="234"/>
      <c r="H1852" s="23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2"/>
      <c r="C1853" s="213"/>
      <c r="D1853" s="214"/>
      <c r="E1853" s="213"/>
      <c r="F1853" s="232"/>
      <c r="G1853" s="232"/>
      <c r="H1853" s="233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07"/>
      <c r="C1854" s="208"/>
      <c r="D1854" s="209"/>
      <c r="E1854" s="208"/>
      <c r="F1854" s="230"/>
      <c r="G1854" s="230"/>
      <c r="H1854" s="231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2"/>
      <c r="C1855" s="213"/>
      <c r="D1855" s="214"/>
      <c r="E1855" s="213"/>
      <c r="F1855" s="232"/>
      <c r="G1855" s="232"/>
      <c r="H1855" s="233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07"/>
      <c r="C1856" s="208"/>
      <c r="D1856" s="209"/>
      <c r="E1856" s="208"/>
      <c r="F1856" s="230"/>
      <c r="G1856" s="230"/>
      <c r="H1856" s="231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2"/>
      <c r="C1857" s="213"/>
      <c r="D1857" s="214"/>
      <c r="E1857" s="213"/>
      <c r="F1857" s="232"/>
      <c r="G1857" s="232"/>
      <c r="H1857" s="233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07"/>
      <c r="C1858" s="208"/>
      <c r="D1858" s="209"/>
      <c r="E1858" s="208"/>
      <c r="F1858" s="230"/>
      <c r="G1858" s="230"/>
      <c r="H1858" s="231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2"/>
      <c r="C1859" s="213"/>
      <c r="D1859" s="214"/>
      <c r="E1859" s="213"/>
      <c r="F1859" s="232"/>
      <c r="G1859" s="232"/>
      <c r="H1859" s="233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07"/>
      <c r="C1860" s="208"/>
      <c r="D1860" s="209"/>
      <c r="E1860" s="208"/>
      <c r="F1860" s="230"/>
      <c r="G1860" s="230"/>
      <c r="H1860" s="231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2"/>
      <c r="C1861" s="213"/>
      <c r="D1861" s="214"/>
      <c r="E1861" s="213"/>
      <c r="F1861" s="232"/>
      <c r="G1861" s="232"/>
      <c r="H1861" s="233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07"/>
      <c r="C1862" s="208"/>
      <c r="D1862" s="209"/>
      <c r="E1862" s="208"/>
      <c r="F1862" s="230"/>
      <c r="G1862" s="230"/>
      <c r="H1862" s="231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2"/>
      <c r="C1863" s="213"/>
      <c r="D1863" s="214"/>
      <c r="E1863" s="213"/>
      <c r="F1863" s="232"/>
      <c r="G1863" s="232"/>
      <c r="H1863" s="233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07"/>
      <c r="C1864" s="208"/>
      <c r="D1864" s="209"/>
      <c r="E1864" s="208"/>
      <c r="F1864" s="230"/>
      <c r="G1864" s="230"/>
      <c r="H1864" s="231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2"/>
      <c r="C1865" s="213"/>
      <c r="D1865" s="214"/>
      <c r="E1865" s="213"/>
      <c r="F1865" s="232"/>
      <c r="G1865" s="232"/>
      <c r="H1865" s="233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07"/>
      <c r="C1866" s="208"/>
      <c r="D1866" s="209"/>
      <c r="E1866" s="208"/>
      <c r="F1866" s="231"/>
      <c r="G1866" s="234"/>
      <c r="H1866" s="23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2"/>
      <c r="C1867" s="213"/>
      <c r="D1867" s="214"/>
      <c r="E1867" s="213"/>
      <c r="F1867" s="232"/>
      <c r="G1867" s="232"/>
      <c r="H1867" s="233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07"/>
      <c r="C1868" s="208"/>
      <c r="D1868" s="209"/>
      <c r="E1868" s="208"/>
      <c r="F1868" s="230"/>
      <c r="G1868" s="230"/>
      <c r="H1868" s="231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2"/>
      <c r="C1869" s="213"/>
      <c r="D1869" s="214"/>
      <c r="E1869" s="213"/>
      <c r="F1869" s="232"/>
      <c r="G1869" s="232"/>
      <c r="H1869" s="233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07"/>
      <c r="C1870" s="208"/>
      <c r="D1870" s="209"/>
      <c r="E1870" s="208"/>
      <c r="F1870" s="230"/>
      <c r="G1870" s="230"/>
      <c r="H1870" s="231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2"/>
      <c r="C1871" s="213"/>
      <c r="D1871" s="214"/>
      <c r="E1871" s="213"/>
      <c r="F1871" s="232"/>
      <c r="G1871" s="232"/>
      <c r="H1871" s="233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07"/>
      <c r="C1872" s="208"/>
      <c r="D1872" s="209"/>
      <c r="E1872" s="208"/>
      <c r="F1872" s="230"/>
      <c r="G1872" s="230"/>
      <c r="H1872" s="231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2"/>
      <c r="C1873" s="213"/>
      <c r="D1873" s="214"/>
      <c r="E1873" s="213"/>
      <c r="F1873" s="232"/>
      <c r="G1873" s="232"/>
      <c r="H1873" s="233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07"/>
      <c r="C1874" s="208"/>
      <c r="D1874" s="209"/>
      <c r="E1874" s="208"/>
      <c r="F1874" s="230"/>
      <c r="G1874" s="230"/>
      <c r="H1874" s="231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2"/>
      <c r="C1875" s="213"/>
      <c r="D1875" s="214"/>
      <c r="E1875" s="213"/>
      <c r="F1875" s="232"/>
      <c r="G1875" s="232"/>
      <c r="H1875" s="233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07"/>
      <c r="C1876" s="208"/>
      <c r="D1876" s="209"/>
      <c r="E1876" s="208"/>
      <c r="F1876" s="230"/>
      <c r="G1876" s="230"/>
      <c r="H1876" s="231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2"/>
      <c r="C1877" s="213"/>
      <c r="D1877" s="214"/>
      <c r="E1877" s="213"/>
      <c r="F1877" s="232"/>
      <c r="G1877" s="232"/>
      <c r="H1877" s="233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07"/>
      <c r="C1878" s="208"/>
      <c r="D1878" s="209"/>
      <c r="E1878" s="208"/>
      <c r="F1878" s="230"/>
      <c r="G1878" s="230"/>
      <c r="H1878" s="231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2"/>
      <c r="C1879" s="213"/>
      <c r="D1879" s="214"/>
      <c r="E1879" s="213"/>
      <c r="F1879" s="232"/>
      <c r="G1879" s="232"/>
      <c r="H1879" s="233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07"/>
      <c r="C1880" s="208"/>
      <c r="D1880" s="209"/>
      <c r="E1880" s="208"/>
      <c r="F1880" s="231"/>
      <c r="G1880" s="234"/>
      <c r="H1880" s="23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2"/>
      <c r="C1881" s="213"/>
      <c r="D1881" s="214"/>
      <c r="E1881" s="213"/>
      <c r="F1881" s="232"/>
      <c r="G1881" s="232"/>
      <c r="H1881" s="233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07"/>
      <c r="C1882" s="208"/>
      <c r="D1882" s="209"/>
      <c r="E1882" s="208"/>
      <c r="F1882" s="230"/>
      <c r="G1882" s="230"/>
      <c r="H1882" s="231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2"/>
      <c r="C1883" s="213"/>
      <c r="D1883" s="214"/>
      <c r="E1883" s="213"/>
      <c r="F1883" s="232"/>
      <c r="G1883" s="232"/>
      <c r="H1883" s="233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07"/>
      <c r="C1884" s="208"/>
      <c r="D1884" s="209"/>
      <c r="E1884" s="208"/>
      <c r="F1884" s="230"/>
      <c r="G1884" s="230"/>
      <c r="H1884" s="231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2"/>
      <c r="C1885" s="213"/>
      <c r="D1885" s="214"/>
      <c r="E1885" s="213"/>
      <c r="F1885" s="232"/>
      <c r="G1885" s="232"/>
      <c r="H1885" s="233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07"/>
      <c r="C1886" s="208"/>
      <c r="D1886" s="209"/>
      <c r="E1886" s="208"/>
      <c r="F1886" s="230"/>
      <c r="G1886" s="230"/>
      <c r="H1886" s="231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2"/>
      <c r="C1887" s="213"/>
      <c r="D1887" s="214"/>
      <c r="E1887" s="213"/>
      <c r="F1887" s="232"/>
      <c r="G1887" s="232"/>
      <c r="H1887" s="233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07"/>
      <c r="C1888" s="208"/>
      <c r="D1888" s="209"/>
      <c r="E1888" s="208"/>
      <c r="F1888" s="230"/>
      <c r="G1888" s="230"/>
      <c r="H1888" s="231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2"/>
      <c r="C1889" s="213"/>
      <c r="D1889" s="214"/>
      <c r="E1889" s="213"/>
      <c r="F1889" s="232"/>
      <c r="G1889" s="232"/>
      <c r="H1889" s="233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07"/>
      <c r="C1890" s="208"/>
      <c r="D1890" s="209"/>
      <c r="E1890" s="208"/>
      <c r="F1890" s="230"/>
      <c r="G1890" s="230"/>
      <c r="H1890" s="231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2"/>
      <c r="C1891" s="213"/>
      <c r="D1891" s="214"/>
      <c r="E1891" s="213"/>
      <c r="F1891" s="232"/>
      <c r="G1891" s="232"/>
      <c r="H1891" s="233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07"/>
      <c r="C1892" s="208"/>
      <c r="D1892" s="209"/>
      <c r="E1892" s="208"/>
      <c r="F1892" s="230"/>
      <c r="G1892" s="230"/>
      <c r="H1892" s="231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2"/>
      <c r="C1893" s="213"/>
      <c r="D1893" s="214"/>
      <c r="E1893" s="213"/>
      <c r="F1893" s="232"/>
      <c r="G1893" s="232"/>
      <c r="H1893" s="233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07"/>
      <c r="C1894" s="208"/>
      <c r="D1894" s="209"/>
      <c r="E1894" s="208"/>
      <c r="F1894" s="231"/>
      <c r="G1894" s="234"/>
      <c r="H1894" s="23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2"/>
      <c r="C1895" s="213"/>
      <c r="D1895" s="214"/>
      <c r="E1895" s="213"/>
      <c r="F1895" s="232"/>
      <c r="G1895" s="232"/>
      <c r="H1895" s="233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07"/>
      <c r="C1896" s="208"/>
      <c r="D1896" s="209"/>
      <c r="E1896" s="208"/>
      <c r="F1896" s="230"/>
      <c r="G1896" s="230"/>
      <c r="H1896" s="231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2"/>
      <c r="C1897" s="213"/>
      <c r="D1897" s="214"/>
      <c r="E1897" s="213"/>
      <c r="F1897" s="232"/>
      <c r="G1897" s="232"/>
      <c r="H1897" s="233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07"/>
      <c r="C1898" s="208"/>
      <c r="D1898" s="209"/>
      <c r="E1898" s="208"/>
      <c r="F1898" s="230"/>
      <c r="G1898" s="230"/>
      <c r="H1898" s="231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2"/>
      <c r="C1899" s="213"/>
      <c r="D1899" s="214"/>
      <c r="E1899" s="213"/>
      <c r="F1899" s="232"/>
      <c r="G1899" s="232"/>
      <c r="H1899" s="233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07"/>
      <c r="C1900" s="208"/>
      <c r="D1900" s="209"/>
      <c r="E1900" s="208"/>
      <c r="F1900" s="230"/>
      <c r="G1900" s="230"/>
      <c r="H1900" s="231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2"/>
      <c r="C1901" s="213"/>
      <c r="D1901" s="214"/>
      <c r="E1901" s="213"/>
      <c r="F1901" s="232"/>
      <c r="G1901" s="232"/>
      <c r="H1901" s="233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07"/>
      <c r="C1902" s="208"/>
      <c r="D1902" s="209"/>
      <c r="E1902" s="208"/>
      <c r="F1902" s="230"/>
      <c r="G1902" s="230"/>
      <c r="H1902" s="231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2"/>
      <c r="C1903" s="213"/>
      <c r="D1903" s="214"/>
      <c r="E1903" s="213"/>
      <c r="F1903" s="232"/>
      <c r="G1903" s="232"/>
      <c r="H1903" s="233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07"/>
      <c r="C1904" s="208"/>
      <c r="D1904" s="209"/>
      <c r="E1904" s="208"/>
      <c r="F1904" s="230"/>
      <c r="G1904" s="230"/>
      <c r="H1904" s="231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2"/>
      <c r="C1905" s="213"/>
      <c r="D1905" s="214"/>
      <c r="E1905" s="213"/>
      <c r="F1905" s="232"/>
      <c r="G1905" s="232"/>
      <c r="H1905" s="233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07"/>
      <c r="C1906" s="208"/>
      <c r="D1906" s="209"/>
      <c r="E1906" s="208"/>
      <c r="F1906" s="230"/>
      <c r="G1906" s="230"/>
      <c r="H1906" s="231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2"/>
      <c r="C1907" s="213"/>
      <c r="D1907" s="214"/>
      <c r="E1907" s="213"/>
      <c r="F1907" s="232"/>
      <c r="G1907" s="232"/>
      <c r="H1907" s="233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07"/>
      <c r="C1908" s="208"/>
      <c r="D1908" s="209"/>
      <c r="E1908" s="208"/>
      <c r="F1908" s="231"/>
      <c r="G1908" s="234"/>
      <c r="H1908" s="23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2"/>
      <c r="C1909" s="213"/>
      <c r="D1909" s="214"/>
      <c r="E1909" s="213"/>
      <c r="F1909" s="232"/>
      <c r="G1909" s="232"/>
      <c r="H1909" s="233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07"/>
      <c r="C1910" s="208"/>
      <c r="D1910" s="209"/>
      <c r="E1910" s="208"/>
      <c r="F1910" s="230"/>
      <c r="G1910" s="230"/>
      <c r="H1910" s="231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2"/>
      <c r="C1911" s="213"/>
      <c r="D1911" s="214"/>
      <c r="E1911" s="213"/>
      <c r="F1911" s="232"/>
      <c r="G1911" s="232"/>
      <c r="H1911" s="233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07"/>
      <c r="C1912" s="208"/>
      <c r="D1912" s="209"/>
      <c r="E1912" s="208"/>
      <c r="F1912" s="230"/>
      <c r="G1912" s="230"/>
      <c r="H1912" s="231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2"/>
      <c r="C1913" s="213"/>
      <c r="D1913" s="214"/>
      <c r="E1913" s="213"/>
      <c r="F1913" s="232"/>
      <c r="G1913" s="232"/>
      <c r="H1913" s="233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07"/>
      <c r="C1914" s="208"/>
      <c r="D1914" s="209"/>
      <c r="E1914" s="208"/>
      <c r="F1914" s="230"/>
      <c r="G1914" s="230"/>
      <c r="H1914" s="231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2"/>
      <c r="C1915" s="213"/>
      <c r="D1915" s="214"/>
      <c r="E1915" s="213"/>
      <c r="F1915" s="232"/>
      <c r="G1915" s="232"/>
      <c r="H1915" s="233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07"/>
      <c r="C1916" s="208"/>
      <c r="D1916" s="209"/>
      <c r="E1916" s="208"/>
      <c r="F1916" s="230"/>
      <c r="G1916" s="230"/>
      <c r="H1916" s="231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2"/>
      <c r="C1917" s="213"/>
      <c r="D1917" s="214"/>
      <c r="E1917" s="213"/>
      <c r="F1917" s="232"/>
      <c r="G1917" s="232"/>
      <c r="H1917" s="233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07"/>
      <c r="C1918" s="208"/>
      <c r="D1918" s="209"/>
      <c r="E1918" s="208"/>
      <c r="F1918" s="230"/>
      <c r="G1918" s="230"/>
      <c r="H1918" s="231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2"/>
      <c r="C1919" s="213"/>
      <c r="D1919" s="214"/>
      <c r="E1919" s="213"/>
      <c r="F1919" s="232"/>
      <c r="G1919" s="232"/>
      <c r="H1919" s="233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07"/>
      <c r="C1920" s="208"/>
      <c r="D1920" s="209"/>
      <c r="E1920" s="208"/>
      <c r="F1920" s="230"/>
      <c r="G1920" s="230"/>
      <c r="H1920" s="231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2"/>
      <c r="C1921" s="213"/>
      <c r="D1921" s="214"/>
      <c r="E1921" s="213"/>
      <c r="F1921" s="232"/>
      <c r="G1921" s="232"/>
      <c r="H1921" s="233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07"/>
      <c r="C1922" s="208"/>
      <c r="D1922" s="209"/>
      <c r="E1922" s="208"/>
      <c r="F1922" s="231"/>
      <c r="G1922" s="234"/>
      <c r="H1922" s="23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2"/>
      <c r="C1923" s="213"/>
      <c r="D1923" s="214"/>
      <c r="E1923" s="213"/>
      <c r="F1923" s="232"/>
      <c r="G1923" s="232"/>
      <c r="H1923" s="233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07"/>
      <c r="C1924" s="208"/>
      <c r="D1924" s="209"/>
      <c r="E1924" s="208"/>
      <c r="F1924" s="230"/>
      <c r="G1924" s="230"/>
      <c r="H1924" s="231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2"/>
      <c r="C1925" s="213"/>
      <c r="D1925" s="214"/>
      <c r="E1925" s="213"/>
      <c r="F1925" s="232"/>
      <c r="G1925" s="232"/>
      <c r="H1925" s="233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07"/>
      <c r="C1926" s="208"/>
      <c r="D1926" s="209"/>
      <c r="E1926" s="208"/>
      <c r="F1926" s="230"/>
      <c r="G1926" s="230"/>
      <c r="H1926" s="231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2"/>
      <c r="C1927" s="213"/>
      <c r="D1927" s="214"/>
      <c r="E1927" s="213"/>
      <c r="F1927" s="232"/>
      <c r="G1927" s="232"/>
      <c r="H1927" s="233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07"/>
      <c r="C1928" s="208"/>
      <c r="D1928" s="209"/>
      <c r="E1928" s="208"/>
      <c r="F1928" s="230"/>
      <c r="G1928" s="230"/>
      <c r="H1928" s="231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2"/>
      <c r="C1929" s="213"/>
      <c r="D1929" s="214"/>
      <c r="E1929" s="213"/>
      <c r="F1929" s="232"/>
      <c r="G1929" s="232"/>
      <c r="H1929" s="233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07"/>
      <c r="C1930" s="208"/>
      <c r="D1930" s="209"/>
      <c r="E1930" s="208"/>
      <c r="F1930" s="230"/>
      <c r="G1930" s="230"/>
      <c r="H1930" s="231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2"/>
      <c r="C1931" s="213"/>
      <c r="D1931" s="214"/>
      <c r="E1931" s="213"/>
      <c r="F1931" s="232"/>
      <c r="G1931" s="232"/>
      <c r="H1931" s="233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07"/>
      <c r="C1932" s="208"/>
      <c r="D1932" s="209"/>
      <c r="E1932" s="208"/>
      <c r="F1932" s="230"/>
      <c r="G1932" s="230"/>
      <c r="H1932" s="231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2"/>
      <c r="C1933" s="213"/>
      <c r="D1933" s="214"/>
      <c r="E1933" s="213"/>
      <c r="F1933" s="232"/>
      <c r="G1933" s="232"/>
      <c r="H1933" s="233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07"/>
      <c r="C1934" s="208"/>
      <c r="D1934" s="209"/>
      <c r="E1934" s="208"/>
      <c r="F1934" s="230"/>
      <c r="G1934" s="230"/>
      <c r="H1934" s="231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2"/>
      <c r="C1935" s="213"/>
      <c r="D1935" s="214"/>
      <c r="E1935" s="213"/>
      <c r="F1935" s="232"/>
      <c r="G1935" s="232"/>
      <c r="H1935" s="233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07"/>
      <c r="C1936" s="208"/>
      <c r="D1936" s="209"/>
      <c r="E1936" s="208"/>
      <c r="F1936" s="231"/>
      <c r="G1936" s="234"/>
      <c r="H1936" s="23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2"/>
      <c r="C1937" s="213"/>
      <c r="D1937" s="214"/>
      <c r="E1937" s="213"/>
      <c r="F1937" s="232"/>
      <c r="G1937" s="232"/>
      <c r="H1937" s="233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07"/>
      <c r="C1938" s="208"/>
      <c r="D1938" s="209"/>
      <c r="E1938" s="208"/>
      <c r="F1938" s="230"/>
      <c r="G1938" s="230"/>
      <c r="H1938" s="231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2"/>
      <c r="C1939" s="213"/>
      <c r="D1939" s="214"/>
      <c r="E1939" s="213"/>
      <c r="F1939" s="232"/>
      <c r="G1939" s="232"/>
      <c r="H1939" s="233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07"/>
      <c r="C1940" s="208"/>
      <c r="D1940" s="209"/>
      <c r="E1940" s="208"/>
      <c r="F1940" s="230"/>
      <c r="G1940" s="230"/>
      <c r="H1940" s="231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2"/>
      <c r="C1941" s="213"/>
      <c r="D1941" s="214"/>
      <c r="E1941" s="213"/>
      <c r="F1941" s="232"/>
      <c r="G1941" s="232"/>
      <c r="H1941" s="233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07"/>
      <c r="C1942" s="208"/>
      <c r="D1942" s="209"/>
      <c r="E1942" s="208"/>
      <c r="F1942" s="230"/>
      <c r="G1942" s="230"/>
      <c r="H1942" s="231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2"/>
      <c r="C1943" s="213"/>
      <c r="D1943" s="214"/>
      <c r="E1943" s="213"/>
      <c r="F1943" s="232"/>
      <c r="G1943" s="232"/>
      <c r="H1943" s="233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07"/>
      <c r="C1944" s="208"/>
      <c r="D1944" s="209"/>
      <c r="E1944" s="208"/>
      <c r="F1944" s="230"/>
      <c r="G1944" s="230"/>
      <c r="H1944" s="231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2"/>
      <c r="C1945" s="213"/>
      <c r="D1945" s="214"/>
      <c r="E1945" s="213"/>
      <c r="F1945" s="232"/>
      <c r="G1945" s="232"/>
      <c r="H1945" s="233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07"/>
      <c r="C1946" s="208"/>
      <c r="D1946" s="209"/>
      <c r="E1946" s="208"/>
      <c r="F1946" s="230"/>
      <c r="G1946" s="230"/>
      <c r="H1946" s="231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2"/>
      <c r="C1947" s="213"/>
      <c r="D1947" s="214"/>
      <c r="E1947" s="213"/>
      <c r="F1947" s="232"/>
      <c r="G1947" s="232"/>
      <c r="H1947" s="233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07"/>
      <c r="C1948" s="208"/>
      <c r="D1948" s="209"/>
      <c r="E1948" s="208"/>
      <c r="F1948" s="230"/>
      <c r="G1948" s="230"/>
      <c r="H1948" s="231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2"/>
      <c r="C1949" s="213"/>
      <c r="D1949" s="214"/>
      <c r="E1949" s="213"/>
      <c r="F1949" s="232"/>
      <c r="G1949" s="232"/>
      <c r="H1949" s="233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07"/>
      <c r="C1950" s="208"/>
      <c r="D1950" s="209"/>
      <c r="E1950" s="208"/>
      <c r="F1950" s="231"/>
      <c r="G1950" s="234"/>
      <c r="H1950" s="23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2"/>
      <c r="C1951" s="213"/>
      <c r="D1951" s="214"/>
      <c r="E1951" s="213"/>
      <c r="F1951" s="232"/>
      <c r="G1951" s="232"/>
      <c r="H1951" s="233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07"/>
      <c r="C1952" s="208"/>
      <c r="D1952" s="209"/>
      <c r="E1952" s="208"/>
      <c r="F1952" s="230"/>
      <c r="G1952" s="230"/>
      <c r="H1952" s="231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2"/>
      <c r="C1953" s="213"/>
      <c r="D1953" s="214"/>
      <c r="E1953" s="213"/>
      <c r="F1953" s="232"/>
      <c r="G1953" s="232"/>
      <c r="H1953" s="233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07"/>
      <c r="C1954" s="208"/>
      <c r="D1954" s="209"/>
      <c r="E1954" s="208"/>
      <c r="F1954" s="230"/>
      <c r="G1954" s="230"/>
      <c r="H1954" s="231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2"/>
      <c r="C1955" s="213"/>
      <c r="D1955" s="214"/>
      <c r="E1955" s="213"/>
      <c r="F1955" s="232"/>
      <c r="G1955" s="232"/>
      <c r="H1955" s="233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07"/>
      <c r="C1956" s="208"/>
      <c r="D1956" s="209"/>
      <c r="E1956" s="208"/>
      <c r="F1956" s="230"/>
      <c r="G1956" s="230"/>
      <c r="H1956" s="231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2"/>
      <c r="C1957" s="213"/>
      <c r="D1957" s="214"/>
      <c r="E1957" s="213"/>
      <c r="F1957" s="232"/>
      <c r="G1957" s="232"/>
      <c r="H1957" s="233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07"/>
      <c r="C1958" s="208"/>
      <c r="D1958" s="209"/>
      <c r="E1958" s="208"/>
      <c r="F1958" s="230"/>
      <c r="G1958" s="230"/>
      <c r="H1958" s="231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2"/>
      <c r="C1959" s="213"/>
      <c r="D1959" s="214"/>
      <c r="E1959" s="213"/>
      <c r="F1959" s="232"/>
      <c r="G1959" s="232"/>
      <c r="H1959" s="233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07"/>
      <c r="C1960" s="208"/>
      <c r="D1960" s="209"/>
      <c r="E1960" s="208"/>
      <c r="F1960" s="230"/>
      <c r="G1960" s="230"/>
      <c r="H1960" s="231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2"/>
      <c r="C1961" s="213"/>
      <c r="D1961" s="214"/>
      <c r="E1961" s="213"/>
      <c r="F1961" s="232"/>
      <c r="G1961" s="232"/>
      <c r="H1961" s="233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07"/>
      <c r="C1962" s="208"/>
      <c r="D1962" s="209"/>
      <c r="E1962" s="208"/>
      <c r="F1962" s="230"/>
      <c r="G1962" s="230"/>
      <c r="H1962" s="231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2"/>
      <c r="C1963" s="213"/>
      <c r="D1963" s="214"/>
      <c r="E1963" s="213"/>
      <c r="F1963" s="232"/>
      <c r="G1963" s="232"/>
      <c r="H1963" s="233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07"/>
      <c r="C1964" s="208"/>
      <c r="D1964" s="209"/>
      <c r="E1964" s="208"/>
      <c r="F1964" s="231"/>
      <c r="G1964" s="234"/>
      <c r="H1964" s="23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2"/>
      <c r="C1965" s="213"/>
      <c r="D1965" s="214"/>
      <c r="E1965" s="213"/>
      <c r="F1965" s="232"/>
      <c r="G1965" s="232"/>
      <c r="H1965" s="233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07"/>
      <c r="C1966" s="208"/>
      <c r="D1966" s="209"/>
      <c r="E1966" s="208"/>
      <c r="F1966" s="230"/>
      <c r="G1966" s="230"/>
      <c r="H1966" s="231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2"/>
      <c r="C1967" s="213"/>
      <c r="D1967" s="214"/>
      <c r="E1967" s="213"/>
      <c r="F1967" s="232"/>
      <c r="G1967" s="232"/>
      <c r="H1967" s="233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07"/>
      <c r="C1968" s="208"/>
      <c r="D1968" s="209"/>
      <c r="E1968" s="208"/>
      <c r="F1968" s="231"/>
      <c r="G1968" s="234"/>
      <c r="H1968" s="23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2"/>
      <c r="C1969" s="213"/>
      <c r="D1969" s="214"/>
      <c r="E1969" s="213"/>
      <c r="F1969" s="232"/>
      <c r="G1969" s="232"/>
      <c r="H1969" s="233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07"/>
      <c r="C1970" s="208"/>
      <c r="D1970" s="209"/>
      <c r="E1970" s="208"/>
      <c r="F1970" s="230"/>
      <c r="G1970" s="230"/>
      <c r="H1970" s="231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2"/>
      <c r="C1971" s="213"/>
      <c r="D1971" s="214"/>
      <c r="E1971" s="213"/>
      <c r="F1971" s="232"/>
      <c r="G1971" s="232"/>
      <c r="H1971" s="233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07"/>
      <c r="C1972" s="208"/>
      <c r="D1972" s="209"/>
      <c r="E1972" s="208"/>
      <c r="F1972" s="230"/>
      <c r="G1972" s="230"/>
      <c r="H1972" s="231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2"/>
      <c r="C1973" s="213"/>
      <c r="D1973" s="214"/>
      <c r="E1973" s="213"/>
      <c r="F1973" s="232"/>
      <c r="G1973" s="232"/>
      <c r="H1973" s="233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07"/>
      <c r="C1974" s="208"/>
      <c r="D1974" s="209"/>
      <c r="E1974" s="208"/>
      <c r="F1974" s="230"/>
      <c r="G1974" s="230"/>
      <c r="H1974" s="231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2"/>
      <c r="C1975" s="213"/>
      <c r="D1975" s="214"/>
      <c r="E1975" s="213"/>
      <c r="F1975" s="232"/>
      <c r="G1975" s="232"/>
      <c r="H1975" s="233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07"/>
      <c r="C1976" s="208"/>
      <c r="D1976" s="209"/>
      <c r="E1976" s="208"/>
      <c r="F1976" s="230"/>
      <c r="G1976" s="230"/>
      <c r="H1976" s="231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2"/>
      <c r="C1977" s="213"/>
      <c r="D1977" s="214"/>
      <c r="E1977" s="213"/>
      <c r="F1977" s="232"/>
      <c r="G1977" s="232"/>
      <c r="H1977" s="233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07"/>
      <c r="C1978" s="208"/>
      <c r="D1978" s="209"/>
      <c r="E1978" s="208"/>
      <c r="F1978" s="230"/>
      <c r="G1978" s="230"/>
      <c r="H1978" s="231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2"/>
      <c r="C1979" s="213"/>
      <c r="D1979" s="214"/>
      <c r="E1979" s="213"/>
      <c r="F1979" s="232"/>
      <c r="G1979" s="232"/>
      <c r="H1979" s="233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07"/>
      <c r="C1980" s="208"/>
      <c r="D1980" s="209"/>
      <c r="E1980" s="208"/>
      <c r="F1980" s="230"/>
      <c r="G1980" s="230"/>
      <c r="H1980" s="231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2"/>
      <c r="C1981" s="213"/>
      <c r="D1981" s="214"/>
      <c r="E1981" s="213"/>
      <c r="F1981" s="232"/>
      <c r="G1981" s="232"/>
      <c r="H1981" s="233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07"/>
      <c r="C1982" s="208"/>
      <c r="D1982" s="209"/>
      <c r="E1982" s="208"/>
      <c r="F1982" s="230"/>
      <c r="G1982" s="230"/>
      <c r="H1982" s="231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2"/>
      <c r="C1983" s="213"/>
      <c r="D1983" s="214"/>
      <c r="E1983" s="213"/>
      <c r="F1983" s="232"/>
      <c r="G1983" s="232"/>
      <c r="H1983" s="233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07"/>
      <c r="C1984" s="208"/>
      <c r="D1984" s="209"/>
      <c r="E1984" s="208"/>
      <c r="F1984" s="246"/>
      <c r="G1984" s="247"/>
      <c r="H1984" s="247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2"/>
      <c r="C1985" s="213"/>
      <c r="D1985" s="214"/>
      <c r="E1985" s="213"/>
      <c r="F1985" s="232"/>
      <c r="G1985" s="232"/>
      <c r="H1985" s="233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07"/>
      <c r="C1986" s="208"/>
      <c r="D1986" s="209"/>
      <c r="E1986" s="208"/>
      <c r="F1986" s="244"/>
      <c r="G1986" s="245"/>
      <c r="H1986" s="245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2"/>
      <c r="C1987" s="213"/>
      <c r="D1987" s="214"/>
      <c r="E1987" s="213"/>
      <c r="F1987" s="232"/>
      <c r="G1987" s="232"/>
      <c r="H1987" s="233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49"/>
      <c r="C1988" s="250"/>
      <c r="D1988" s="251"/>
      <c r="E1988" s="250"/>
      <c r="F1988" s="252"/>
      <c r="G1988" s="253"/>
      <c r="H1988" s="253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54"/>
      <c r="C1989" s="254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55"/>
      <c r="E1990" s="255"/>
    </row>
    <row r="1991" spans="1:19" ht="21" customHeight="1" x14ac:dyDescent="0.2">
      <c r="B1991" s="9"/>
      <c r="C1991" s="9"/>
      <c r="D1991" s="248"/>
      <c r="E1991" s="248"/>
    </row>
    <row r="1992" spans="1:19" ht="21" customHeight="1" x14ac:dyDescent="0.2">
      <c r="B1992" s="9"/>
      <c r="C1992" s="9"/>
      <c r="D1992" s="248"/>
      <c r="E1992" s="248"/>
    </row>
    <row r="1993" spans="1:19" ht="21" customHeight="1" x14ac:dyDescent="0.2">
      <c r="B1993" s="9"/>
      <c r="C1993" s="9"/>
      <c r="D1993" s="248"/>
      <c r="E1993" s="248"/>
    </row>
    <row r="1994" spans="1:19" ht="21" customHeight="1" x14ac:dyDescent="0.2">
      <c r="B1994" s="9"/>
      <c r="C1994" s="9"/>
      <c r="D1994" s="248"/>
      <c r="E1994" s="248"/>
    </row>
    <row r="1995" spans="1:19" ht="21" customHeight="1" x14ac:dyDescent="0.2">
      <c r="B1995" s="9"/>
      <c r="C1995" s="9"/>
      <c r="D1995" s="248"/>
      <c r="E1995" s="248"/>
    </row>
    <row r="1996" spans="1:19" ht="21" customHeight="1" x14ac:dyDescent="0.2">
      <c r="B1996" s="9"/>
      <c r="C1996" s="9"/>
      <c r="D1996" s="248"/>
      <c r="E1996" s="248"/>
    </row>
    <row r="1997" spans="1:19" ht="21" customHeight="1" x14ac:dyDescent="0.2">
      <c r="B1997" s="9"/>
      <c r="C1997" s="9"/>
      <c r="D1997" s="248"/>
      <c r="E1997" s="248"/>
    </row>
    <row r="1998" spans="1:19" ht="21" customHeight="1" x14ac:dyDescent="0.2">
      <c r="B1998" s="9"/>
      <c r="C1998" s="9"/>
      <c r="D1998" s="248"/>
      <c r="E1998" s="248"/>
    </row>
    <row r="1999" spans="1:19" ht="21" customHeight="1" x14ac:dyDescent="0.2">
      <c r="B1999" s="9"/>
      <c r="C1999" s="9"/>
      <c r="D1999" s="248"/>
      <c r="E1999" s="248"/>
    </row>
    <row r="2000" spans="1:19" ht="21" customHeight="1" x14ac:dyDescent="0.2">
      <c r="B2000" s="9"/>
      <c r="C2000" s="9"/>
      <c r="D2000" s="248"/>
      <c r="E2000" s="248"/>
    </row>
    <row r="2001" spans="2:5" ht="21" customHeight="1" x14ac:dyDescent="0.2">
      <c r="B2001" s="9"/>
      <c r="C2001" s="9"/>
      <c r="D2001" s="248"/>
      <c r="E2001" s="248"/>
    </row>
    <row r="2002" spans="2:5" ht="21" customHeight="1" x14ac:dyDescent="0.2">
      <c r="B2002" s="9"/>
      <c r="C2002" s="9"/>
      <c r="D2002" s="248"/>
      <c r="E2002" s="248"/>
    </row>
    <row r="2003" spans="2:5" ht="21" customHeight="1" x14ac:dyDescent="0.2">
      <c r="B2003" s="9"/>
      <c r="C2003" s="9"/>
      <c r="D2003" s="248"/>
      <c r="E2003" s="248"/>
    </row>
    <row r="2004" spans="2:5" ht="21" customHeight="1" x14ac:dyDescent="0.2">
      <c r="B2004" s="9"/>
      <c r="C2004" s="9"/>
      <c r="D2004" s="248"/>
      <c r="E2004" s="248"/>
    </row>
    <row r="2005" spans="2:5" ht="21" customHeight="1" x14ac:dyDescent="0.2">
      <c r="B2005" s="9"/>
      <c r="C2005" s="9"/>
      <c r="D2005" s="248"/>
      <c r="E2005" s="248"/>
    </row>
    <row r="2006" spans="2:5" ht="21" customHeight="1" x14ac:dyDescent="0.2">
      <c r="B2006" s="9"/>
      <c r="C2006" s="9"/>
      <c r="D2006" s="248"/>
      <c r="E2006" s="248"/>
    </row>
    <row r="2007" spans="2:5" ht="21" customHeight="1" x14ac:dyDescent="0.2">
      <c r="B2007" s="9"/>
      <c r="C2007" s="9"/>
      <c r="D2007" s="248"/>
      <c r="E2007" s="248"/>
    </row>
    <row r="2008" spans="2:5" ht="21" customHeight="1" x14ac:dyDescent="0.2">
      <c r="B2008" s="9"/>
      <c r="C2008" s="9"/>
      <c r="D2008" s="248"/>
      <c r="E2008" s="248"/>
    </row>
    <row r="2009" spans="2:5" ht="21" customHeight="1" x14ac:dyDescent="0.2">
      <c r="B2009" s="9"/>
      <c r="C2009" s="9"/>
      <c r="D2009" s="248"/>
      <c r="E2009" s="248"/>
    </row>
    <row r="2010" spans="2:5" ht="21" customHeight="1" x14ac:dyDescent="0.2">
      <c r="B2010" s="9"/>
      <c r="C2010" s="9"/>
      <c r="D2010" s="248"/>
      <c r="E2010" s="248"/>
    </row>
    <row r="2011" spans="2:5" ht="21" customHeight="1" x14ac:dyDescent="0.2">
      <c r="B2011" s="9"/>
      <c r="C2011" s="9"/>
      <c r="D2011" s="248"/>
      <c r="E2011" s="248"/>
    </row>
    <row r="2012" spans="2:5" ht="21" customHeight="1" x14ac:dyDescent="0.2">
      <c r="B2012" s="9"/>
      <c r="C2012" s="9"/>
      <c r="D2012" s="248"/>
      <c r="E2012" s="248"/>
    </row>
    <row r="2013" spans="2:5" ht="21" customHeight="1" x14ac:dyDescent="0.2">
      <c r="B2013" s="9"/>
      <c r="C2013" s="9"/>
      <c r="D2013" s="248"/>
      <c r="E2013" s="248"/>
    </row>
    <row r="2014" spans="2:5" ht="21" customHeight="1" x14ac:dyDescent="0.2">
      <c r="B2014" s="9"/>
      <c r="C2014" s="9"/>
      <c r="D2014" s="248"/>
      <c r="E2014" s="248"/>
    </row>
    <row r="2015" spans="2:5" ht="21" customHeight="1" x14ac:dyDescent="0.2">
      <c r="B2015" s="9"/>
      <c r="C2015" s="9"/>
      <c r="D2015" s="248"/>
      <c r="E2015" s="248"/>
    </row>
    <row r="2016" spans="2:5" ht="21" customHeight="1" x14ac:dyDescent="0.2">
      <c r="B2016" s="9"/>
      <c r="C2016" s="9"/>
      <c r="D2016" s="248"/>
      <c r="E2016" s="248"/>
    </row>
    <row r="2017" spans="2:5" ht="21" customHeight="1" x14ac:dyDescent="0.2">
      <c r="B2017" s="9"/>
      <c r="C2017" s="9"/>
      <c r="D2017" s="248"/>
      <c r="E2017" s="248"/>
    </row>
    <row r="2018" spans="2:5" ht="21" customHeight="1" x14ac:dyDescent="0.2">
      <c r="B2018" s="9"/>
      <c r="C2018" s="9"/>
      <c r="D2018" s="248"/>
      <c r="E2018" s="248"/>
    </row>
    <row r="2019" spans="2:5" ht="21" customHeight="1" x14ac:dyDescent="0.2">
      <c r="B2019" s="9"/>
      <c r="C2019" s="9"/>
      <c r="D2019" s="248"/>
      <c r="E2019" s="248"/>
    </row>
    <row r="2020" spans="2:5" ht="21" customHeight="1" x14ac:dyDescent="0.2">
      <c r="B2020" s="9"/>
      <c r="C2020" s="9"/>
      <c r="D2020" s="248"/>
      <c r="E2020" s="248"/>
    </row>
    <row r="2021" spans="2:5" ht="21" customHeight="1" x14ac:dyDescent="0.2">
      <c r="B2021" s="9"/>
      <c r="C2021" s="9"/>
      <c r="D2021" s="248"/>
      <c r="E2021" s="248"/>
    </row>
    <row r="2022" spans="2:5" ht="21" customHeight="1" x14ac:dyDescent="0.2">
      <c r="B2022" s="9"/>
      <c r="C2022" s="9"/>
      <c r="D2022" s="248"/>
      <c r="E2022" s="248"/>
    </row>
    <row r="2023" spans="2:5" ht="21" customHeight="1" x14ac:dyDescent="0.2">
      <c r="B2023" s="9"/>
      <c r="C2023" s="9"/>
      <c r="D2023" s="248"/>
      <c r="E2023" s="248"/>
    </row>
    <row r="2024" spans="2:5" ht="21" customHeight="1" x14ac:dyDescent="0.2">
      <c r="B2024" s="9"/>
      <c r="C2024" s="9"/>
      <c r="D2024" s="248"/>
      <c r="E2024" s="248"/>
    </row>
    <row r="2025" spans="2:5" ht="21" customHeight="1" x14ac:dyDescent="0.2">
      <c r="B2025" s="9"/>
      <c r="C2025" s="9"/>
      <c r="D2025" s="248"/>
      <c r="E2025" s="248"/>
    </row>
    <row r="2026" spans="2:5" ht="21" customHeight="1" x14ac:dyDescent="0.2">
      <c r="B2026" s="9"/>
      <c r="C2026" s="9"/>
      <c r="D2026" s="248"/>
      <c r="E2026" s="248"/>
    </row>
    <row r="2027" spans="2:5" ht="21" customHeight="1" x14ac:dyDescent="0.2">
      <c r="B2027" s="9"/>
      <c r="C2027" s="9"/>
      <c r="D2027" s="248"/>
      <c r="E2027" s="248"/>
    </row>
    <row r="2028" spans="2:5" ht="21" customHeight="1" x14ac:dyDescent="0.2">
      <c r="B2028" s="9"/>
      <c r="C2028" s="9"/>
      <c r="D2028" s="248"/>
      <c r="E2028" s="248"/>
    </row>
    <row r="2029" spans="2:5" ht="21" customHeight="1" x14ac:dyDescent="0.2">
      <c r="B2029" s="9"/>
      <c r="C2029" s="9"/>
      <c r="D2029" s="248"/>
      <c r="E2029" s="248"/>
    </row>
    <row r="2030" spans="2:5" ht="21" customHeight="1" x14ac:dyDescent="0.2">
      <c r="B2030" s="9"/>
      <c r="C2030" s="9"/>
      <c r="D2030" s="248"/>
      <c r="E2030" s="248"/>
    </row>
    <row r="2031" spans="2:5" ht="21" customHeight="1" x14ac:dyDescent="0.2">
      <c r="B2031" s="9"/>
      <c r="C2031" s="9"/>
      <c r="D2031" s="248"/>
      <c r="E2031" s="248"/>
    </row>
    <row r="2032" spans="2:5" ht="21" customHeight="1" x14ac:dyDescent="0.2">
      <c r="B2032" s="9"/>
      <c r="C2032" s="9"/>
      <c r="D2032" s="248"/>
      <c r="E2032" s="248"/>
    </row>
    <row r="2033" spans="2:5" ht="21" customHeight="1" x14ac:dyDescent="0.2">
      <c r="B2033" s="9"/>
      <c r="C2033" s="9"/>
      <c r="D2033" s="248"/>
      <c r="E2033" s="248"/>
    </row>
    <row r="2034" spans="2:5" ht="21" customHeight="1" x14ac:dyDescent="0.2">
      <c r="B2034" s="9"/>
      <c r="C2034" s="9"/>
      <c r="D2034" s="248"/>
      <c r="E2034" s="248"/>
    </row>
    <row r="2035" spans="2:5" ht="21" customHeight="1" x14ac:dyDescent="0.2">
      <c r="B2035" s="9"/>
      <c r="C2035" s="9"/>
      <c r="D2035" s="248"/>
      <c r="E2035" s="248"/>
    </row>
    <row r="2036" spans="2:5" ht="21" customHeight="1" x14ac:dyDescent="0.2">
      <c r="B2036" s="9"/>
      <c r="C2036" s="9"/>
      <c r="D2036" s="248"/>
      <c r="E2036" s="248"/>
    </row>
    <row r="2037" spans="2:5" ht="21" customHeight="1" x14ac:dyDescent="0.2">
      <c r="B2037" s="9"/>
      <c r="C2037" s="9"/>
      <c r="D2037" s="248"/>
      <c r="E2037" s="248"/>
    </row>
    <row r="2038" spans="2:5" ht="21" customHeight="1" x14ac:dyDescent="0.2">
      <c r="B2038" s="9"/>
      <c r="C2038" s="9"/>
      <c r="D2038" s="248"/>
      <c r="E2038" s="248"/>
    </row>
    <row r="2039" spans="2:5" ht="21" customHeight="1" x14ac:dyDescent="0.2">
      <c r="B2039" s="9"/>
      <c r="C2039" s="9"/>
      <c r="D2039" s="248"/>
      <c r="E2039" s="248"/>
    </row>
    <row r="2040" spans="2:5" ht="21" customHeight="1" x14ac:dyDescent="0.2">
      <c r="B2040" s="9"/>
      <c r="C2040" s="9"/>
      <c r="D2040" s="248"/>
      <c r="E2040" s="248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0CE9B8B-7E20-4C5D-A834-29FC747902E0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689E8EED-2828-4BF7-8959-029C058FF4ED}">
          <x14:formula1>
            <xm:f>Parameter!$A$27:$A$32</xm:f>
          </x14:formula1>
          <xm:sqref>I1988 F4:H1988</xm:sqref>
        </x14:dataValidation>
        <x14:dataValidation type="list" allowBlank="1" showErrorMessage="1" promptTitle="Optionen" prompt="Bitte wählen Sie ine der Optionen aus" xr:uid="{66E3A122-4570-4586-805B-B903E26846F0}">
          <x14:formula1>
            <xm:f>Parameter!$A$14:$A$15</xm:f>
          </x14:formula1>
          <xm:sqref>D4:E1988</xm:sqref>
        </x14:dataValidation>
        <x14:dataValidation type="list" allowBlank="1" showInputMessage="1" showErrorMessage="1" xr:uid="{449BBAF3-DCE0-46B7-91DB-EBB8B40035F1}">
          <x14:formula1>
            <xm:f>Parameter!$C$14:$C$15</xm:f>
          </x14:formula1>
          <xm:sqref>I4:O1987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2797F-2BB8-4C65-A3F9-F67CACD70FB4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13</v>
      </c>
      <c r="D1" s="219" t="s">
        <v>4</v>
      </c>
      <c r="E1" s="219"/>
      <c r="F1" s="52" t="str">
        <f>Januar!F1</f>
        <v>Klinik Musterstadt</v>
      </c>
      <c r="G1" s="42" t="s">
        <v>5</v>
      </c>
      <c r="H1" s="43">
        <f>Januar!H1</f>
        <v>2023</v>
      </c>
      <c r="I1" s="43"/>
      <c r="J1" s="51" t="s">
        <v>6</v>
      </c>
      <c r="K1" s="44">
        <f>Auswertung!O1</f>
        <v>45079</v>
      </c>
      <c r="L1" s="228" t="s">
        <v>14</v>
      </c>
      <c r="M1" s="228"/>
      <c r="N1" s="228"/>
      <c r="O1" s="228"/>
      <c r="P1" s="228"/>
    </row>
    <row r="2" spans="1:47" s="12" customFormat="1" ht="24.75" customHeight="1" thickBot="1" x14ac:dyDescent="0.3">
      <c r="B2" s="26"/>
      <c r="C2" s="60"/>
      <c r="D2" s="220"/>
      <c r="E2" s="220"/>
      <c r="F2" s="35"/>
      <c r="G2" s="36"/>
      <c r="H2" s="37"/>
      <c r="I2" s="36"/>
      <c r="J2" s="221" t="s">
        <v>7</v>
      </c>
      <c r="K2" s="222"/>
      <c r="L2" s="222"/>
      <c r="M2" s="222"/>
      <c r="N2" s="222"/>
      <c r="O2" s="222"/>
      <c r="P2" s="223"/>
    </row>
    <row r="3" spans="1:47" s="13" customFormat="1" ht="60" customHeight="1" thickBot="1" x14ac:dyDescent="0.25">
      <c r="A3" s="19" t="s">
        <v>71</v>
      </c>
      <c r="B3" s="224" t="s">
        <v>9</v>
      </c>
      <c r="C3" s="225"/>
      <c r="D3" s="225" t="s">
        <v>10</v>
      </c>
      <c r="E3" s="225"/>
      <c r="F3" s="226" t="s">
        <v>11</v>
      </c>
      <c r="G3" s="227"/>
      <c r="H3" s="227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07"/>
      <c r="C4" s="208"/>
      <c r="D4" s="209"/>
      <c r="E4" s="208"/>
      <c r="F4" s="217"/>
      <c r="G4" s="218"/>
      <c r="H4" s="218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2"/>
      <c r="C5" s="213"/>
      <c r="D5" s="214"/>
      <c r="E5" s="213"/>
      <c r="F5" s="215"/>
      <c r="G5" s="215"/>
      <c r="H5" s="216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07"/>
      <c r="C6" s="208"/>
      <c r="D6" s="209"/>
      <c r="E6" s="208"/>
      <c r="F6" s="210"/>
      <c r="G6" s="210"/>
      <c r="H6" s="211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2"/>
      <c r="C7" s="213"/>
      <c r="D7" s="214"/>
      <c r="E7" s="213"/>
      <c r="F7" s="215"/>
      <c r="G7" s="215"/>
      <c r="H7" s="216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07"/>
      <c r="C8" s="208"/>
      <c r="D8" s="209"/>
      <c r="E8" s="208"/>
      <c r="F8" s="210"/>
      <c r="G8" s="210"/>
      <c r="H8" s="211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2"/>
      <c r="C9" s="213"/>
      <c r="D9" s="214"/>
      <c r="E9" s="213"/>
      <c r="F9" s="215"/>
      <c r="G9" s="215"/>
      <c r="H9" s="216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07"/>
      <c r="C10" s="208"/>
      <c r="D10" s="209"/>
      <c r="E10" s="208"/>
      <c r="F10" s="210"/>
      <c r="G10" s="210"/>
      <c r="H10" s="211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2"/>
      <c r="C11" s="213"/>
      <c r="D11" s="214"/>
      <c r="E11" s="213"/>
      <c r="F11" s="215"/>
      <c r="G11" s="215"/>
      <c r="H11" s="216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07"/>
      <c r="C12" s="208"/>
      <c r="D12" s="209"/>
      <c r="E12" s="208"/>
      <c r="F12" s="210"/>
      <c r="G12" s="210"/>
      <c r="H12" s="211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2"/>
      <c r="C13" s="213"/>
      <c r="D13" s="214"/>
      <c r="E13" s="213"/>
      <c r="F13" s="215"/>
      <c r="G13" s="215"/>
      <c r="H13" s="216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07"/>
      <c r="C14" s="208"/>
      <c r="D14" s="209"/>
      <c r="E14" s="208"/>
      <c r="F14" s="210"/>
      <c r="G14" s="210"/>
      <c r="H14" s="211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2"/>
      <c r="C15" s="213"/>
      <c r="D15" s="214"/>
      <c r="E15" s="213"/>
      <c r="F15" s="215" t="s">
        <v>72</v>
      </c>
      <c r="G15" s="215"/>
      <c r="H15" s="216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07"/>
      <c r="C16" s="208"/>
      <c r="D16" s="209"/>
      <c r="E16" s="208"/>
      <c r="F16" s="210"/>
      <c r="G16" s="210"/>
      <c r="H16" s="211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2"/>
      <c r="C17" s="213"/>
      <c r="D17" s="214"/>
      <c r="E17" s="213"/>
      <c r="F17" s="215"/>
      <c r="G17" s="215"/>
      <c r="H17" s="216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07"/>
      <c r="C18" s="208"/>
      <c r="D18" s="209"/>
      <c r="E18" s="208"/>
      <c r="F18" s="211"/>
      <c r="G18" s="229"/>
      <c r="H18" s="229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2"/>
      <c r="C19" s="213"/>
      <c r="D19" s="214"/>
      <c r="E19" s="213"/>
      <c r="F19" s="215"/>
      <c r="G19" s="215"/>
      <c r="H19" s="216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07"/>
      <c r="C20" s="208"/>
      <c r="D20" s="209"/>
      <c r="E20" s="208"/>
      <c r="F20" s="210"/>
      <c r="G20" s="210"/>
      <c r="H20" s="211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2"/>
      <c r="C21" s="213"/>
      <c r="D21" s="214"/>
      <c r="E21" s="213"/>
      <c r="F21" s="215"/>
      <c r="G21" s="215"/>
      <c r="H21" s="216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07"/>
      <c r="C22" s="208"/>
      <c r="D22" s="209"/>
      <c r="E22" s="208"/>
      <c r="F22" s="210"/>
      <c r="G22" s="210"/>
      <c r="H22" s="211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2"/>
      <c r="C23" s="213"/>
      <c r="D23" s="214"/>
      <c r="E23" s="213"/>
      <c r="F23" s="215"/>
      <c r="G23" s="215"/>
      <c r="H23" s="216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07"/>
      <c r="C24" s="208"/>
      <c r="D24" s="209"/>
      <c r="E24" s="208"/>
      <c r="F24" s="210"/>
      <c r="G24" s="210"/>
      <c r="H24" s="211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2"/>
      <c r="C25" s="213"/>
      <c r="D25" s="214"/>
      <c r="E25" s="213"/>
      <c r="F25" s="215"/>
      <c r="G25" s="215"/>
      <c r="H25" s="216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07"/>
      <c r="C26" s="208"/>
      <c r="D26" s="209"/>
      <c r="E26" s="208"/>
      <c r="F26" s="210"/>
      <c r="G26" s="210"/>
      <c r="H26" s="211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2"/>
      <c r="C27" s="213"/>
      <c r="D27" s="214"/>
      <c r="E27" s="213"/>
      <c r="F27" s="215"/>
      <c r="G27" s="215"/>
      <c r="H27" s="216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07"/>
      <c r="C28" s="208"/>
      <c r="D28" s="209"/>
      <c r="E28" s="208"/>
      <c r="F28" s="230"/>
      <c r="G28" s="230"/>
      <c r="H28" s="231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2"/>
      <c r="C29" s="213"/>
      <c r="D29" s="214"/>
      <c r="E29" s="213"/>
      <c r="F29" s="232"/>
      <c r="G29" s="232"/>
      <c r="H29" s="233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07"/>
      <c r="C30" s="208"/>
      <c r="D30" s="209"/>
      <c r="E30" s="208"/>
      <c r="F30" s="230"/>
      <c r="G30" s="230"/>
      <c r="H30" s="231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2"/>
      <c r="C31" s="213"/>
      <c r="D31" s="214"/>
      <c r="E31" s="213"/>
      <c r="F31" s="232"/>
      <c r="G31" s="232"/>
      <c r="H31" s="233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07"/>
      <c r="C32" s="208"/>
      <c r="D32" s="209"/>
      <c r="E32" s="208"/>
      <c r="F32" s="231"/>
      <c r="G32" s="234"/>
      <c r="H32" s="23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2"/>
      <c r="C33" s="213"/>
      <c r="D33" s="214"/>
      <c r="E33" s="213"/>
      <c r="F33" s="215"/>
      <c r="G33" s="215"/>
      <c r="H33" s="216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07"/>
      <c r="C34" s="208"/>
      <c r="D34" s="209"/>
      <c r="E34" s="208"/>
      <c r="F34" s="210"/>
      <c r="G34" s="210"/>
      <c r="H34" s="211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2"/>
      <c r="C35" s="213"/>
      <c r="D35" s="214"/>
      <c r="E35" s="213"/>
      <c r="F35" s="215"/>
      <c r="G35" s="215"/>
      <c r="H35" s="216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07"/>
      <c r="C36" s="208"/>
      <c r="D36" s="209"/>
      <c r="E36" s="208"/>
      <c r="F36" s="210"/>
      <c r="G36" s="210"/>
      <c r="H36" s="211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2"/>
      <c r="C37" s="213"/>
      <c r="D37" s="214"/>
      <c r="E37" s="213"/>
      <c r="F37" s="215"/>
      <c r="G37" s="215"/>
      <c r="H37" s="216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07"/>
      <c r="C38" s="208"/>
      <c r="D38" s="209"/>
      <c r="E38" s="208"/>
      <c r="F38" s="210"/>
      <c r="G38" s="210"/>
      <c r="H38" s="211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2"/>
      <c r="C39" s="213"/>
      <c r="D39" s="214"/>
      <c r="E39" s="213"/>
      <c r="F39" s="215"/>
      <c r="G39" s="215"/>
      <c r="H39" s="216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07"/>
      <c r="C40" s="208"/>
      <c r="D40" s="209"/>
      <c r="E40" s="208"/>
      <c r="F40" s="210"/>
      <c r="G40" s="210"/>
      <c r="H40" s="211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2"/>
      <c r="C41" s="213"/>
      <c r="D41" s="214"/>
      <c r="E41" s="213"/>
      <c r="F41" s="215"/>
      <c r="G41" s="215"/>
      <c r="H41" s="216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07"/>
      <c r="C42" s="208"/>
      <c r="D42" s="209"/>
      <c r="E42" s="208"/>
      <c r="F42" s="210"/>
      <c r="G42" s="210"/>
      <c r="H42" s="211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2"/>
      <c r="C43" s="213"/>
      <c r="D43" s="214"/>
      <c r="E43" s="213"/>
      <c r="F43" s="215"/>
      <c r="G43" s="215"/>
      <c r="H43" s="216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07"/>
      <c r="C44" s="208"/>
      <c r="D44" s="209"/>
      <c r="E44" s="208"/>
      <c r="F44" s="210"/>
      <c r="G44" s="210"/>
      <c r="H44" s="211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2"/>
      <c r="C45" s="213"/>
      <c r="D45" s="214"/>
      <c r="E45" s="213"/>
      <c r="F45" s="215"/>
      <c r="G45" s="215"/>
      <c r="H45" s="216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07"/>
      <c r="C46" s="208"/>
      <c r="D46" s="209"/>
      <c r="E46" s="208"/>
      <c r="F46" s="211"/>
      <c r="G46" s="229"/>
      <c r="H46" s="229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2"/>
      <c r="C47" s="213"/>
      <c r="D47" s="214"/>
      <c r="E47" s="213"/>
      <c r="F47" s="215"/>
      <c r="G47" s="215"/>
      <c r="H47" s="216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07"/>
      <c r="C48" s="208"/>
      <c r="D48" s="209"/>
      <c r="E48" s="208"/>
      <c r="F48" s="210"/>
      <c r="G48" s="210"/>
      <c r="H48" s="211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2"/>
      <c r="C49" s="213"/>
      <c r="D49" s="214"/>
      <c r="E49" s="213"/>
      <c r="F49" s="215"/>
      <c r="G49" s="215"/>
      <c r="H49" s="216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07"/>
      <c r="C50" s="208"/>
      <c r="D50" s="209"/>
      <c r="E50" s="208"/>
      <c r="F50" s="210"/>
      <c r="G50" s="210"/>
      <c r="H50" s="211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2"/>
      <c r="C51" s="213"/>
      <c r="D51" s="214"/>
      <c r="E51" s="213"/>
      <c r="F51" s="215"/>
      <c r="G51" s="215"/>
      <c r="H51" s="216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07"/>
      <c r="C52" s="208"/>
      <c r="D52" s="209"/>
      <c r="E52" s="208"/>
      <c r="F52" s="230"/>
      <c r="G52" s="230"/>
      <c r="H52" s="231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2"/>
      <c r="C53" s="213"/>
      <c r="D53" s="214"/>
      <c r="E53" s="213"/>
      <c r="F53" s="232"/>
      <c r="G53" s="232"/>
      <c r="H53" s="233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07"/>
      <c r="C54" s="208"/>
      <c r="D54" s="209"/>
      <c r="E54" s="208"/>
      <c r="F54" s="230"/>
      <c r="G54" s="230"/>
      <c r="H54" s="231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2"/>
      <c r="C55" s="213"/>
      <c r="D55" s="214"/>
      <c r="E55" s="213"/>
      <c r="F55" s="232"/>
      <c r="G55" s="232"/>
      <c r="H55" s="233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07"/>
      <c r="C56" s="208"/>
      <c r="D56" s="209"/>
      <c r="E56" s="208"/>
      <c r="F56" s="230"/>
      <c r="G56" s="230"/>
      <c r="H56" s="231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2"/>
      <c r="C57" s="213"/>
      <c r="D57" s="214"/>
      <c r="E57" s="213"/>
      <c r="F57" s="232"/>
      <c r="G57" s="232"/>
      <c r="H57" s="233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07"/>
      <c r="C58" s="208"/>
      <c r="D58" s="209"/>
      <c r="E58" s="208"/>
      <c r="F58" s="230"/>
      <c r="G58" s="230"/>
      <c r="H58" s="231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2"/>
      <c r="C59" s="213"/>
      <c r="D59" s="214"/>
      <c r="E59" s="213"/>
      <c r="F59" s="232"/>
      <c r="G59" s="232"/>
      <c r="H59" s="233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07"/>
      <c r="C60" s="208"/>
      <c r="D60" s="209"/>
      <c r="E60" s="208"/>
      <c r="F60" s="231"/>
      <c r="G60" s="234"/>
      <c r="H60" s="23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2"/>
      <c r="C61" s="213"/>
      <c r="D61" s="214"/>
      <c r="E61" s="213"/>
      <c r="F61" s="232"/>
      <c r="G61" s="232"/>
      <c r="H61" s="233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07"/>
      <c r="C62" s="208"/>
      <c r="D62" s="209"/>
      <c r="E62" s="208"/>
      <c r="F62" s="230"/>
      <c r="G62" s="230"/>
      <c r="H62" s="231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2"/>
      <c r="C63" s="213"/>
      <c r="D63" s="214"/>
      <c r="E63" s="213"/>
      <c r="F63" s="232"/>
      <c r="G63" s="232"/>
      <c r="H63" s="233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07"/>
      <c r="C64" s="208"/>
      <c r="D64" s="209"/>
      <c r="E64" s="208"/>
      <c r="F64" s="230"/>
      <c r="G64" s="230"/>
      <c r="H64" s="231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2"/>
      <c r="C65" s="213"/>
      <c r="D65" s="214"/>
      <c r="E65" s="213"/>
      <c r="F65" s="232"/>
      <c r="G65" s="232"/>
      <c r="H65" s="233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07"/>
      <c r="C66" s="208"/>
      <c r="D66" s="209"/>
      <c r="E66" s="208"/>
      <c r="F66" s="230"/>
      <c r="G66" s="230"/>
      <c r="H66" s="231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2"/>
      <c r="C67" s="213"/>
      <c r="D67" s="214"/>
      <c r="E67" s="213"/>
      <c r="F67" s="232"/>
      <c r="G67" s="232"/>
      <c r="H67" s="233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07"/>
      <c r="C68" s="208"/>
      <c r="D68" s="209"/>
      <c r="E68" s="208"/>
      <c r="F68" s="230"/>
      <c r="G68" s="230"/>
      <c r="H68" s="231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2"/>
      <c r="C69" s="213"/>
      <c r="D69" s="214"/>
      <c r="E69" s="213"/>
      <c r="F69" s="232"/>
      <c r="G69" s="232"/>
      <c r="H69" s="233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07"/>
      <c r="C70" s="208"/>
      <c r="D70" s="209"/>
      <c r="E70" s="208"/>
      <c r="F70" s="230"/>
      <c r="G70" s="230"/>
      <c r="H70" s="231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9"/>
      <c r="C71" s="240"/>
      <c r="D71" s="214"/>
      <c r="E71" s="213"/>
      <c r="F71" s="241"/>
      <c r="G71" s="241"/>
      <c r="H71" s="242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35"/>
      <c r="C72" s="236"/>
      <c r="D72" s="209"/>
      <c r="E72" s="208"/>
      <c r="F72" s="237"/>
      <c r="G72" s="237"/>
      <c r="H72" s="23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9"/>
      <c r="C73" s="240"/>
      <c r="D73" s="214"/>
      <c r="E73" s="213"/>
      <c r="F73" s="241"/>
      <c r="G73" s="241"/>
      <c r="H73" s="242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35"/>
      <c r="C74" s="236"/>
      <c r="D74" s="209"/>
      <c r="E74" s="208"/>
      <c r="F74" s="238"/>
      <c r="G74" s="243"/>
      <c r="H74" s="243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9"/>
      <c r="C75" s="240"/>
      <c r="D75" s="214"/>
      <c r="E75" s="213"/>
      <c r="F75" s="241"/>
      <c r="G75" s="241"/>
      <c r="H75" s="242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35"/>
      <c r="C76" s="236"/>
      <c r="D76" s="209"/>
      <c r="E76" s="208"/>
      <c r="F76" s="237"/>
      <c r="G76" s="237"/>
      <c r="H76" s="23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9"/>
      <c r="C77" s="240"/>
      <c r="D77" s="214"/>
      <c r="E77" s="213"/>
      <c r="F77" s="241"/>
      <c r="G77" s="241"/>
      <c r="H77" s="242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35"/>
      <c r="C78" s="236"/>
      <c r="D78" s="209"/>
      <c r="E78" s="208"/>
      <c r="F78" s="237"/>
      <c r="G78" s="237"/>
      <c r="H78" s="23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9"/>
      <c r="C79" s="240"/>
      <c r="D79" s="214"/>
      <c r="E79" s="213"/>
      <c r="F79" s="241"/>
      <c r="G79" s="241"/>
      <c r="H79" s="242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35"/>
      <c r="C80" s="236"/>
      <c r="D80" s="209"/>
      <c r="E80" s="208"/>
      <c r="F80" s="237"/>
      <c r="G80" s="237"/>
      <c r="H80" s="23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9"/>
      <c r="C81" s="240"/>
      <c r="D81" s="214"/>
      <c r="E81" s="213"/>
      <c r="F81" s="241"/>
      <c r="G81" s="241"/>
      <c r="H81" s="242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35"/>
      <c r="C82" s="236"/>
      <c r="D82" s="209"/>
      <c r="E82" s="208"/>
      <c r="F82" s="237"/>
      <c r="G82" s="237"/>
      <c r="H82" s="23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9"/>
      <c r="C83" s="240"/>
      <c r="D83" s="214"/>
      <c r="E83" s="213"/>
      <c r="F83" s="241"/>
      <c r="G83" s="241"/>
      <c r="H83" s="242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35"/>
      <c r="C84" s="236"/>
      <c r="D84" s="209"/>
      <c r="E84" s="208"/>
      <c r="F84" s="237"/>
      <c r="G84" s="237"/>
      <c r="H84" s="23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9"/>
      <c r="C85" s="240"/>
      <c r="D85" s="214"/>
      <c r="E85" s="213"/>
      <c r="F85" s="241"/>
      <c r="G85" s="241"/>
      <c r="H85" s="242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35"/>
      <c r="C86" s="236"/>
      <c r="D86" s="209"/>
      <c r="E86" s="208"/>
      <c r="F86" s="237"/>
      <c r="G86" s="237"/>
      <c r="H86" s="23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9"/>
      <c r="C87" s="240"/>
      <c r="D87" s="214"/>
      <c r="E87" s="213"/>
      <c r="F87" s="241"/>
      <c r="G87" s="241"/>
      <c r="H87" s="242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35"/>
      <c r="C88" s="236"/>
      <c r="D88" s="209"/>
      <c r="E88" s="208"/>
      <c r="F88" s="238"/>
      <c r="G88" s="243"/>
      <c r="H88" s="243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9"/>
      <c r="C89" s="240"/>
      <c r="D89" s="214"/>
      <c r="E89" s="213"/>
      <c r="F89" s="241"/>
      <c r="G89" s="241"/>
      <c r="H89" s="242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35"/>
      <c r="C90" s="236"/>
      <c r="D90" s="209"/>
      <c r="E90" s="208"/>
      <c r="F90" s="237"/>
      <c r="G90" s="237"/>
      <c r="H90" s="23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9"/>
      <c r="C91" s="240"/>
      <c r="D91" s="214"/>
      <c r="E91" s="213"/>
      <c r="F91" s="241"/>
      <c r="G91" s="241"/>
      <c r="H91" s="242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35"/>
      <c r="C92" s="236"/>
      <c r="D92" s="209"/>
      <c r="E92" s="208"/>
      <c r="F92" s="237"/>
      <c r="G92" s="237"/>
      <c r="H92" s="23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9"/>
      <c r="C93" s="240"/>
      <c r="D93" s="214"/>
      <c r="E93" s="213"/>
      <c r="F93" s="241"/>
      <c r="G93" s="241"/>
      <c r="H93" s="242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35"/>
      <c r="C94" s="236"/>
      <c r="D94" s="209"/>
      <c r="E94" s="208"/>
      <c r="F94" s="237"/>
      <c r="G94" s="237"/>
      <c r="H94" s="23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9"/>
      <c r="C95" s="240"/>
      <c r="D95" s="214"/>
      <c r="E95" s="213"/>
      <c r="F95" s="241"/>
      <c r="G95" s="241"/>
      <c r="H95" s="242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35"/>
      <c r="C96" s="236"/>
      <c r="D96" s="209"/>
      <c r="E96" s="208"/>
      <c r="F96" s="237"/>
      <c r="G96" s="237"/>
      <c r="H96" s="23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9"/>
      <c r="C97" s="240"/>
      <c r="D97" s="214"/>
      <c r="E97" s="213"/>
      <c r="F97" s="241"/>
      <c r="G97" s="241"/>
      <c r="H97" s="242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35"/>
      <c r="C98" s="236"/>
      <c r="D98" s="209"/>
      <c r="E98" s="208"/>
      <c r="F98" s="237"/>
      <c r="G98" s="237"/>
      <c r="H98" s="23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9"/>
      <c r="C99" s="240"/>
      <c r="D99" s="214"/>
      <c r="E99" s="213"/>
      <c r="F99" s="241"/>
      <c r="G99" s="241"/>
      <c r="H99" s="242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35"/>
      <c r="C100" s="236"/>
      <c r="D100" s="209"/>
      <c r="E100" s="208"/>
      <c r="F100" s="237"/>
      <c r="G100" s="237"/>
      <c r="H100" s="23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9"/>
      <c r="C101" s="240"/>
      <c r="D101" s="214"/>
      <c r="E101" s="213"/>
      <c r="F101" s="241"/>
      <c r="G101" s="241"/>
      <c r="H101" s="242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35"/>
      <c r="C102" s="236"/>
      <c r="D102" s="209"/>
      <c r="E102" s="208"/>
      <c r="F102" s="238"/>
      <c r="G102" s="243"/>
      <c r="H102" s="243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9"/>
      <c r="C103" s="240"/>
      <c r="D103" s="214"/>
      <c r="E103" s="213"/>
      <c r="F103" s="241"/>
      <c r="G103" s="241"/>
      <c r="H103" s="242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35"/>
      <c r="C104" s="236"/>
      <c r="D104" s="209"/>
      <c r="E104" s="208"/>
      <c r="F104" s="237"/>
      <c r="G104" s="237"/>
      <c r="H104" s="23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2"/>
      <c r="C105" s="213"/>
      <c r="D105" s="214"/>
      <c r="E105" s="213"/>
      <c r="F105" s="232"/>
      <c r="G105" s="232"/>
      <c r="H105" s="233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07"/>
      <c r="C106" s="208"/>
      <c r="D106" s="209"/>
      <c r="E106" s="208"/>
      <c r="F106" s="230"/>
      <c r="G106" s="230"/>
      <c r="H106" s="231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2"/>
      <c r="C107" s="213"/>
      <c r="D107" s="214"/>
      <c r="E107" s="213"/>
      <c r="F107" s="232"/>
      <c r="G107" s="232"/>
      <c r="H107" s="233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07"/>
      <c r="C108" s="208"/>
      <c r="D108" s="209"/>
      <c r="E108" s="208"/>
      <c r="F108" s="230"/>
      <c r="G108" s="230"/>
      <c r="H108" s="231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2"/>
      <c r="C109" s="213"/>
      <c r="D109" s="214"/>
      <c r="E109" s="213"/>
      <c r="F109" s="232"/>
      <c r="G109" s="232"/>
      <c r="H109" s="233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07"/>
      <c r="C110" s="208"/>
      <c r="D110" s="209"/>
      <c r="E110" s="208"/>
      <c r="F110" s="230"/>
      <c r="G110" s="230"/>
      <c r="H110" s="231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2"/>
      <c r="C111" s="213"/>
      <c r="D111" s="214"/>
      <c r="E111" s="213"/>
      <c r="F111" s="232"/>
      <c r="G111" s="232"/>
      <c r="H111" s="233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07"/>
      <c r="C112" s="208"/>
      <c r="D112" s="209"/>
      <c r="E112" s="208"/>
      <c r="F112" s="230"/>
      <c r="G112" s="230"/>
      <c r="H112" s="231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2"/>
      <c r="C113" s="213"/>
      <c r="D113" s="214"/>
      <c r="E113" s="213"/>
      <c r="F113" s="232"/>
      <c r="G113" s="232"/>
      <c r="H113" s="233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07"/>
      <c r="C114" s="208"/>
      <c r="D114" s="209"/>
      <c r="E114" s="208"/>
      <c r="F114" s="230"/>
      <c r="G114" s="230"/>
      <c r="H114" s="231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2"/>
      <c r="C115" s="213"/>
      <c r="D115" s="214"/>
      <c r="E115" s="213"/>
      <c r="F115" s="232"/>
      <c r="G115" s="232"/>
      <c r="H115" s="233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07"/>
      <c r="C116" s="208"/>
      <c r="D116" s="209"/>
      <c r="E116" s="208"/>
      <c r="F116" s="231"/>
      <c r="G116" s="234"/>
      <c r="H116" s="23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2"/>
      <c r="C117" s="213"/>
      <c r="D117" s="214"/>
      <c r="E117" s="213"/>
      <c r="F117" s="232"/>
      <c r="G117" s="232"/>
      <c r="H117" s="233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07"/>
      <c r="C118" s="208"/>
      <c r="D118" s="209"/>
      <c r="E118" s="208"/>
      <c r="F118" s="230"/>
      <c r="G118" s="230"/>
      <c r="H118" s="231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2"/>
      <c r="C119" s="213"/>
      <c r="D119" s="214"/>
      <c r="E119" s="213"/>
      <c r="F119" s="232"/>
      <c r="G119" s="232"/>
      <c r="H119" s="233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07"/>
      <c r="C120" s="208"/>
      <c r="D120" s="209"/>
      <c r="E120" s="208"/>
      <c r="F120" s="230"/>
      <c r="G120" s="230"/>
      <c r="H120" s="231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2"/>
      <c r="C121" s="213"/>
      <c r="D121" s="214"/>
      <c r="E121" s="213"/>
      <c r="F121" s="232"/>
      <c r="G121" s="232"/>
      <c r="H121" s="233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07"/>
      <c r="C122" s="208"/>
      <c r="D122" s="209"/>
      <c r="E122" s="208"/>
      <c r="F122" s="230"/>
      <c r="G122" s="230"/>
      <c r="H122" s="231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2"/>
      <c r="C123" s="213"/>
      <c r="D123" s="214"/>
      <c r="E123" s="213"/>
      <c r="F123" s="232"/>
      <c r="G123" s="232"/>
      <c r="H123" s="233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07"/>
      <c r="C124" s="208"/>
      <c r="D124" s="209"/>
      <c r="E124" s="208"/>
      <c r="F124" s="230"/>
      <c r="G124" s="230"/>
      <c r="H124" s="231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2"/>
      <c r="C125" s="213"/>
      <c r="D125" s="214"/>
      <c r="E125" s="213"/>
      <c r="F125" s="232"/>
      <c r="G125" s="232"/>
      <c r="H125" s="233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07"/>
      <c r="C126" s="208"/>
      <c r="D126" s="209"/>
      <c r="E126" s="208"/>
      <c r="F126" s="230"/>
      <c r="G126" s="230"/>
      <c r="H126" s="231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2"/>
      <c r="C127" s="213"/>
      <c r="D127" s="214"/>
      <c r="E127" s="213"/>
      <c r="F127" s="232"/>
      <c r="G127" s="232"/>
      <c r="H127" s="233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07"/>
      <c r="C128" s="208"/>
      <c r="D128" s="209"/>
      <c r="E128" s="208"/>
      <c r="F128" s="230"/>
      <c r="G128" s="230"/>
      <c r="H128" s="231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2"/>
      <c r="C129" s="213"/>
      <c r="D129" s="214"/>
      <c r="E129" s="213"/>
      <c r="F129" s="232"/>
      <c r="G129" s="232"/>
      <c r="H129" s="233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07"/>
      <c r="C130" s="208"/>
      <c r="D130" s="209"/>
      <c r="E130" s="208"/>
      <c r="F130" s="231"/>
      <c r="G130" s="234"/>
      <c r="H130" s="23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2"/>
      <c r="C131" s="213"/>
      <c r="D131" s="214"/>
      <c r="E131" s="213"/>
      <c r="F131" s="232"/>
      <c r="G131" s="232"/>
      <c r="H131" s="233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07"/>
      <c r="C132" s="208"/>
      <c r="D132" s="209"/>
      <c r="E132" s="208"/>
      <c r="F132" s="230"/>
      <c r="G132" s="230"/>
      <c r="H132" s="231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2"/>
      <c r="C133" s="213"/>
      <c r="D133" s="214"/>
      <c r="E133" s="213"/>
      <c r="F133" s="232"/>
      <c r="G133" s="232"/>
      <c r="H133" s="233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07"/>
      <c r="C134" s="208"/>
      <c r="D134" s="209"/>
      <c r="E134" s="208"/>
      <c r="F134" s="230"/>
      <c r="G134" s="230"/>
      <c r="H134" s="231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2"/>
      <c r="C135" s="213"/>
      <c r="D135" s="214"/>
      <c r="E135" s="213"/>
      <c r="F135" s="232"/>
      <c r="G135" s="232"/>
      <c r="H135" s="233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07"/>
      <c r="C136" s="208"/>
      <c r="D136" s="209"/>
      <c r="E136" s="208"/>
      <c r="F136" s="230"/>
      <c r="G136" s="230"/>
      <c r="H136" s="231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2"/>
      <c r="C137" s="213"/>
      <c r="D137" s="214"/>
      <c r="E137" s="213"/>
      <c r="F137" s="232"/>
      <c r="G137" s="232"/>
      <c r="H137" s="233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07"/>
      <c r="C138" s="208"/>
      <c r="D138" s="209"/>
      <c r="E138" s="208"/>
      <c r="F138" s="230"/>
      <c r="G138" s="230"/>
      <c r="H138" s="231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2"/>
      <c r="C139" s="213"/>
      <c r="D139" s="214"/>
      <c r="E139" s="213"/>
      <c r="F139" s="232"/>
      <c r="G139" s="232"/>
      <c r="H139" s="233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07"/>
      <c r="C140" s="208"/>
      <c r="D140" s="209"/>
      <c r="E140" s="208"/>
      <c r="F140" s="230"/>
      <c r="G140" s="230"/>
      <c r="H140" s="231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2"/>
      <c r="C141" s="213"/>
      <c r="D141" s="214"/>
      <c r="E141" s="213"/>
      <c r="F141" s="232"/>
      <c r="G141" s="232"/>
      <c r="H141" s="233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07"/>
      <c r="C142" s="208"/>
      <c r="D142" s="209"/>
      <c r="E142" s="208"/>
      <c r="F142" s="230"/>
      <c r="G142" s="230"/>
      <c r="H142" s="231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2"/>
      <c r="C143" s="213"/>
      <c r="D143" s="214"/>
      <c r="E143" s="213"/>
      <c r="F143" s="232"/>
      <c r="G143" s="232"/>
      <c r="H143" s="233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07"/>
      <c r="C144" s="208"/>
      <c r="D144" s="209"/>
      <c r="E144" s="208"/>
      <c r="F144" s="231"/>
      <c r="G144" s="234"/>
      <c r="H144" s="23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2"/>
      <c r="C145" s="213"/>
      <c r="D145" s="214"/>
      <c r="E145" s="213"/>
      <c r="F145" s="232"/>
      <c r="G145" s="232"/>
      <c r="H145" s="233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07"/>
      <c r="C146" s="208"/>
      <c r="D146" s="209"/>
      <c r="E146" s="208"/>
      <c r="F146" s="230"/>
      <c r="G146" s="230"/>
      <c r="H146" s="231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2"/>
      <c r="C147" s="213"/>
      <c r="D147" s="214"/>
      <c r="E147" s="213"/>
      <c r="F147" s="232"/>
      <c r="G147" s="232"/>
      <c r="H147" s="233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07"/>
      <c r="C148" s="208"/>
      <c r="D148" s="209"/>
      <c r="E148" s="208"/>
      <c r="F148" s="230"/>
      <c r="G148" s="230"/>
      <c r="H148" s="231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2"/>
      <c r="C149" s="213"/>
      <c r="D149" s="214"/>
      <c r="E149" s="213"/>
      <c r="F149" s="232"/>
      <c r="G149" s="232"/>
      <c r="H149" s="233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07"/>
      <c r="C150" s="208"/>
      <c r="D150" s="209"/>
      <c r="E150" s="208"/>
      <c r="F150" s="230"/>
      <c r="G150" s="230"/>
      <c r="H150" s="231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2"/>
      <c r="C151" s="213"/>
      <c r="D151" s="214"/>
      <c r="E151" s="213"/>
      <c r="F151" s="232"/>
      <c r="G151" s="232"/>
      <c r="H151" s="233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07"/>
      <c r="C152" s="208"/>
      <c r="D152" s="209"/>
      <c r="E152" s="208"/>
      <c r="F152" s="230"/>
      <c r="G152" s="230"/>
      <c r="H152" s="231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2"/>
      <c r="C153" s="213"/>
      <c r="D153" s="214"/>
      <c r="E153" s="213"/>
      <c r="F153" s="232"/>
      <c r="G153" s="232"/>
      <c r="H153" s="233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07"/>
      <c r="C154" s="208"/>
      <c r="D154" s="209"/>
      <c r="E154" s="208"/>
      <c r="F154" s="230"/>
      <c r="G154" s="230"/>
      <c r="H154" s="231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2"/>
      <c r="C155" s="213"/>
      <c r="D155" s="214"/>
      <c r="E155" s="213"/>
      <c r="F155" s="232"/>
      <c r="G155" s="232"/>
      <c r="H155" s="233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07"/>
      <c r="C156" s="208"/>
      <c r="D156" s="209"/>
      <c r="E156" s="208"/>
      <c r="F156" s="230"/>
      <c r="G156" s="230"/>
      <c r="H156" s="231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2"/>
      <c r="C157" s="213"/>
      <c r="D157" s="214"/>
      <c r="E157" s="213"/>
      <c r="F157" s="232"/>
      <c r="G157" s="232"/>
      <c r="H157" s="233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07"/>
      <c r="C158" s="208"/>
      <c r="D158" s="209"/>
      <c r="E158" s="208"/>
      <c r="F158" s="231"/>
      <c r="G158" s="234"/>
      <c r="H158" s="23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2"/>
      <c r="C159" s="213"/>
      <c r="D159" s="214"/>
      <c r="E159" s="213"/>
      <c r="F159" s="232"/>
      <c r="G159" s="232"/>
      <c r="H159" s="233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07"/>
      <c r="C160" s="208"/>
      <c r="D160" s="209"/>
      <c r="E160" s="208"/>
      <c r="F160" s="230"/>
      <c r="G160" s="230"/>
      <c r="H160" s="231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2"/>
      <c r="C161" s="213"/>
      <c r="D161" s="214"/>
      <c r="E161" s="213"/>
      <c r="F161" s="232"/>
      <c r="G161" s="232"/>
      <c r="H161" s="233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07"/>
      <c r="C162" s="208"/>
      <c r="D162" s="209"/>
      <c r="E162" s="208"/>
      <c r="F162" s="230"/>
      <c r="G162" s="230"/>
      <c r="H162" s="231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2"/>
      <c r="C163" s="213"/>
      <c r="D163" s="214"/>
      <c r="E163" s="213"/>
      <c r="F163" s="232"/>
      <c r="G163" s="232"/>
      <c r="H163" s="233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07"/>
      <c r="C164" s="208"/>
      <c r="D164" s="209"/>
      <c r="E164" s="208"/>
      <c r="F164" s="230"/>
      <c r="G164" s="230"/>
      <c r="H164" s="231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2"/>
      <c r="C165" s="213"/>
      <c r="D165" s="214"/>
      <c r="E165" s="213"/>
      <c r="F165" s="232"/>
      <c r="G165" s="232"/>
      <c r="H165" s="233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07"/>
      <c r="C166" s="208"/>
      <c r="D166" s="209"/>
      <c r="E166" s="208"/>
      <c r="F166" s="230"/>
      <c r="G166" s="230"/>
      <c r="H166" s="231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2"/>
      <c r="C167" s="213"/>
      <c r="D167" s="214"/>
      <c r="E167" s="213"/>
      <c r="F167" s="232"/>
      <c r="G167" s="232"/>
      <c r="H167" s="233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07"/>
      <c r="C168" s="208"/>
      <c r="D168" s="209"/>
      <c r="E168" s="208"/>
      <c r="F168" s="230"/>
      <c r="G168" s="230"/>
      <c r="H168" s="231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2"/>
      <c r="C169" s="213"/>
      <c r="D169" s="214"/>
      <c r="E169" s="213"/>
      <c r="F169" s="232"/>
      <c r="G169" s="232"/>
      <c r="H169" s="233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07"/>
      <c r="C170" s="208"/>
      <c r="D170" s="209"/>
      <c r="E170" s="208"/>
      <c r="F170" s="230"/>
      <c r="G170" s="230"/>
      <c r="H170" s="231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2"/>
      <c r="C171" s="213"/>
      <c r="D171" s="214"/>
      <c r="E171" s="213"/>
      <c r="F171" s="232"/>
      <c r="G171" s="232"/>
      <c r="H171" s="233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07"/>
      <c r="C172" s="208"/>
      <c r="D172" s="209"/>
      <c r="E172" s="208"/>
      <c r="F172" s="231"/>
      <c r="G172" s="234"/>
      <c r="H172" s="23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2"/>
      <c r="C173" s="213"/>
      <c r="D173" s="214"/>
      <c r="E173" s="213"/>
      <c r="F173" s="232"/>
      <c r="G173" s="232"/>
      <c r="H173" s="233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07"/>
      <c r="C174" s="208"/>
      <c r="D174" s="209"/>
      <c r="E174" s="208"/>
      <c r="F174" s="230"/>
      <c r="G174" s="230"/>
      <c r="H174" s="231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2"/>
      <c r="C175" s="213"/>
      <c r="D175" s="214"/>
      <c r="E175" s="213"/>
      <c r="F175" s="232"/>
      <c r="G175" s="232"/>
      <c r="H175" s="233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07"/>
      <c r="C176" s="208"/>
      <c r="D176" s="209"/>
      <c r="E176" s="208"/>
      <c r="F176" s="230"/>
      <c r="G176" s="230"/>
      <c r="H176" s="231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2"/>
      <c r="C177" s="213"/>
      <c r="D177" s="214"/>
      <c r="E177" s="213"/>
      <c r="F177" s="232"/>
      <c r="G177" s="232"/>
      <c r="H177" s="233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07"/>
      <c r="C178" s="208"/>
      <c r="D178" s="209"/>
      <c r="E178" s="208"/>
      <c r="F178" s="230"/>
      <c r="G178" s="230"/>
      <c r="H178" s="231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2"/>
      <c r="C179" s="213"/>
      <c r="D179" s="214"/>
      <c r="E179" s="213"/>
      <c r="F179" s="232"/>
      <c r="G179" s="232"/>
      <c r="H179" s="233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07"/>
      <c r="C180" s="208"/>
      <c r="D180" s="209"/>
      <c r="E180" s="208"/>
      <c r="F180" s="230"/>
      <c r="G180" s="230"/>
      <c r="H180" s="231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2"/>
      <c r="C181" s="213"/>
      <c r="D181" s="214"/>
      <c r="E181" s="213"/>
      <c r="F181" s="232"/>
      <c r="G181" s="232"/>
      <c r="H181" s="233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07"/>
      <c r="C182" s="208"/>
      <c r="D182" s="209"/>
      <c r="E182" s="208"/>
      <c r="F182" s="230"/>
      <c r="G182" s="230"/>
      <c r="H182" s="231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2"/>
      <c r="C183" s="213"/>
      <c r="D183" s="214"/>
      <c r="E183" s="213"/>
      <c r="F183" s="232"/>
      <c r="G183" s="232"/>
      <c r="H183" s="233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07"/>
      <c r="C184" s="208"/>
      <c r="D184" s="209"/>
      <c r="E184" s="208"/>
      <c r="F184" s="230"/>
      <c r="G184" s="230"/>
      <c r="H184" s="231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2"/>
      <c r="C185" s="213"/>
      <c r="D185" s="214"/>
      <c r="E185" s="213"/>
      <c r="F185" s="232"/>
      <c r="G185" s="232"/>
      <c r="H185" s="233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07"/>
      <c r="C186" s="208"/>
      <c r="D186" s="209"/>
      <c r="E186" s="208"/>
      <c r="F186" s="231"/>
      <c r="G186" s="234"/>
      <c r="H186" s="23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2"/>
      <c r="C187" s="213"/>
      <c r="D187" s="214"/>
      <c r="E187" s="213"/>
      <c r="F187" s="232"/>
      <c r="G187" s="232"/>
      <c r="H187" s="233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07"/>
      <c r="C188" s="208"/>
      <c r="D188" s="209"/>
      <c r="E188" s="208"/>
      <c r="F188" s="230"/>
      <c r="G188" s="230"/>
      <c r="H188" s="231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2"/>
      <c r="C189" s="213"/>
      <c r="D189" s="214"/>
      <c r="E189" s="213"/>
      <c r="F189" s="232"/>
      <c r="G189" s="232"/>
      <c r="H189" s="233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07"/>
      <c r="C190" s="208"/>
      <c r="D190" s="209"/>
      <c r="E190" s="208"/>
      <c r="F190" s="230"/>
      <c r="G190" s="230"/>
      <c r="H190" s="231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2"/>
      <c r="C191" s="213"/>
      <c r="D191" s="214"/>
      <c r="E191" s="213"/>
      <c r="F191" s="232"/>
      <c r="G191" s="232"/>
      <c r="H191" s="233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07"/>
      <c r="C192" s="208"/>
      <c r="D192" s="209"/>
      <c r="E192" s="208"/>
      <c r="F192" s="230"/>
      <c r="G192" s="230"/>
      <c r="H192" s="231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2"/>
      <c r="C193" s="213"/>
      <c r="D193" s="214"/>
      <c r="E193" s="213"/>
      <c r="F193" s="232"/>
      <c r="G193" s="232"/>
      <c r="H193" s="233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07"/>
      <c r="C194" s="208"/>
      <c r="D194" s="209"/>
      <c r="E194" s="208"/>
      <c r="F194" s="230"/>
      <c r="G194" s="230"/>
      <c r="H194" s="231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2"/>
      <c r="C195" s="213"/>
      <c r="D195" s="214"/>
      <c r="E195" s="213"/>
      <c r="F195" s="232"/>
      <c r="G195" s="232"/>
      <c r="H195" s="233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07"/>
      <c r="C196" s="208"/>
      <c r="D196" s="209"/>
      <c r="E196" s="208"/>
      <c r="F196" s="230"/>
      <c r="G196" s="230"/>
      <c r="H196" s="231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2"/>
      <c r="C197" s="213"/>
      <c r="D197" s="214"/>
      <c r="E197" s="213"/>
      <c r="F197" s="232"/>
      <c r="G197" s="232"/>
      <c r="H197" s="233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07"/>
      <c r="C198" s="208"/>
      <c r="D198" s="209"/>
      <c r="E198" s="208"/>
      <c r="F198" s="230"/>
      <c r="G198" s="230"/>
      <c r="H198" s="231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2"/>
      <c r="C199" s="213"/>
      <c r="D199" s="214"/>
      <c r="E199" s="213"/>
      <c r="F199" s="232"/>
      <c r="G199" s="232"/>
      <c r="H199" s="233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07"/>
      <c r="C200" s="208"/>
      <c r="D200" s="209"/>
      <c r="E200" s="208"/>
      <c r="F200" s="231"/>
      <c r="G200" s="234"/>
      <c r="H200" s="23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2"/>
      <c r="C201" s="213"/>
      <c r="D201" s="214"/>
      <c r="E201" s="213"/>
      <c r="F201" s="232"/>
      <c r="G201" s="232"/>
      <c r="H201" s="233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07"/>
      <c r="C202" s="208"/>
      <c r="D202" s="209"/>
      <c r="E202" s="208"/>
      <c r="F202" s="230"/>
      <c r="G202" s="230"/>
      <c r="H202" s="231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2"/>
      <c r="C203" s="213"/>
      <c r="D203" s="214"/>
      <c r="E203" s="213"/>
      <c r="F203" s="232"/>
      <c r="G203" s="232"/>
      <c r="H203" s="233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07"/>
      <c r="C204" s="208"/>
      <c r="D204" s="209"/>
      <c r="E204" s="208"/>
      <c r="F204" s="230"/>
      <c r="G204" s="230"/>
      <c r="H204" s="231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2"/>
      <c r="C205" s="213"/>
      <c r="D205" s="214"/>
      <c r="E205" s="213"/>
      <c r="F205" s="232"/>
      <c r="G205" s="232"/>
      <c r="H205" s="233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07"/>
      <c r="C206" s="208"/>
      <c r="D206" s="209"/>
      <c r="E206" s="208"/>
      <c r="F206" s="230"/>
      <c r="G206" s="230"/>
      <c r="H206" s="231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2"/>
      <c r="C207" s="213"/>
      <c r="D207" s="214"/>
      <c r="E207" s="213"/>
      <c r="F207" s="232"/>
      <c r="G207" s="232"/>
      <c r="H207" s="233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07"/>
      <c r="C208" s="208"/>
      <c r="D208" s="209"/>
      <c r="E208" s="208"/>
      <c r="F208" s="230"/>
      <c r="G208" s="230"/>
      <c r="H208" s="231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2"/>
      <c r="C209" s="213"/>
      <c r="D209" s="214"/>
      <c r="E209" s="213"/>
      <c r="F209" s="232"/>
      <c r="G209" s="232"/>
      <c r="H209" s="233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07"/>
      <c r="C210" s="208"/>
      <c r="D210" s="209"/>
      <c r="E210" s="208"/>
      <c r="F210" s="230"/>
      <c r="G210" s="230"/>
      <c r="H210" s="231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2"/>
      <c r="C211" s="213"/>
      <c r="D211" s="214"/>
      <c r="E211" s="213"/>
      <c r="F211" s="232"/>
      <c r="G211" s="232"/>
      <c r="H211" s="233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07"/>
      <c r="C212" s="208"/>
      <c r="D212" s="209"/>
      <c r="E212" s="208"/>
      <c r="F212" s="230"/>
      <c r="G212" s="230"/>
      <c r="H212" s="231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2"/>
      <c r="C213" s="213"/>
      <c r="D213" s="214"/>
      <c r="E213" s="213"/>
      <c r="F213" s="232"/>
      <c r="G213" s="232"/>
      <c r="H213" s="233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07"/>
      <c r="C214" s="208"/>
      <c r="D214" s="209"/>
      <c r="E214" s="208"/>
      <c r="F214" s="231"/>
      <c r="G214" s="234"/>
      <c r="H214" s="23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2"/>
      <c r="C215" s="213"/>
      <c r="D215" s="214"/>
      <c r="E215" s="213"/>
      <c r="F215" s="232"/>
      <c r="G215" s="232"/>
      <c r="H215" s="233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07"/>
      <c r="C216" s="208"/>
      <c r="D216" s="209"/>
      <c r="E216" s="208"/>
      <c r="F216" s="230"/>
      <c r="G216" s="230"/>
      <c r="H216" s="231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2"/>
      <c r="C217" s="213"/>
      <c r="D217" s="214"/>
      <c r="E217" s="213"/>
      <c r="F217" s="232"/>
      <c r="G217" s="232"/>
      <c r="H217" s="233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07"/>
      <c r="C218" s="208"/>
      <c r="D218" s="209"/>
      <c r="E218" s="208"/>
      <c r="F218" s="230"/>
      <c r="G218" s="230"/>
      <c r="H218" s="231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2"/>
      <c r="C219" s="213"/>
      <c r="D219" s="214"/>
      <c r="E219" s="213"/>
      <c r="F219" s="232"/>
      <c r="G219" s="232"/>
      <c r="H219" s="233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07"/>
      <c r="C220" s="208"/>
      <c r="D220" s="209"/>
      <c r="E220" s="208"/>
      <c r="F220" s="230"/>
      <c r="G220" s="230"/>
      <c r="H220" s="231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2"/>
      <c r="C221" s="213"/>
      <c r="D221" s="214"/>
      <c r="E221" s="213"/>
      <c r="F221" s="232"/>
      <c r="G221" s="232"/>
      <c r="H221" s="233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07"/>
      <c r="C222" s="208"/>
      <c r="D222" s="209"/>
      <c r="E222" s="208"/>
      <c r="F222" s="230"/>
      <c r="G222" s="230"/>
      <c r="H222" s="231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2"/>
      <c r="C223" s="213"/>
      <c r="D223" s="214"/>
      <c r="E223" s="213"/>
      <c r="F223" s="232"/>
      <c r="G223" s="232"/>
      <c r="H223" s="233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07"/>
      <c r="C224" s="208"/>
      <c r="D224" s="209"/>
      <c r="E224" s="208"/>
      <c r="F224" s="230"/>
      <c r="G224" s="230"/>
      <c r="H224" s="231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2"/>
      <c r="C225" s="213"/>
      <c r="D225" s="214"/>
      <c r="E225" s="213"/>
      <c r="F225" s="232"/>
      <c r="G225" s="232"/>
      <c r="H225" s="233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07"/>
      <c r="C226" s="208"/>
      <c r="D226" s="209"/>
      <c r="E226" s="208"/>
      <c r="F226" s="230"/>
      <c r="G226" s="230"/>
      <c r="H226" s="231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2"/>
      <c r="C227" s="213"/>
      <c r="D227" s="214"/>
      <c r="E227" s="213"/>
      <c r="F227" s="232"/>
      <c r="G227" s="232"/>
      <c r="H227" s="233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07"/>
      <c r="C228" s="208"/>
      <c r="D228" s="209"/>
      <c r="E228" s="208"/>
      <c r="F228" s="231"/>
      <c r="G228" s="234"/>
      <c r="H228" s="23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2"/>
      <c r="C229" s="213"/>
      <c r="D229" s="214"/>
      <c r="E229" s="213"/>
      <c r="F229" s="232"/>
      <c r="G229" s="232"/>
      <c r="H229" s="233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07"/>
      <c r="C230" s="208"/>
      <c r="D230" s="209"/>
      <c r="E230" s="208"/>
      <c r="F230" s="230"/>
      <c r="G230" s="230"/>
      <c r="H230" s="231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2"/>
      <c r="C231" s="213"/>
      <c r="D231" s="214"/>
      <c r="E231" s="213"/>
      <c r="F231" s="232"/>
      <c r="G231" s="232"/>
      <c r="H231" s="233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07"/>
      <c r="C232" s="208"/>
      <c r="D232" s="209"/>
      <c r="E232" s="208"/>
      <c r="F232" s="230"/>
      <c r="G232" s="230"/>
      <c r="H232" s="231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2"/>
      <c r="C233" s="213"/>
      <c r="D233" s="214"/>
      <c r="E233" s="213"/>
      <c r="F233" s="232"/>
      <c r="G233" s="232"/>
      <c r="H233" s="233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07"/>
      <c r="C234" s="208"/>
      <c r="D234" s="209"/>
      <c r="E234" s="208"/>
      <c r="F234" s="230"/>
      <c r="G234" s="230"/>
      <c r="H234" s="231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2"/>
      <c r="C235" s="213"/>
      <c r="D235" s="214"/>
      <c r="E235" s="213"/>
      <c r="F235" s="232"/>
      <c r="G235" s="232"/>
      <c r="H235" s="233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07"/>
      <c r="C236" s="208"/>
      <c r="D236" s="209"/>
      <c r="E236" s="208"/>
      <c r="F236" s="230"/>
      <c r="G236" s="230"/>
      <c r="H236" s="231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2"/>
      <c r="C237" s="213"/>
      <c r="D237" s="214"/>
      <c r="E237" s="213"/>
      <c r="F237" s="232"/>
      <c r="G237" s="232"/>
      <c r="H237" s="233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07"/>
      <c r="C238" s="208"/>
      <c r="D238" s="209"/>
      <c r="E238" s="208"/>
      <c r="F238" s="230"/>
      <c r="G238" s="230"/>
      <c r="H238" s="231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2"/>
      <c r="C239" s="213"/>
      <c r="D239" s="214"/>
      <c r="E239" s="213"/>
      <c r="F239" s="232"/>
      <c r="G239" s="232"/>
      <c r="H239" s="233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07"/>
      <c r="C240" s="208"/>
      <c r="D240" s="209"/>
      <c r="E240" s="208"/>
      <c r="F240" s="230"/>
      <c r="G240" s="230"/>
      <c r="H240" s="231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2"/>
      <c r="C241" s="213"/>
      <c r="D241" s="214"/>
      <c r="E241" s="213"/>
      <c r="F241" s="232"/>
      <c r="G241" s="232"/>
      <c r="H241" s="233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07"/>
      <c r="C242" s="208"/>
      <c r="D242" s="209"/>
      <c r="E242" s="208"/>
      <c r="F242" s="231"/>
      <c r="G242" s="234"/>
      <c r="H242" s="23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2"/>
      <c r="C243" s="213"/>
      <c r="D243" s="214"/>
      <c r="E243" s="213"/>
      <c r="F243" s="232"/>
      <c r="G243" s="232"/>
      <c r="H243" s="233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07"/>
      <c r="C244" s="208"/>
      <c r="D244" s="209"/>
      <c r="E244" s="208"/>
      <c r="F244" s="230"/>
      <c r="G244" s="230"/>
      <c r="H244" s="231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2"/>
      <c r="C245" s="213"/>
      <c r="D245" s="214"/>
      <c r="E245" s="213"/>
      <c r="F245" s="232"/>
      <c r="G245" s="232"/>
      <c r="H245" s="233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07"/>
      <c r="C246" s="208"/>
      <c r="D246" s="209"/>
      <c r="E246" s="208"/>
      <c r="F246" s="230"/>
      <c r="G246" s="230"/>
      <c r="H246" s="231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2"/>
      <c r="C247" s="213"/>
      <c r="D247" s="214"/>
      <c r="E247" s="213"/>
      <c r="F247" s="232"/>
      <c r="G247" s="232"/>
      <c r="H247" s="233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07"/>
      <c r="C248" s="208"/>
      <c r="D248" s="209"/>
      <c r="E248" s="208"/>
      <c r="F248" s="230"/>
      <c r="G248" s="230"/>
      <c r="H248" s="231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2"/>
      <c r="C249" s="213"/>
      <c r="D249" s="214"/>
      <c r="E249" s="213"/>
      <c r="F249" s="232"/>
      <c r="G249" s="232"/>
      <c r="H249" s="233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07"/>
      <c r="C250" s="208"/>
      <c r="D250" s="209"/>
      <c r="E250" s="208"/>
      <c r="F250" s="230"/>
      <c r="G250" s="230"/>
      <c r="H250" s="231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2"/>
      <c r="C251" s="213"/>
      <c r="D251" s="214"/>
      <c r="E251" s="213"/>
      <c r="F251" s="232"/>
      <c r="G251" s="232"/>
      <c r="H251" s="233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07"/>
      <c r="C252" s="208"/>
      <c r="D252" s="209"/>
      <c r="E252" s="208"/>
      <c r="F252" s="230"/>
      <c r="G252" s="230"/>
      <c r="H252" s="231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2"/>
      <c r="C253" s="213"/>
      <c r="D253" s="214"/>
      <c r="E253" s="213"/>
      <c r="F253" s="232"/>
      <c r="G253" s="232"/>
      <c r="H253" s="233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07"/>
      <c r="C254" s="208"/>
      <c r="D254" s="209"/>
      <c r="E254" s="208"/>
      <c r="F254" s="230"/>
      <c r="G254" s="230"/>
      <c r="H254" s="231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2"/>
      <c r="C255" s="213"/>
      <c r="D255" s="214"/>
      <c r="E255" s="213"/>
      <c r="F255" s="232"/>
      <c r="G255" s="232"/>
      <c r="H255" s="233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07"/>
      <c r="C256" s="208"/>
      <c r="D256" s="209"/>
      <c r="E256" s="208"/>
      <c r="F256" s="231"/>
      <c r="G256" s="234"/>
      <c r="H256" s="23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2"/>
      <c r="C257" s="213"/>
      <c r="D257" s="214"/>
      <c r="E257" s="213"/>
      <c r="F257" s="232"/>
      <c r="G257" s="232"/>
      <c r="H257" s="233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07"/>
      <c r="C258" s="208"/>
      <c r="D258" s="209"/>
      <c r="E258" s="208"/>
      <c r="F258" s="230"/>
      <c r="G258" s="230"/>
      <c r="H258" s="231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2"/>
      <c r="C259" s="213"/>
      <c r="D259" s="214"/>
      <c r="E259" s="213"/>
      <c r="F259" s="232"/>
      <c r="G259" s="232"/>
      <c r="H259" s="233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07"/>
      <c r="C260" s="208"/>
      <c r="D260" s="209"/>
      <c r="E260" s="208"/>
      <c r="F260" s="230"/>
      <c r="G260" s="230"/>
      <c r="H260" s="231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2"/>
      <c r="C261" s="213"/>
      <c r="D261" s="214"/>
      <c r="E261" s="213"/>
      <c r="F261" s="232"/>
      <c r="G261" s="232"/>
      <c r="H261" s="233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07"/>
      <c r="C262" s="208"/>
      <c r="D262" s="209"/>
      <c r="E262" s="208"/>
      <c r="F262" s="230"/>
      <c r="G262" s="230"/>
      <c r="H262" s="231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2"/>
      <c r="C263" s="213"/>
      <c r="D263" s="214"/>
      <c r="E263" s="213"/>
      <c r="F263" s="232"/>
      <c r="G263" s="232"/>
      <c r="H263" s="233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07"/>
      <c r="C264" s="208"/>
      <c r="D264" s="209"/>
      <c r="E264" s="208"/>
      <c r="F264" s="230"/>
      <c r="G264" s="230"/>
      <c r="H264" s="231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2"/>
      <c r="C265" s="213"/>
      <c r="D265" s="214"/>
      <c r="E265" s="213"/>
      <c r="F265" s="232"/>
      <c r="G265" s="232"/>
      <c r="H265" s="233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07"/>
      <c r="C266" s="208"/>
      <c r="D266" s="209"/>
      <c r="E266" s="208"/>
      <c r="F266" s="230"/>
      <c r="G266" s="230"/>
      <c r="H266" s="231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2"/>
      <c r="C267" s="213"/>
      <c r="D267" s="214"/>
      <c r="E267" s="213"/>
      <c r="F267" s="232"/>
      <c r="G267" s="232"/>
      <c r="H267" s="233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07"/>
      <c r="C268" s="208"/>
      <c r="D268" s="209"/>
      <c r="E268" s="208"/>
      <c r="F268" s="230"/>
      <c r="G268" s="230"/>
      <c r="H268" s="231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2"/>
      <c r="C269" s="213"/>
      <c r="D269" s="214"/>
      <c r="E269" s="213"/>
      <c r="F269" s="232"/>
      <c r="G269" s="232"/>
      <c r="H269" s="233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07"/>
      <c r="C270" s="208"/>
      <c r="D270" s="209"/>
      <c r="E270" s="208"/>
      <c r="F270" s="231"/>
      <c r="G270" s="234"/>
      <c r="H270" s="23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2"/>
      <c r="C271" s="213"/>
      <c r="D271" s="214"/>
      <c r="E271" s="213"/>
      <c r="F271" s="232"/>
      <c r="G271" s="232"/>
      <c r="H271" s="233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07"/>
      <c r="C272" s="208"/>
      <c r="D272" s="209"/>
      <c r="E272" s="208"/>
      <c r="F272" s="230"/>
      <c r="G272" s="230"/>
      <c r="H272" s="231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2"/>
      <c r="C273" s="213"/>
      <c r="D273" s="214"/>
      <c r="E273" s="213"/>
      <c r="F273" s="232"/>
      <c r="G273" s="232"/>
      <c r="H273" s="233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07"/>
      <c r="C274" s="208"/>
      <c r="D274" s="209"/>
      <c r="E274" s="208"/>
      <c r="F274" s="230"/>
      <c r="G274" s="230"/>
      <c r="H274" s="231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2"/>
      <c r="C275" s="213"/>
      <c r="D275" s="214"/>
      <c r="E275" s="213"/>
      <c r="F275" s="232"/>
      <c r="G275" s="232"/>
      <c r="H275" s="233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07"/>
      <c r="C276" s="208"/>
      <c r="D276" s="209"/>
      <c r="E276" s="208"/>
      <c r="F276" s="230"/>
      <c r="G276" s="230"/>
      <c r="H276" s="231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2"/>
      <c r="C277" s="213"/>
      <c r="D277" s="214"/>
      <c r="E277" s="213"/>
      <c r="F277" s="232"/>
      <c r="G277" s="232"/>
      <c r="H277" s="233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07"/>
      <c r="C278" s="208"/>
      <c r="D278" s="209"/>
      <c r="E278" s="208"/>
      <c r="F278" s="230"/>
      <c r="G278" s="230"/>
      <c r="H278" s="231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2"/>
      <c r="C279" s="213"/>
      <c r="D279" s="214"/>
      <c r="E279" s="213"/>
      <c r="F279" s="232"/>
      <c r="G279" s="232"/>
      <c r="H279" s="233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07"/>
      <c r="C280" s="208"/>
      <c r="D280" s="209"/>
      <c r="E280" s="208"/>
      <c r="F280" s="230"/>
      <c r="G280" s="230"/>
      <c r="H280" s="231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2"/>
      <c r="C281" s="213"/>
      <c r="D281" s="214"/>
      <c r="E281" s="213"/>
      <c r="F281" s="232"/>
      <c r="G281" s="232"/>
      <c r="H281" s="233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07"/>
      <c r="C282" s="208"/>
      <c r="D282" s="209"/>
      <c r="E282" s="208"/>
      <c r="F282" s="230"/>
      <c r="G282" s="230"/>
      <c r="H282" s="231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2"/>
      <c r="C283" s="213"/>
      <c r="D283" s="214"/>
      <c r="E283" s="213"/>
      <c r="F283" s="232"/>
      <c r="G283" s="232"/>
      <c r="H283" s="233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07"/>
      <c r="C284" s="208"/>
      <c r="D284" s="209"/>
      <c r="E284" s="208"/>
      <c r="F284" s="231"/>
      <c r="G284" s="234"/>
      <c r="H284" s="23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2"/>
      <c r="C285" s="213"/>
      <c r="D285" s="214"/>
      <c r="E285" s="213"/>
      <c r="F285" s="232"/>
      <c r="G285" s="232"/>
      <c r="H285" s="233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07"/>
      <c r="C286" s="208"/>
      <c r="D286" s="209"/>
      <c r="E286" s="208"/>
      <c r="F286" s="230"/>
      <c r="G286" s="230"/>
      <c r="H286" s="231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2"/>
      <c r="C287" s="213"/>
      <c r="D287" s="214"/>
      <c r="E287" s="213"/>
      <c r="F287" s="232"/>
      <c r="G287" s="232"/>
      <c r="H287" s="233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07"/>
      <c r="C288" s="208"/>
      <c r="D288" s="209"/>
      <c r="E288" s="208"/>
      <c r="F288" s="230"/>
      <c r="G288" s="230"/>
      <c r="H288" s="231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2"/>
      <c r="C289" s="213"/>
      <c r="D289" s="214"/>
      <c r="E289" s="213"/>
      <c r="F289" s="232"/>
      <c r="G289" s="232"/>
      <c r="H289" s="233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07"/>
      <c r="C290" s="208"/>
      <c r="D290" s="209"/>
      <c r="E290" s="208"/>
      <c r="F290" s="230"/>
      <c r="G290" s="230"/>
      <c r="H290" s="231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2"/>
      <c r="C291" s="213"/>
      <c r="D291" s="214"/>
      <c r="E291" s="213"/>
      <c r="F291" s="232"/>
      <c r="G291" s="232"/>
      <c r="H291" s="233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07"/>
      <c r="C292" s="208"/>
      <c r="D292" s="209"/>
      <c r="E292" s="208"/>
      <c r="F292" s="230"/>
      <c r="G292" s="230"/>
      <c r="H292" s="231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2"/>
      <c r="C293" s="213"/>
      <c r="D293" s="214"/>
      <c r="E293" s="213"/>
      <c r="F293" s="232"/>
      <c r="G293" s="232"/>
      <c r="H293" s="233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07"/>
      <c r="C294" s="208"/>
      <c r="D294" s="209"/>
      <c r="E294" s="208"/>
      <c r="F294" s="230"/>
      <c r="G294" s="230"/>
      <c r="H294" s="231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2"/>
      <c r="C295" s="213"/>
      <c r="D295" s="214"/>
      <c r="E295" s="213"/>
      <c r="F295" s="232"/>
      <c r="G295" s="232"/>
      <c r="H295" s="233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07"/>
      <c r="C296" s="208"/>
      <c r="D296" s="209"/>
      <c r="E296" s="208"/>
      <c r="F296" s="230"/>
      <c r="G296" s="230"/>
      <c r="H296" s="231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2"/>
      <c r="C297" s="213"/>
      <c r="D297" s="214"/>
      <c r="E297" s="213"/>
      <c r="F297" s="232"/>
      <c r="G297" s="232"/>
      <c r="H297" s="233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07"/>
      <c r="C298" s="208"/>
      <c r="D298" s="209"/>
      <c r="E298" s="208"/>
      <c r="F298" s="231"/>
      <c r="G298" s="234"/>
      <c r="H298" s="23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2"/>
      <c r="C299" s="213"/>
      <c r="D299" s="214"/>
      <c r="E299" s="213"/>
      <c r="F299" s="232"/>
      <c r="G299" s="232"/>
      <c r="H299" s="233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07"/>
      <c r="C300" s="208"/>
      <c r="D300" s="209"/>
      <c r="E300" s="208"/>
      <c r="F300" s="230"/>
      <c r="G300" s="230"/>
      <c r="H300" s="231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2"/>
      <c r="C301" s="213"/>
      <c r="D301" s="214"/>
      <c r="E301" s="213"/>
      <c r="F301" s="232"/>
      <c r="G301" s="232"/>
      <c r="H301" s="233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07"/>
      <c r="C302" s="208"/>
      <c r="D302" s="209"/>
      <c r="E302" s="208"/>
      <c r="F302" s="230"/>
      <c r="G302" s="230"/>
      <c r="H302" s="231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2"/>
      <c r="C303" s="213"/>
      <c r="D303" s="214"/>
      <c r="E303" s="213"/>
      <c r="F303" s="232"/>
      <c r="G303" s="232"/>
      <c r="H303" s="233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07"/>
      <c r="C304" s="208"/>
      <c r="D304" s="209"/>
      <c r="E304" s="208"/>
      <c r="F304" s="230"/>
      <c r="G304" s="230"/>
      <c r="H304" s="231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2"/>
      <c r="C305" s="213"/>
      <c r="D305" s="214"/>
      <c r="E305" s="213"/>
      <c r="F305" s="232"/>
      <c r="G305" s="232"/>
      <c r="H305" s="233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07"/>
      <c r="C306" s="208"/>
      <c r="D306" s="209"/>
      <c r="E306" s="208"/>
      <c r="F306" s="230"/>
      <c r="G306" s="230"/>
      <c r="H306" s="231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2"/>
      <c r="C307" s="213"/>
      <c r="D307" s="214"/>
      <c r="E307" s="213"/>
      <c r="F307" s="232"/>
      <c r="G307" s="232"/>
      <c r="H307" s="233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07"/>
      <c r="C308" s="208"/>
      <c r="D308" s="209"/>
      <c r="E308" s="208"/>
      <c r="F308" s="230"/>
      <c r="G308" s="230"/>
      <c r="H308" s="231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2"/>
      <c r="C309" s="213"/>
      <c r="D309" s="214"/>
      <c r="E309" s="213"/>
      <c r="F309" s="232"/>
      <c r="G309" s="232"/>
      <c r="H309" s="233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07"/>
      <c r="C310" s="208"/>
      <c r="D310" s="209"/>
      <c r="E310" s="208"/>
      <c r="F310" s="230"/>
      <c r="G310" s="230"/>
      <c r="H310" s="231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2"/>
      <c r="C311" s="213"/>
      <c r="D311" s="214"/>
      <c r="E311" s="213"/>
      <c r="F311" s="232"/>
      <c r="G311" s="232"/>
      <c r="H311" s="233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07"/>
      <c r="C312" s="208"/>
      <c r="D312" s="209"/>
      <c r="E312" s="208"/>
      <c r="F312" s="231"/>
      <c r="G312" s="234"/>
      <c r="H312" s="23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2"/>
      <c r="C313" s="213"/>
      <c r="D313" s="214"/>
      <c r="E313" s="213"/>
      <c r="F313" s="232"/>
      <c r="G313" s="232"/>
      <c r="H313" s="233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07"/>
      <c r="C314" s="208"/>
      <c r="D314" s="209"/>
      <c r="E314" s="208"/>
      <c r="F314" s="230"/>
      <c r="G314" s="230"/>
      <c r="H314" s="231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2"/>
      <c r="C315" s="213"/>
      <c r="D315" s="214"/>
      <c r="E315" s="213"/>
      <c r="F315" s="232"/>
      <c r="G315" s="232"/>
      <c r="H315" s="233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07"/>
      <c r="C316" s="208"/>
      <c r="D316" s="209"/>
      <c r="E316" s="208"/>
      <c r="F316" s="230"/>
      <c r="G316" s="230"/>
      <c r="H316" s="231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2"/>
      <c r="C317" s="213"/>
      <c r="D317" s="214"/>
      <c r="E317" s="213"/>
      <c r="F317" s="232"/>
      <c r="G317" s="232"/>
      <c r="H317" s="233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07"/>
      <c r="C318" s="208"/>
      <c r="D318" s="209"/>
      <c r="E318" s="208"/>
      <c r="F318" s="230"/>
      <c r="G318" s="230"/>
      <c r="H318" s="231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2"/>
      <c r="C319" s="213"/>
      <c r="D319" s="214"/>
      <c r="E319" s="213"/>
      <c r="F319" s="232"/>
      <c r="G319" s="232"/>
      <c r="H319" s="233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07"/>
      <c r="C320" s="208"/>
      <c r="D320" s="209"/>
      <c r="E320" s="208"/>
      <c r="F320" s="230"/>
      <c r="G320" s="230"/>
      <c r="H320" s="231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2"/>
      <c r="C321" s="213"/>
      <c r="D321" s="214"/>
      <c r="E321" s="213"/>
      <c r="F321" s="232"/>
      <c r="G321" s="232"/>
      <c r="H321" s="233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07"/>
      <c r="C322" s="208"/>
      <c r="D322" s="209"/>
      <c r="E322" s="208"/>
      <c r="F322" s="230"/>
      <c r="G322" s="230"/>
      <c r="H322" s="231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2"/>
      <c r="C323" s="213"/>
      <c r="D323" s="214"/>
      <c r="E323" s="213"/>
      <c r="F323" s="232"/>
      <c r="G323" s="232"/>
      <c r="H323" s="233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07"/>
      <c r="C324" s="208"/>
      <c r="D324" s="209"/>
      <c r="E324" s="208"/>
      <c r="F324" s="230"/>
      <c r="G324" s="230"/>
      <c r="H324" s="231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2"/>
      <c r="C325" s="213"/>
      <c r="D325" s="214"/>
      <c r="E325" s="213"/>
      <c r="F325" s="232"/>
      <c r="G325" s="232"/>
      <c r="H325" s="233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07"/>
      <c r="C326" s="208"/>
      <c r="D326" s="209"/>
      <c r="E326" s="208"/>
      <c r="F326" s="231"/>
      <c r="G326" s="234"/>
      <c r="H326" s="23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2"/>
      <c r="C327" s="213"/>
      <c r="D327" s="214"/>
      <c r="E327" s="213"/>
      <c r="F327" s="232"/>
      <c r="G327" s="232"/>
      <c r="H327" s="233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07"/>
      <c r="C328" s="208"/>
      <c r="D328" s="209"/>
      <c r="E328" s="208"/>
      <c r="F328" s="230"/>
      <c r="G328" s="230"/>
      <c r="H328" s="231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2"/>
      <c r="C329" s="213"/>
      <c r="D329" s="214"/>
      <c r="E329" s="213"/>
      <c r="F329" s="232"/>
      <c r="G329" s="232"/>
      <c r="H329" s="233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07"/>
      <c r="C330" s="208"/>
      <c r="D330" s="209"/>
      <c r="E330" s="208"/>
      <c r="F330" s="230"/>
      <c r="G330" s="230"/>
      <c r="H330" s="231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2"/>
      <c r="C331" s="213"/>
      <c r="D331" s="214"/>
      <c r="E331" s="213"/>
      <c r="F331" s="232"/>
      <c r="G331" s="232"/>
      <c r="H331" s="233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07"/>
      <c r="C332" s="208"/>
      <c r="D332" s="209"/>
      <c r="E332" s="208"/>
      <c r="F332" s="230"/>
      <c r="G332" s="230"/>
      <c r="H332" s="231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2"/>
      <c r="C333" s="213"/>
      <c r="D333" s="214"/>
      <c r="E333" s="213"/>
      <c r="F333" s="232"/>
      <c r="G333" s="232"/>
      <c r="H333" s="233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07"/>
      <c r="C334" s="208"/>
      <c r="D334" s="209"/>
      <c r="E334" s="208"/>
      <c r="F334" s="230"/>
      <c r="G334" s="230"/>
      <c r="H334" s="231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2"/>
      <c r="C335" s="213"/>
      <c r="D335" s="214"/>
      <c r="E335" s="213"/>
      <c r="F335" s="232"/>
      <c r="G335" s="232"/>
      <c r="H335" s="233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07"/>
      <c r="C336" s="208"/>
      <c r="D336" s="209"/>
      <c r="E336" s="208"/>
      <c r="F336" s="230"/>
      <c r="G336" s="230"/>
      <c r="H336" s="231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2"/>
      <c r="C337" s="213"/>
      <c r="D337" s="214"/>
      <c r="E337" s="213"/>
      <c r="F337" s="232"/>
      <c r="G337" s="232"/>
      <c r="H337" s="233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07"/>
      <c r="C338" s="208"/>
      <c r="D338" s="209"/>
      <c r="E338" s="208"/>
      <c r="F338" s="230"/>
      <c r="G338" s="230"/>
      <c r="H338" s="231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2"/>
      <c r="C339" s="213"/>
      <c r="D339" s="214"/>
      <c r="E339" s="213"/>
      <c r="F339" s="232"/>
      <c r="G339" s="232"/>
      <c r="H339" s="233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07"/>
      <c r="C340" s="208"/>
      <c r="D340" s="209"/>
      <c r="E340" s="208"/>
      <c r="F340" s="231"/>
      <c r="G340" s="234"/>
      <c r="H340" s="23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2"/>
      <c r="C341" s="213"/>
      <c r="D341" s="214"/>
      <c r="E341" s="213"/>
      <c r="F341" s="232"/>
      <c r="G341" s="232"/>
      <c r="H341" s="233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07"/>
      <c r="C342" s="208"/>
      <c r="D342" s="209"/>
      <c r="E342" s="208"/>
      <c r="F342" s="230"/>
      <c r="G342" s="230"/>
      <c r="H342" s="231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2"/>
      <c r="C343" s="213"/>
      <c r="D343" s="214"/>
      <c r="E343" s="213"/>
      <c r="F343" s="232"/>
      <c r="G343" s="232"/>
      <c r="H343" s="233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07"/>
      <c r="C344" s="208"/>
      <c r="D344" s="209"/>
      <c r="E344" s="208"/>
      <c r="F344" s="230"/>
      <c r="G344" s="230"/>
      <c r="H344" s="231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2"/>
      <c r="C345" s="213"/>
      <c r="D345" s="214"/>
      <c r="E345" s="213"/>
      <c r="F345" s="232"/>
      <c r="G345" s="232"/>
      <c r="H345" s="233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07"/>
      <c r="C346" s="208"/>
      <c r="D346" s="209"/>
      <c r="E346" s="208"/>
      <c r="F346" s="230"/>
      <c r="G346" s="230"/>
      <c r="H346" s="231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2"/>
      <c r="C347" s="213"/>
      <c r="D347" s="214"/>
      <c r="E347" s="213"/>
      <c r="F347" s="232"/>
      <c r="G347" s="232"/>
      <c r="H347" s="233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07"/>
      <c r="C348" s="208"/>
      <c r="D348" s="209"/>
      <c r="E348" s="208"/>
      <c r="F348" s="230"/>
      <c r="G348" s="230"/>
      <c r="H348" s="231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2"/>
      <c r="C349" s="213"/>
      <c r="D349" s="214"/>
      <c r="E349" s="213"/>
      <c r="F349" s="232"/>
      <c r="G349" s="232"/>
      <c r="H349" s="233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07"/>
      <c r="C350" s="208"/>
      <c r="D350" s="209"/>
      <c r="E350" s="208"/>
      <c r="F350" s="230"/>
      <c r="G350" s="230"/>
      <c r="H350" s="231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2"/>
      <c r="C351" s="213"/>
      <c r="D351" s="214"/>
      <c r="E351" s="213"/>
      <c r="F351" s="232"/>
      <c r="G351" s="232"/>
      <c r="H351" s="233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07"/>
      <c r="C352" s="208"/>
      <c r="D352" s="209"/>
      <c r="E352" s="208"/>
      <c r="F352" s="230"/>
      <c r="G352" s="230"/>
      <c r="H352" s="231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2"/>
      <c r="C353" s="213"/>
      <c r="D353" s="214"/>
      <c r="E353" s="213"/>
      <c r="F353" s="232"/>
      <c r="G353" s="232"/>
      <c r="H353" s="233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07"/>
      <c r="C354" s="208"/>
      <c r="D354" s="209"/>
      <c r="E354" s="208"/>
      <c r="F354" s="231"/>
      <c r="G354" s="234"/>
      <c r="H354" s="23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2"/>
      <c r="C355" s="213"/>
      <c r="D355" s="214"/>
      <c r="E355" s="213"/>
      <c r="F355" s="232"/>
      <c r="G355" s="232"/>
      <c r="H355" s="233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07"/>
      <c r="C356" s="208"/>
      <c r="D356" s="209"/>
      <c r="E356" s="208"/>
      <c r="F356" s="230"/>
      <c r="G356" s="230"/>
      <c r="H356" s="231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2"/>
      <c r="C357" s="213"/>
      <c r="D357" s="214"/>
      <c r="E357" s="213"/>
      <c r="F357" s="232"/>
      <c r="G357" s="232"/>
      <c r="H357" s="233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07"/>
      <c r="C358" s="208"/>
      <c r="D358" s="209"/>
      <c r="E358" s="208"/>
      <c r="F358" s="230"/>
      <c r="G358" s="230"/>
      <c r="H358" s="231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2"/>
      <c r="C359" s="213"/>
      <c r="D359" s="214"/>
      <c r="E359" s="213"/>
      <c r="F359" s="232"/>
      <c r="G359" s="232"/>
      <c r="H359" s="233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07"/>
      <c r="C360" s="208"/>
      <c r="D360" s="209"/>
      <c r="E360" s="208"/>
      <c r="F360" s="230"/>
      <c r="G360" s="230"/>
      <c r="H360" s="231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2"/>
      <c r="C361" s="213"/>
      <c r="D361" s="214"/>
      <c r="E361" s="213"/>
      <c r="F361" s="232"/>
      <c r="G361" s="232"/>
      <c r="H361" s="233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07"/>
      <c r="C362" s="208"/>
      <c r="D362" s="209"/>
      <c r="E362" s="208"/>
      <c r="F362" s="230"/>
      <c r="G362" s="230"/>
      <c r="H362" s="231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2"/>
      <c r="C363" s="213"/>
      <c r="D363" s="214"/>
      <c r="E363" s="213"/>
      <c r="F363" s="232"/>
      <c r="G363" s="232"/>
      <c r="H363" s="233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07"/>
      <c r="C364" s="208"/>
      <c r="D364" s="209"/>
      <c r="E364" s="208"/>
      <c r="F364" s="230"/>
      <c r="G364" s="230"/>
      <c r="H364" s="231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2"/>
      <c r="C365" s="213"/>
      <c r="D365" s="214"/>
      <c r="E365" s="213"/>
      <c r="F365" s="232"/>
      <c r="G365" s="232"/>
      <c r="H365" s="233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07"/>
      <c r="C366" s="208"/>
      <c r="D366" s="209"/>
      <c r="E366" s="208"/>
      <c r="F366" s="230"/>
      <c r="G366" s="230"/>
      <c r="H366" s="231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2"/>
      <c r="C367" s="213"/>
      <c r="D367" s="214"/>
      <c r="E367" s="213"/>
      <c r="F367" s="232"/>
      <c r="G367" s="232"/>
      <c r="H367" s="233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07"/>
      <c r="C368" s="208"/>
      <c r="D368" s="209"/>
      <c r="E368" s="208"/>
      <c r="F368" s="231"/>
      <c r="G368" s="234"/>
      <c r="H368" s="23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2"/>
      <c r="C369" s="213"/>
      <c r="D369" s="214"/>
      <c r="E369" s="213"/>
      <c r="F369" s="232"/>
      <c r="G369" s="232"/>
      <c r="H369" s="233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07"/>
      <c r="C370" s="208"/>
      <c r="D370" s="209"/>
      <c r="E370" s="208"/>
      <c r="F370" s="230"/>
      <c r="G370" s="230"/>
      <c r="H370" s="231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2"/>
      <c r="C371" s="213"/>
      <c r="D371" s="214"/>
      <c r="E371" s="213"/>
      <c r="F371" s="232"/>
      <c r="G371" s="232"/>
      <c r="H371" s="233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07"/>
      <c r="C372" s="208"/>
      <c r="D372" s="209"/>
      <c r="E372" s="208"/>
      <c r="F372" s="230"/>
      <c r="G372" s="230"/>
      <c r="H372" s="231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2"/>
      <c r="C373" s="213"/>
      <c r="D373" s="214"/>
      <c r="E373" s="213"/>
      <c r="F373" s="232"/>
      <c r="G373" s="232"/>
      <c r="H373" s="233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07"/>
      <c r="C374" s="208"/>
      <c r="D374" s="209"/>
      <c r="E374" s="208"/>
      <c r="F374" s="230"/>
      <c r="G374" s="230"/>
      <c r="H374" s="231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2"/>
      <c r="C375" s="213"/>
      <c r="D375" s="214"/>
      <c r="E375" s="213"/>
      <c r="F375" s="232"/>
      <c r="G375" s="232"/>
      <c r="H375" s="233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07"/>
      <c r="C376" s="208"/>
      <c r="D376" s="209"/>
      <c r="E376" s="208"/>
      <c r="F376" s="230"/>
      <c r="G376" s="230"/>
      <c r="H376" s="231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2"/>
      <c r="C377" s="213"/>
      <c r="D377" s="214"/>
      <c r="E377" s="213"/>
      <c r="F377" s="232"/>
      <c r="G377" s="232"/>
      <c r="H377" s="233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07"/>
      <c r="C378" s="208"/>
      <c r="D378" s="209"/>
      <c r="E378" s="208"/>
      <c r="F378" s="230"/>
      <c r="G378" s="230"/>
      <c r="H378" s="231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2"/>
      <c r="C379" s="213"/>
      <c r="D379" s="214"/>
      <c r="E379" s="213"/>
      <c r="F379" s="232"/>
      <c r="G379" s="232"/>
      <c r="H379" s="233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07"/>
      <c r="C380" s="208"/>
      <c r="D380" s="209"/>
      <c r="E380" s="208"/>
      <c r="F380" s="230"/>
      <c r="G380" s="230"/>
      <c r="H380" s="231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2"/>
      <c r="C381" s="213"/>
      <c r="D381" s="214"/>
      <c r="E381" s="213"/>
      <c r="F381" s="232"/>
      <c r="G381" s="232"/>
      <c r="H381" s="233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07"/>
      <c r="C382" s="208"/>
      <c r="D382" s="209"/>
      <c r="E382" s="208"/>
      <c r="F382" s="231"/>
      <c r="G382" s="234"/>
      <c r="H382" s="23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2"/>
      <c r="C383" s="213"/>
      <c r="D383" s="214"/>
      <c r="E383" s="213"/>
      <c r="F383" s="232"/>
      <c r="G383" s="232"/>
      <c r="H383" s="233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07"/>
      <c r="C384" s="208"/>
      <c r="D384" s="209"/>
      <c r="E384" s="208"/>
      <c r="F384" s="230"/>
      <c r="G384" s="230"/>
      <c r="H384" s="231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2"/>
      <c r="C385" s="213"/>
      <c r="D385" s="214"/>
      <c r="E385" s="213"/>
      <c r="F385" s="232"/>
      <c r="G385" s="232"/>
      <c r="H385" s="233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07"/>
      <c r="C386" s="208"/>
      <c r="D386" s="209"/>
      <c r="E386" s="208"/>
      <c r="F386" s="230"/>
      <c r="G386" s="230"/>
      <c r="H386" s="231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2"/>
      <c r="C387" s="213"/>
      <c r="D387" s="214"/>
      <c r="E387" s="213"/>
      <c r="F387" s="232"/>
      <c r="G387" s="232"/>
      <c r="H387" s="233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07"/>
      <c r="C388" s="208"/>
      <c r="D388" s="209"/>
      <c r="E388" s="208"/>
      <c r="F388" s="230"/>
      <c r="G388" s="230"/>
      <c r="H388" s="231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2"/>
      <c r="C389" s="213"/>
      <c r="D389" s="214"/>
      <c r="E389" s="213"/>
      <c r="F389" s="232"/>
      <c r="G389" s="232"/>
      <c r="H389" s="233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07"/>
      <c r="C390" s="208"/>
      <c r="D390" s="209"/>
      <c r="E390" s="208"/>
      <c r="F390" s="230"/>
      <c r="G390" s="230"/>
      <c r="H390" s="231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2"/>
      <c r="C391" s="213"/>
      <c r="D391" s="214"/>
      <c r="E391" s="213"/>
      <c r="F391" s="232"/>
      <c r="G391" s="232"/>
      <c r="H391" s="233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07"/>
      <c r="C392" s="208"/>
      <c r="D392" s="209"/>
      <c r="E392" s="208"/>
      <c r="F392" s="230"/>
      <c r="G392" s="230"/>
      <c r="H392" s="231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2"/>
      <c r="C393" s="213"/>
      <c r="D393" s="214"/>
      <c r="E393" s="213"/>
      <c r="F393" s="232"/>
      <c r="G393" s="232"/>
      <c r="H393" s="233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07"/>
      <c r="C394" s="208"/>
      <c r="D394" s="209"/>
      <c r="E394" s="208"/>
      <c r="F394" s="230"/>
      <c r="G394" s="230"/>
      <c r="H394" s="231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2"/>
      <c r="C395" s="213"/>
      <c r="D395" s="214"/>
      <c r="E395" s="213"/>
      <c r="F395" s="232"/>
      <c r="G395" s="232"/>
      <c r="H395" s="233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07"/>
      <c r="C396" s="208"/>
      <c r="D396" s="209"/>
      <c r="E396" s="208"/>
      <c r="F396" s="231"/>
      <c r="G396" s="234"/>
      <c r="H396" s="23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2"/>
      <c r="C397" s="213"/>
      <c r="D397" s="214"/>
      <c r="E397" s="213"/>
      <c r="F397" s="232"/>
      <c r="G397" s="232"/>
      <c r="H397" s="233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07"/>
      <c r="C398" s="208"/>
      <c r="D398" s="209"/>
      <c r="E398" s="208"/>
      <c r="F398" s="230"/>
      <c r="G398" s="230"/>
      <c r="H398" s="231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2"/>
      <c r="C399" s="213"/>
      <c r="D399" s="214"/>
      <c r="E399" s="213"/>
      <c r="F399" s="232"/>
      <c r="G399" s="232"/>
      <c r="H399" s="233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07"/>
      <c r="C400" s="208"/>
      <c r="D400" s="209"/>
      <c r="E400" s="208"/>
      <c r="F400" s="230"/>
      <c r="G400" s="230"/>
      <c r="H400" s="231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2"/>
      <c r="C401" s="213"/>
      <c r="D401" s="214"/>
      <c r="E401" s="213"/>
      <c r="F401" s="232"/>
      <c r="G401" s="232"/>
      <c r="H401" s="233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07"/>
      <c r="C402" s="208"/>
      <c r="D402" s="209"/>
      <c r="E402" s="208"/>
      <c r="F402" s="230"/>
      <c r="G402" s="230"/>
      <c r="H402" s="231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2"/>
      <c r="C403" s="213"/>
      <c r="D403" s="214"/>
      <c r="E403" s="213"/>
      <c r="F403" s="232"/>
      <c r="G403" s="232"/>
      <c r="H403" s="233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07"/>
      <c r="C404" s="208"/>
      <c r="D404" s="209"/>
      <c r="E404" s="208"/>
      <c r="F404" s="230"/>
      <c r="G404" s="230"/>
      <c r="H404" s="231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2"/>
      <c r="C405" s="213"/>
      <c r="D405" s="214"/>
      <c r="E405" s="213"/>
      <c r="F405" s="232"/>
      <c r="G405" s="232"/>
      <c r="H405" s="233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07"/>
      <c r="C406" s="208"/>
      <c r="D406" s="209"/>
      <c r="E406" s="208"/>
      <c r="F406" s="230"/>
      <c r="G406" s="230"/>
      <c r="H406" s="231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2"/>
      <c r="C407" s="213"/>
      <c r="D407" s="214"/>
      <c r="E407" s="213"/>
      <c r="F407" s="232"/>
      <c r="G407" s="232"/>
      <c r="H407" s="233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07"/>
      <c r="C408" s="208"/>
      <c r="D408" s="209"/>
      <c r="E408" s="208"/>
      <c r="F408" s="230"/>
      <c r="G408" s="230"/>
      <c r="H408" s="231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2"/>
      <c r="C409" s="213"/>
      <c r="D409" s="214"/>
      <c r="E409" s="213"/>
      <c r="F409" s="232"/>
      <c r="G409" s="232"/>
      <c r="H409" s="233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07"/>
      <c r="C410" s="208"/>
      <c r="D410" s="209"/>
      <c r="E410" s="208"/>
      <c r="F410" s="231"/>
      <c r="G410" s="234"/>
      <c r="H410" s="23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2"/>
      <c r="C411" s="213"/>
      <c r="D411" s="214"/>
      <c r="E411" s="213"/>
      <c r="F411" s="232"/>
      <c r="G411" s="232"/>
      <c r="H411" s="233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07"/>
      <c r="C412" s="208"/>
      <c r="D412" s="209"/>
      <c r="E412" s="208"/>
      <c r="F412" s="230"/>
      <c r="G412" s="230"/>
      <c r="H412" s="231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2"/>
      <c r="C413" s="213"/>
      <c r="D413" s="214"/>
      <c r="E413" s="213"/>
      <c r="F413" s="232"/>
      <c r="G413" s="232"/>
      <c r="H413" s="233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07"/>
      <c r="C414" s="208"/>
      <c r="D414" s="209"/>
      <c r="E414" s="208"/>
      <c r="F414" s="230"/>
      <c r="G414" s="230"/>
      <c r="H414" s="231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2"/>
      <c r="C415" s="213"/>
      <c r="D415" s="214"/>
      <c r="E415" s="213"/>
      <c r="F415" s="232"/>
      <c r="G415" s="232"/>
      <c r="H415" s="233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07"/>
      <c r="C416" s="208"/>
      <c r="D416" s="209"/>
      <c r="E416" s="208"/>
      <c r="F416" s="230"/>
      <c r="G416" s="230"/>
      <c r="H416" s="231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2"/>
      <c r="C417" s="213"/>
      <c r="D417" s="214"/>
      <c r="E417" s="213"/>
      <c r="F417" s="232"/>
      <c r="G417" s="232"/>
      <c r="H417" s="233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07"/>
      <c r="C418" s="208"/>
      <c r="D418" s="209"/>
      <c r="E418" s="208"/>
      <c r="F418" s="230"/>
      <c r="G418" s="230"/>
      <c r="H418" s="231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2"/>
      <c r="C419" s="213"/>
      <c r="D419" s="214"/>
      <c r="E419" s="213"/>
      <c r="F419" s="232"/>
      <c r="G419" s="232"/>
      <c r="H419" s="233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07"/>
      <c r="C420" s="208"/>
      <c r="D420" s="209"/>
      <c r="E420" s="208"/>
      <c r="F420" s="230"/>
      <c r="G420" s="230"/>
      <c r="H420" s="231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2"/>
      <c r="C421" s="213"/>
      <c r="D421" s="214"/>
      <c r="E421" s="213"/>
      <c r="F421" s="232"/>
      <c r="G421" s="232"/>
      <c r="H421" s="233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07"/>
      <c r="C422" s="208"/>
      <c r="D422" s="209"/>
      <c r="E422" s="208"/>
      <c r="F422" s="230"/>
      <c r="G422" s="230"/>
      <c r="H422" s="231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2"/>
      <c r="C423" s="213"/>
      <c r="D423" s="214"/>
      <c r="E423" s="213"/>
      <c r="F423" s="232"/>
      <c r="G423" s="232"/>
      <c r="H423" s="233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07"/>
      <c r="C424" s="208"/>
      <c r="D424" s="209"/>
      <c r="E424" s="208"/>
      <c r="F424" s="231"/>
      <c r="G424" s="234"/>
      <c r="H424" s="23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2"/>
      <c r="C425" s="213"/>
      <c r="D425" s="214"/>
      <c r="E425" s="213"/>
      <c r="F425" s="232"/>
      <c r="G425" s="232"/>
      <c r="H425" s="233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07"/>
      <c r="C426" s="208"/>
      <c r="D426" s="209"/>
      <c r="E426" s="208"/>
      <c r="F426" s="230"/>
      <c r="G426" s="230"/>
      <c r="H426" s="231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2"/>
      <c r="C427" s="213"/>
      <c r="D427" s="214"/>
      <c r="E427" s="213"/>
      <c r="F427" s="232"/>
      <c r="G427" s="232"/>
      <c r="H427" s="233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07"/>
      <c r="C428" s="208"/>
      <c r="D428" s="209"/>
      <c r="E428" s="208"/>
      <c r="F428" s="230"/>
      <c r="G428" s="230"/>
      <c r="H428" s="231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2"/>
      <c r="C429" s="213"/>
      <c r="D429" s="214"/>
      <c r="E429" s="213"/>
      <c r="F429" s="232"/>
      <c r="G429" s="232"/>
      <c r="H429" s="233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07"/>
      <c r="C430" s="208"/>
      <c r="D430" s="209"/>
      <c r="E430" s="208"/>
      <c r="F430" s="230"/>
      <c r="G430" s="230"/>
      <c r="H430" s="231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2"/>
      <c r="C431" s="213"/>
      <c r="D431" s="214"/>
      <c r="E431" s="213"/>
      <c r="F431" s="232"/>
      <c r="G431" s="232"/>
      <c r="H431" s="233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07"/>
      <c r="C432" s="208"/>
      <c r="D432" s="209"/>
      <c r="E432" s="208"/>
      <c r="F432" s="230"/>
      <c r="G432" s="230"/>
      <c r="H432" s="231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2"/>
      <c r="C433" s="213"/>
      <c r="D433" s="214"/>
      <c r="E433" s="213"/>
      <c r="F433" s="232"/>
      <c r="G433" s="232"/>
      <c r="H433" s="233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07"/>
      <c r="C434" s="208"/>
      <c r="D434" s="209"/>
      <c r="E434" s="208"/>
      <c r="F434" s="230"/>
      <c r="G434" s="230"/>
      <c r="H434" s="231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2"/>
      <c r="C435" s="213"/>
      <c r="D435" s="214"/>
      <c r="E435" s="213"/>
      <c r="F435" s="232"/>
      <c r="G435" s="232"/>
      <c r="H435" s="233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07"/>
      <c r="C436" s="208"/>
      <c r="D436" s="209"/>
      <c r="E436" s="208"/>
      <c r="F436" s="230"/>
      <c r="G436" s="230"/>
      <c r="H436" s="231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2"/>
      <c r="C437" s="213"/>
      <c r="D437" s="214"/>
      <c r="E437" s="213"/>
      <c r="F437" s="232"/>
      <c r="G437" s="232"/>
      <c r="H437" s="233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07"/>
      <c r="C438" s="208"/>
      <c r="D438" s="209"/>
      <c r="E438" s="208"/>
      <c r="F438" s="231"/>
      <c r="G438" s="234"/>
      <c r="H438" s="23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2"/>
      <c r="C439" s="213"/>
      <c r="D439" s="214"/>
      <c r="E439" s="213"/>
      <c r="F439" s="232"/>
      <c r="G439" s="232"/>
      <c r="H439" s="233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07"/>
      <c r="C440" s="208"/>
      <c r="D440" s="209"/>
      <c r="E440" s="208"/>
      <c r="F440" s="230"/>
      <c r="G440" s="230"/>
      <c r="H440" s="231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2"/>
      <c r="C441" s="213"/>
      <c r="D441" s="214"/>
      <c r="E441" s="213"/>
      <c r="F441" s="232"/>
      <c r="G441" s="232"/>
      <c r="H441" s="233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07"/>
      <c r="C442" s="208"/>
      <c r="D442" s="209"/>
      <c r="E442" s="208"/>
      <c r="F442" s="230"/>
      <c r="G442" s="230"/>
      <c r="H442" s="231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2"/>
      <c r="C443" s="213"/>
      <c r="D443" s="214"/>
      <c r="E443" s="213"/>
      <c r="F443" s="232"/>
      <c r="G443" s="232"/>
      <c r="H443" s="233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07"/>
      <c r="C444" s="208"/>
      <c r="D444" s="209"/>
      <c r="E444" s="208"/>
      <c r="F444" s="230"/>
      <c r="G444" s="230"/>
      <c r="H444" s="231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2"/>
      <c r="C445" s="213"/>
      <c r="D445" s="214"/>
      <c r="E445" s="213"/>
      <c r="F445" s="232"/>
      <c r="G445" s="232"/>
      <c r="H445" s="233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07"/>
      <c r="C446" s="208"/>
      <c r="D446" s="209"/>
      <c r="E446" s="208"/>
      <c r="F446" s="230"/>
      <c r="G446" s="230"/>
      <c r="H446" s="231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2"/>
      <c r="C447" s="213"/>
      <c r="D447" s="214"/>
      <c r="E447" s="213"/>
      <c r="F447" s="232"/>
      <c r="G447" s="232"/>
      <c r="H447" s="233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07"/>
      <c r="C448" s="208"/>
      <c r="D448" s="209"/>
      <c r="E448" s="208"/>
      <c r="F448" s="230"/>
      <c r="G448" s="230"/>
      <c r="H448" s="231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2"/>
      <c r="C449" s="213"/>
      <c r="D449" s="214"/>
      <c r="E449" s="213"/>
      <c r="F449" s="232"/>
      <c r="G449" s="232"/>
      <c r="H449" s="233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07"/>
      <c r="C450" s="208"/>
      <c r="D450" s="209"/>
      <c r="E450" s="208"/>
      <c r="F450" s="230"/>
      <c r="G450" s="230"/>
      <c r="H450" s="231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2"/>
      <c r="C451" s="213"/>
      <c r="D451" s="214"/>
      <c r="E451" s="213"/>
      <c r="F451" s="232"/>
      <c r="G451" s="232"/>
      <c r="H451" s="233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07"/>
      <c r="C452" s="208"/>
      <c r="D452" s="209"/>
      <c r="E452" s="208"/>
      <c r="F452" s="231"/>
      <c r="G452" s="234"/>
      <c r="H452" s="23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2"/>
      <c r="C453" s="213"/>
      <c r="D453" s="214"/>
      <c r="E453" s="213"/>
      <c r="F453" s="232"/>
      <c r="G453" s="232"/>
      <c r="H453" s="233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07"/>
      <c r="C454" s="208"/>
      <c r="D454" s="209"/>
      <c r="E454" s="208"/>
      <c r="F454" s="230"/>
      <c r="G454" s="230"/>
      <c r="H454" s="231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2"/>
      <c r="C455" s="213"/>
      <c r="D455" s="214"/>
      <c r="E455" s="213"/>
      <c r="F455" s="232"/>
      <c r="G455" s="232"/>
      <c r="H455" s="233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07"/>
      <c r="C456" s="208"/>
      <c r="D456" s="209"/>
      <c r="E456" s="208"/>
      <c r="F456" s="230"/>
      <c r="G456" s="230"/>
      <c r="H456" s="231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2"/>
      <c r="C457" s="213"/>
      <c r="D457" s="214"/>
      <c r="E457" s="213"/>
      <c r="F457" s="232"/>
      <c r="G457" s="232"/>
      <c r="H457" s="233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07"/>
      <c r="C458" s="208"/>
      <c r="D458" s="209"/>
      <c r="E458" s="208"/>
      <c r="F458" s="230"/>
      <c r="G458" s="230"/>
      <c r="H458" s="231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2"/>
      <c r="C459" s="213"/>
      <c r="D459" s="214"/>
      <c r="E459" s="213"/>
      <c r="F459" s="232"/>
      <c r="G459" s="232"/>
      <c r="H459" s="233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07"/>
      <c r="C460" s="208"/>
      <c r="D460" s="209"/>
      <c r="E460" s="208"/>
      <c r="F460" s="230"/>
      <c r="G460" s="230"/>
      <c r="H460" s="231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2"/>
      <c r="C461" s="213"/>
      <c r="D461" s="214"/>
      <c r="E461" s="213"/>
      <c r="F461" s="232"/>
      <c r="G461" s="232"/>
      <c r="H461" s="233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07"/>
      <c r="C462" s="208"/>
      <c r="D462" s="209"/>
      <c r="E462" s="208"/>
      <c r="F462" s="230"/>
      <c r="G462" s="230"/>
      <c r="H462" s="231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2"/>
      <c r="C463" s="213"/>
      <c r="D463" s="214"/>
      <c r="E463" s="213"/>
      <c r="F463" s="232"/>
      <c r="G463" s="232"/>
      <c r="H463" s="233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07"/>
      <c r="C464" s="208"/>
      <c r="D464" s="209"/>
      <c r="E464" s="208"/>
      <c r="F464" s="230"/>
      <c r="G464" s="230"/>
      <c r="H464" s="231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2"/>
      <c r="C465" s="213"/>
      <c r="D465" s="214"/>
      <c r="E465" s="213"/>
      <c r="F465" s="232"/>
      <c r="G465" s="232"/>
      <c r="H465" s="233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07"/>
      <c r="C466" s="208"/>
      <c r="D466" s="209"/>
      <c r="E466" s="208"/>
      <c r="F466" s="231"/>
      <c r="G466" s="234"/>
      <c r="H466" s="23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2"/>
      <c r="C467" s="213"/>
      <c r="D467" s="214"/>
      <c r="E467" s="213"/>
      <c r="F467" s="232"/>
      <c r="G467" s="232"/>
      <c r="H467" s="233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07"/>
      <c r="C468" s="208"/>
      <c r="D468" s="209"/>
      <c r="E468" s="208"/>
      <c r="F468" s="230"/>
      <c r="G468" s="230"/>
      <c r="H468" s="231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2"/>
      <c r="C469" s="213"/>
      <c r="D469" s="214"/>
      <c r="E469" s="213"/>
      <c r="F469" s="232"/>
      <c r="G469" s="232"/>
      <c r="H469" s="233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07"/>
      <c r="C470" s="208"/>
      <c r="D470" s="209"/>
      <c r="E470" s="208"/>
      <c r="F470" s="230"/>
      <c r="G470" s="230"/>
      <c r="H470" s="231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2"/>
      <c r="C471" s="213"/>
      <c r="D471" s="214"/>
      <c r="E471" s="213"/>
      <c r="F471" s="232"/>
      <c r="G471" s="232"/>
      <c r="H471" s="233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07"/>
      <c r="C472" s="208"/>
      <c r="D472" s="209"/>
      <c r="E472" s="208"/>
      <c r="F472" s="230"/>
      <c r="G472" s="230"/>
      <c r="H472" s="231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2"/>
      <c r="C473" s="213"/>
      <c r="D473" s="214"/>
      <c r="E473" s="213"/>
      <c r="F473" s="232"/>
      <c r="G473" s="232"/>
      <c r="H473" s="233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07"/>
      <c r="C474" s="208"/>
      <c r="D474" s="209"/>
      <c r="E474" s="208"/>
      <c r="F474" s="230"/>
      <c r="G474" s="230"/>
      <c r="H474" s="231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2"/>
      <c r="C475" s="213"/>
      <c r="D475" s="214"/>
      <c r="E475" s="213"/>
      <c r="F475" s="232"/>
      <c r="G475" s="232"/>
      <c r="H475" s="233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07"/>
      <c r="C476" s="208"/>
      <c r="D476" s="209"/>
      <c r="E476" s="208"/>
      <c r="F476" s="230"/>
      <c r="G476" s="230"/>
      <c r="H476" s="231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2"/>
      <c r="C477" s="213"/>
      <c r="D477" s="214"/>
      <c r="E477" s="213"/>
      <c r="F477" s="232"/>
      <c r="G477" s="232"/>
      <c r="H477" s="233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07"/>
      <c r="C478" s="208"/>
      <c r="D478" s="209"/>
      <c r="E478" s="208"/>
      <c r="F478" s="230"/>
      <c r="G478" s="230"/>
      <c r="H478" s="231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2"/>
      <c r="C479" s="213"/>
      <c r="D479" s="214"/>
      <c r="E479" s="213"/>
      <c r="F479" s="232"/>
      <c r="G479" s="232"/>
      <c r="H479" s="233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07"/>
      <c r="C480" s="208"/>
      <c r="D480" s="209"/>
      <c r="E480" s="208"/>
      <c r="F480" s="231"/>
      <c r="G480" s="234"/>
      <c r="H480" s="23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2"/>
      <c r="C481" s="213"/>
      <c r="D481" s="214"/>
      <c r="E481" s="213"/>
      <c r="F481" s="232"/>
      <c r="G481" s="232"/>
      <c r="H481" s="233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07"/>
      <c r="C482" s="208"/>
      <c r="D482" s="209"/>
      <c r="E482" s="208"/>
      <c r="F482" s="230"/>
      <c r="G482" s="230"/>
      <c r="H482" s="231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2"/>
      <c r="C483" s="213"/>
      <c r="D483" s="214"/>
      <c r="E483" s="213"/>
      <c r="F483" s="232"/>
      <c r="G483" s="232"/>
      <c r="H483" s="233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07"/>
      <c r="C484" s="208"/>
      <c r="D484" s="209"/>
      <c r="E484" s="208"/>
      <c r="F484" s="230"/>
      <c r="G484" s="230"/>
      <c r="H484" s="231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2"/>
      <c r="C485" s="213"/>
      <c r="D485" s="214"/>
      <c r="E485" s="213"/>
      <c r="F485" s="232"/>
      <c r="G485" s="232"/>
      <c r="H485" s="233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07"/>
      <c r="C486" s="208"/>
      <c r="D486" s="209"/>
      <c r="E486" s="208"/>
      <c r="F486" s="230"/>
      <c r="G486" s="230"/>
      <c r="H486" s="231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2"/>
      <c r="C487" s="213"/>
      <c r="D487" s="214"/>
      <c r="E487" s="213"/>
      <c r="F487" s="232"/>
      <c r="G487" s="232"/>
      <c r="H487" s="233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07"/>
      <c r="C488" s="208"/>
      <c r="D488" s="209"/>
      <c r="E488" s="208"/>
      <c r="F488" s="230"/>
      <c r="G488" s="230"/>
      <c r="H488" s="231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2"/>
      <c r="C489" s="213"/>
      <c r="D489" s="214"/>
      <c r="E489" s="213"/>
      <c r="F489" s="232"/>
      <c r="G489" s="232"/>
      <c r="H489" s="233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07"/>
      <c r="C490" s="208"/>
      <c r="D490" s="209"/>
      <c r="E490" s="208"/>
      <c r="F490" s="230"/>
      <c r="G490" s="230"/>
      <c r="H490" s="231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2"/>
      <c r="C491" s="213"/>
      <c r="D491" s="214"/>
      <c r="E491" s="213"/>
      <c r="F491" s="232"/>
      <c r="G491" s="232"/>
      <c r="H491" s="233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07"/>
      <c r="C492" s="208"/>
      <c r="D492" s="209"/>
      <c r="E492" s="208"/>
      <c r="F492" s="230"/>
      <c r="G492" s="230"/>
      <c r="H492" s="231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2"/>
      <c r="C493" s="213"/>
      <c r="D493" s="214"/>
      <c r="E493" s="213"/>
      <c r="F493" s="232"/>
      <c r="G493" s="232"/>
      <c r="H493" s="233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07"/>
      <c r="C494" s="208"/>
      <c r="D494" s="209"/>
      <c r="E494" s="208"/>
      <c r="F494" s="231"/>
      <c r="G494" s="234"/>
      <c r="H494" s="23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2"/>
      <c r="C495" s="213"/>
      <c r="D495" s="214"/>
      <c r="E495" s="213"/>
      <c r="F495" s="232"/>
      <c r="G495" s="232"/>
      <c r="H495" s="233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07"/>
      <c r="C496" s="208"/>
      <c r="D496" s="209"/>
      <c r="E496" s="208"/>
      <c r="F496" s="230"/>
      <c r="G496" s="230"/>
      <c r="H496" s="231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2"/>
      <c r="C497" s="213"/>
      <c r="D497" s="214"/>
      <c r="E497" s="213"/>
      <c r="F497" s="232"/>
      <c r="G497" s="232"/>
      <c r="H497" s="233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07"/>
      <c r="C498" s="208"/>
      <c r="D498" s="209"/>
      <c r="E498" s="208"/>
      <c r="F498" s="230"/>
      <c r="G498" s="230"/>
      <c r="H498" s="231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2"/>
      <c r="C499" s="213"/>
      <c r="D499" s="214"/>
      <c r="E499" s="213"/>
      <c r="F499" s="232"/>
      <c r="G499" s="232"/>
      <c r="H499" s="233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07"/>
      <c r="C500" s="208"/>
      <c r="D500" s="209"/>
      <c r="E500" s="208"/>
      <c r="F500" s="230"/>
      <c r="G500" s="230"/>
      <c r="H500" s="231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2"/>
      <c r="C501" s="213"/>
      <c r="D501" s="214"/>
      <c r="E501" s="213"/>
      <c r="F501" s="232"/>
      <c r="G501" s="232"/>
      <c r="H501" s="233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07"/>
      <c r="C502" s="208"/>
      <c r="D502" s="209"/>
      <c r="E502" s="208"/>
      <c r="F502" s="230"/>
      <c r="G502" s="230"/>
      <c r="H502" s="231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2"/>
      <c r="C503" s="213"/>
      <c r="D503" s="214"/>
      <c r="E503" s="213"/>
      <c r="F503" s="232"/>
      <c r="G503" s="232"/>
      <c r="H503" s="233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07"/>
      <c r="C504" s="208"/>
      <c r="D504" s="209"/>
      <c r="E504" s="208"/>
      <c r="F504" s="230"/>
      <c r="G504" s="230"/>
      <c r="H504" s="231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2"/>
      <c r="C505" s="213"/>
      <c r="D505" s="214"/>
      <c r="E505" s="213"/>
      <c r="F505" s="232"/>
      <c r="G505" s="232"/>
      <c r="H505" s="233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07"/>
      <c r="C506" s="208"/>
      <c r="D506" s="209"/>
      <c r="E506" s="208"/>
      <c r="F506" s="230"/>
      <c r="G506" s="230"/>
      <c r="H506" s="231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2"/>
      <c r="C507" s="213"/>
      <c r="D507" s="214"/>
      <c r="E507" s="213"/>
      <c r="F507" s="232"/>
      <c r="G507" s="232"/>
      <c r="H507" s="233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07"/>
      <c r="C508" s="208"/>
      <c r="D508" s="209"/>
      <c r="E508" s="208"/>
      <c r="F508" s="231"/>
      <c r="G508" s="234"/>
      <c r="H508" s="23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2"/>
      <c r="C509" s="213"/>
      <c r="D509" s="214"/>
      <c r="E509" s="213"/>
      <c r="F509" s="232"/>
      <c r="G509" s="232"/>
      <c r="H509" s="233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07"/>
      <c r="C510" s="208"/>
      <c r="D510" s="209"/>
      <c r="E510" s="208"/>
      <c r="F510" s="230"/>
      <c r="G510" s="230"/>
      <c r="H510" s="231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2"/>
      <c r="C511" s="213"/>
      <c r="D511" s="214"/>
      <c r="E511" s="213"/>
      <c r="F511" s="232"/>
      <c r="G511" s="232"/>
      <c r="H511" s="233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07"/>
      <c r="C512" s="208"/>
      <c r="D512" s="209"/>
      <c r="E512" s="208"/>
      <c r="F512" s="230"/>
      <c r="G512" s="230"/>
      <c r="H512" s="231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2"/>
      <c r="C513" s="213"/>
      <c r="D513" s="214"/>
      <c r="E513" s="213"/>
      <c r="F513" s="232"/>
      <c r="G513" s="232"/>
      <c r="H513" s="233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07"/>
      <c r="C514" s="208"/>
      <c r="D514" s="209"/>
      <c r="E514" s="208"/>
      <c r="F514" s="230"/>
      <c r="G514" s="230"/>
      <c r="H514" s="231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2"/>
      <c r="C515" s="213"/>
      <c r="D515" s="214"/>
      <c r="E515" s="213"/>
      <c r="F515" s="232"/>
      <c r="G515" s="232"/>
      <c r="H515" s="233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07"/>
      <c r="C516" s="208"/>
      <c r="D516" s="209"/>
      <c r="E516" s="208"/>
      <c r="F516" s="230"/>
      <c r="G516" s="230"/>
      <c r="H516" s="231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2"/>
      <c r="C517" s="213"/>
      <c r="D517" s="214"/>
      <c r="E517" s="213"/>
      <c r="F517" s="232"/>
      <c r="G517" s="232"/>
      <c r="H517" s="233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07"/>
      <c r="C518" s="208"/>
      <c r="D518" s="209"/>
      <c r="E518" s="208"/>
      <c r="F518" s="230"/>
      <c r="G518" s="230"/>
      <c r="H518" s="231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2"/>
      <c r="C519" s="213"/>
      <c r="D519" s="214"/>
      <c r="E519" s="213"/>
      <c r="F519" s="232"/>
      <c r="G519" s="232"/>
      <c r="H519" s="233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07"/>
      <c r="C520" s="208"/>
      <c r="D520" s="209"/>
      <c r="E520" s="208"/>
      <c r="F520" s="230"/>
      <c r="G520" s="230"/>
      <c r="H520" s="231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2"/>
      <c r="C521" s="213"/>
      <c r="D521" s="214"/>
      <c r="E521" s="213"/>
      <c r="F521" s="232"/>
      <c r="G521" s="232"/>
      <c r="H521" s="233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07"/>
      <c r="C522" s="208"/>
      <c r="D522" s="209"/>
      <c r="E522" s="208"/>
      <c r="F522" s="231"/>
      <c r="G522" s="234"/>
      <c r="H522" s="23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2"/>
      <c r="C523" s="213"/>
      <c r="D523" s="214"/>
      <c r="E523" s="213"/>
      <c r="F523" s="232"/>
      <c r="G523" s="232"/>
      <c r="H523" s="233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07"/>
      <c r="C524" s="208"/>
      <c r="D524" s="209"/>
      <c r="E524" s="208"/>
      <c r="F524" s="230"/>
      <c r="G524" s="230"/>
      <c r="H524" s="231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2"/>
      <c r="C525" s="213"/>
      <c r="D525" s="214"/>
      <c r="E525" s="213"/>
      <c r="F525" s="232"/>
      <c r="G525" s="232"/>
      <c r="H525" s="233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07"/>
      <c r="C526" s="208"/>
      <c r="D526" s="209"/>
      <c r="E526" s="208"/>
      <c r="F526" s="230"/>
      <c r="G526" s="230"/>
      <c r="H526" s="231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2"/>
      <c r="C527" s="213"/>
      <c r="D527" s="214"/>
      <c r="E527" s="213"/>
      <c r="F527" s="232"/>
      <c r="G527" s="232"/>
      <c r="H527" s="233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07"/>
      <c r="C528" s="208"/>
      <c r="D528" s="209"/>
      <c r="E528" s="208"/>
      <c r="F528" s="230"/>
      <c r="G528" s="230"/>
      <c r="H528" s="231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2"/>
      <c r="C529" s="213"/>
      <c r="D529" s="214"/>
      <c r="E529" s="213"/>
      <c r="F529" s="232"/>
      <c r="G529" s="232"/>
      <c r="H529" s="233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07"/>
      <c r="C530" s="208"/>
      <c r="D530" s="209"/>
      <c r="E530" s="208"/>
      <c r="F530" s="230"/>
      <c r="G530" s="230"/>
      <c r="H530" s="231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2"/>
      <c r="C531" s="213"/>
      <c r="D531" s="214"/>
      <c r="E531" s="213"/>
      <c r="F531" s="232"/>
      <c r="G531" s="232"/>
      <c r="H531" s="233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07"/>
      <c r="C532" s="208"/>
      <c r="D532" s="209"/>
      <c r="E532" s="208"/>
      <c r="F532" s="230"/>
      <c r="G532" s="230"/>
      <c r="H532" s="231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2"/>
      <c r="C533" s="213"/>
      <c r="D533" s="214"/>
      <c r="E533" s="213"/>
      <c r="F533" s="232"/>
      <c r="G533" s="232"/>
      <c r="H533" s="233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07"/>
      <c r="C534" s="208"/>
      <c r="D534" s="209"/>
      <c r="E534" s="208"/>
      <c r="F534" s="230"/>
      <c r="G534" s="230"/>
      <c r="H534" s="231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2"/>
      <c r="C535" s="213"/>
      <c r="D535" s="214"/>
      <c r="E535" s="213"/>
      <c r="F535" s="232"/>
      <c r="G535" s="232"/>
      <c r="H535" s="233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07"/>
      <c r="C536" s="208"/>
      <c r="D536" s="209"/>
      <c r="E536" s="208"/>
      <c r="F536" s="231"/>
      <c r="G536" s="234"/>
      <c r="H536" s="23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2"/>
      <c r="C537" s="213"/>
      <c r="D537" s="214"/>
      <c r="E537" s="213"/>
      <c r="F537" s="232"/>
      <c r="G537" s="232"/>
      <c r="H537" s="233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07"/>
      <c r="C538" s="208"/>
      <c r="D538" s="209"/>
      <c r="E538" s="208"/>
      <c r="F538" s="230"/>
      <c r="G538" s="230"/>
      <c r="H538" s="231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2"/>
      <c r="C539" s="213"/>
      <c r="D539" s="214"/>
      <c r="E539" s="213"/>
      <c r="F539" s="232"/>
      <c r="G539" s="232"/>
      <c r="H539" s="233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07"/>
      <c r="C540" s="208"/>
      <c r="D540" s="209"/>
      <c r="E540" s="208"/>
      <c r="F540" s="230"/>
      <c r="G540" s="230"/>
      <c r="H540" s="231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2"/>
      <c r="C541" s="213"/>
      <c r="D541" s="214"/>
      <c r="E541" s="213"/>
      <c r="F541" s="232"/>
      <c r="G541" s="232"/>
      <c r="H541" s="233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07"/>
      <c r="C542" s="208"/>
      <c r="D542" s="209"/>
      <c r="E542" s="208"/>
      <c r="F542" s="230"/>
      <c r="G542" s="230"/>
      <c r="H542" s="231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2"/>
      <c r="C543" s="213"/>
      <c r="D543" s="214"/>
      <c r="E543" s="213"/>
      <c r="F543" s="232"/>
      <c r="G543" s="232"/>
      <c r="H543" s="233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07"/>
      <c r="C544" s="208"/>
      <c r="D544" s="209"/>
      <c r="E544" s="208"/>
      <c r="F544" s="230"/>
      <c r="G544" s="230"/>
      <c r="H544" s="231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2"/>
      <c r="C545" s="213"/>
      <c r="D545" s="214"/>
      <c r="E545" s="213"/>
      <c r="F545" s="232"/>
      <c r="G545" s="232"/>
      <c r="H545" s="233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07"/>
      <c r="C546" s="208"/>
      <c r="D546" s="209"/>
      <c r="E546" s="208"/>
      <c r="F546" s="230"/>
      <c r="G546" s="230"/>
      <c r="H546" s="231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2"/>
      <c r="C547" s="213"/>
      <c r="D547" s="214"/>
      <c r="E547" s="213"/>
      <c r="F547" s="232"/>
      <c r="G547" s="232"/>
      <c r="H547" s="233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07"/>
      <c r="C548" s="208"/>
      <c r="D548" s="209"/>
      <c r="E548" s="208"/>
      <c r="F548" s="230"/>
      <c r="G548" s="230"/>
      <c r="H548" s="231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2"/>
      <c r="C549" s="213"/>
      <c r="D549" s="214"/>
      <c r="E549" s="213"/>
      <c r="F549" s="232"/>
      <c r="G549" s="232"/>
      <c r="H549" s="233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07"/>
      <c r="C550" s="208"/>
      <c r="D550" s="209"/>
      <c r="E550" s="208"/>
      <c r="F550" s="231"/>
      <c r="G550" s="234"/>
      <c r="H550" s="23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2"/>
      <c r="C551" s="213"/>
      <c r="D551" s="214"/>
      <c r="E551" s="213"/>
      <c r="F551" s="232"/>
      <c r="G551" s="232"/>
      <c r="H551" s="233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07"/>
      <c r="C552" s="208"/>
      <c r="D552" s="209"/>
      <c r="E552" s="208"/>
      <c r="F552" s="230"/>
      <c r="G552" s="230"/>
      <c r="H552" s="231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2"/>
      <c r="C553" s="213"/>
      <c r="D553" s="214"/>
      <c r="E553" s="213"/>
      <c r="F553" s="232"/>
      <c r="G553" s="232"/>
      <c r="H553" s="233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07"/>
      <c r="C554" s="208"/>
      <c r="D554" s="209"/>
      <c r="E554" s="208"/>
      <c r="F554" s="230"/>
      <c r="G554" s="230"/>
      <c r="H554" s="231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2"/>
      <c r="C555" s="213"/>
      <c r="D555" s="214"/>
      <c r="E555" s="213"/>
      <c r="F555" s="232"/>
      <c r="G555" s="232"/>
      <c r="H555" s="233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07"/>
      <c r="C556" s="208"/>
      <c r="D556" s="209"/>
      <c r="E556" s="208"/>
      <c r="F556" s="230"/>
      <c r="G556" s="230"/>
      <c r="H556" s="231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2"/>
      <c r="C557" s="213"/>
      <c r="D557" s="214"/>
      <c r="E557" s="213"/>
      <c r="F557" s="232"/>
      <c r="G557" s="232"/>
      <c r="H557" s="233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07"/>
      <c r="C558" s="208"/>
      <c r="D558" s="209"/>
      <c r="E558" s="208"/>
      <c r="F558" s="230"/>
      <c r="G558" s="230"/>
      <c r="H558" s="231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2"/>
      <c r="C559" s="213"/>
      <c r="D559" s="214"/>
      <c r="E559" s="213"/>
      <c r="F559" s="232"/>
      <c r="G559" s="232"/>
      <c r="H559" s="233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07"/>
      <c r="C560" s="208"/>
      <c r="D560" s="209"/>
      <c r="E560" s="208"/>
      <c r="F560" s="230"/>
      <c r="G560" s="230"/>
      <c r="H560" s="231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2"/>
      <c r="C561" s="213"/>
      <c r="D561" s="214"/>
      <c r="E561" s="213"/>
      <c r="F561" s="232"/>
      <c r="G561" s="232"/>
      <c r="H561" s="233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07"/>
      <c r="C562" s="208"/>
      <c r="D562" s="209"/>
      <c r="E562" s="208"/>
      <c r="F562" s="230"/>
      <c r="G562" s="230"/>
      <c r="H562" s="231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2"/>
      <c r="C563" s="213"/>
      <c r="D563" s="214"/>
      <c r="E563" s="213"/>
      <c r="F563" s="232"/>
      <c r="G563" s="232"/>
      <c r="H563" s="233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07"/>
      <c r="C564" s="208"/>
      <c r="D564" s="209"/>
      <c r="E564" s="208"/>
      <c r="F564" s="231"/>
      <c r="G564" s="234"/>
      <c r="H564" s="23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2"/>
      <c r="C565" s="213"/>
      <c r="D565" s="214"/>
      <c r="E565" s="213"/>
      <c r="F565" s="232"/>
      <c r="G565" s="232"/>
      <c r="H565" s="233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07"/>
      <c r="C566" s="208"/>
      <c r="D566" s="209"/>
      <c r="E566" s="208"/>
      <c r="F566" s="230"/>
      <c r="G566" s="230"/>
      <c r="H566" s="231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2"/>
      <c r="C567" s="213"/>
      <c r="D567" s="214"/>
      <c r="E567" s="213"/>
      <c r="F567" s="232"/>
      <c r="G567" s="232"/>
      <c r="H567" s="233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07"/>
      <c r="C568" s="208"/>
      <c r="D568" s="209"/>
      <c r="E568" s="208"/>
      <c r="F568" s="230"/>
      <c r="G568" s="230"/>
      <c r="H568" s="231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2"/>
      <c r="C569" s="213"/>
      <c r="D569" s="214"/>
      <c r="E569" s="213"/>
      <c r="F569" s="232"/>
      <c r="G569" s="232"/>
      <c r="H569" s="233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07"/>
      <c r="C570" s="208"/>
      <c r="D570" s="209"/>
      <c r="E570" s="208"/>
      <c r="F570" s="230"/>
      <c r="G570" s="230"/>
      <c r="H570" s="231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2"/>
      <c r="C571" s="213"/>
      <c r="D571" s="214"/>
      <c r="E571" s="213"/>
      <c r="F571" s="232"/>
      <c r="G571" s="232"/>
      <c r="H571" s="233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07"/>
      <c r="C572" s="208"/>
      <c r="D572" s="209"/>
      <c r="E572" s="208"/>
      <c r="F572" s="230"/>
      <c r="G572" s="230"/>
      <c r="H572" s="231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2"/>
      <c r="C573" s="213"/>
      <c r="D573" s="214"/>
      <c r="E573" s="213"/>
      <c r="F573" s="232"/>
      <c r="G573" s="232"/>
      <c r="H573" s="233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07"/>
      <c r="C574" s="208"/>
      <c r="D574" s="209"/>
      <c r="E574" s="208"/>
      <c r="F574" s="230"/>
      <c r="G574" s="230"/>
      <c r="H574" s="231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2"/>
      <c r="C575" s="213"/>
      <c r="D575" s="214"/>
      <c r="E575" s="213"/>
      <c r="F575" s="232"/>
      <c r="G575" s="232"/>
      <c r="H575" s="233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07"/>
      <c r="C576" s="208"/>
      <c r="D576" s="209"/>
      <c r="E576" s="208"/>
      <c r="F576" s="230"/>
      <c r="G576" s="230"/>
      <c r="H576" s="231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2"/>
      <c r="C577" s="213"/>
      <c r="D577" s="214"/>
      <c r="E577" s="213"/>
      <c r="F577" s="232"/>
      <c r="G577" s="232"/>
      <c r="H577" s="233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07"/>
      <c r="C578" s="208"/>
      <c r="D578" s="209"/>
      <c r="E578" s="208"/>
      <c r="F578" s="231"/>
      <c r="G578" s="234"/>
      <c r="H578" s="23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2"/>
      <c r="C579" s="213"/>
      <c r="D579" s="214"/>
      <c r="E579" s="213"/>
      <c r="F579" s="232"/>
      <c r="G579" s="232"/>
      <c r="H579" s="233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07"/>
      <c r="C580" s="208"/>
      <c r="D580" s="209"/>
      <c r="E580" s="208"/>
      <c r="F580" s="230"/>
      <c r="G580" s="230"/>
      <c r="H580" s="231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2"/>
      <c r="C581" s="213"/>
      <c r="D581" s="214"/>
      <c r="E581" s="213"/>
      <c r="F581" s="232"/>
      <c r="G581" s="232"/>
      <c r="H581" s="233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07"/>
      <c r="C582" s="208"/>
      <c r="D582" s="209"/>
      <c r="E582" s="208"/>
      <c r="F582" s="230"/>
      <c r="G582" s="230"/>
      <c r="H582" s="231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2"/>
      <c r="C583" s="213"/>
      <c r="D583" s="214"/>
      <c r="E583" s="213"/>
      <c r="F583" s="232"/>
      <c r="G583" s="232"/>
      <c r="H583" s="233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07"/>
      <c r="C584" s="208"/>
      <c r="D584" s="209"/>
      <c r="E584" s="208"/>
      <c r="F584" s="230"/>
      <c r="G584" s="230"/>
      <c r="H584" s="231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2"/>
      <c r="C585" s="213"/>
      <c r="D585" s="214"/>
      <c r="E585" s="213"/>
      <c r="F585" s="232"/>
      <c r="G585" s="232"/>
      <c r="H585" s="233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07"/>
      <c r="C586" s="208"/>
      <c r="D586" s="209"/>
      <c r="E586" s="208"/>
      <c r="F586" s="230"/>
      <c r="G586" s="230"/>
      <c r="H586" s="231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2"/>
      <c r="C587" s="213"/>
      <c r="D587" s="214"/>
      <c r="E587" s="213"/>
      <c r="F587" s="232"/>
      <c r="G587" s="232"/>
      <c r="H587" s="233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07"/>
      <c r="C588" s="208"/>
      <c r="D588" s="209"/>
      <c r="E588" s="208"/>
      <c r="F588" s="230"/>
      <c r="G588" s="230"/>
      <c r="H588" s="231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2"/>
      <c r="C589" s="213"/>
      <c r="D589" s="214"/>
      <c r="E589" s="213"/>
      <c r="F589" s="232"/>
      <c r="G589" s="232"/>
      <c r="H589" s="233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07"/>
      <c r="C590" s="208"/>
      <c r="D590" s="209"/>
      <c r="E590" s="208"/>
      <c r="F590" s="230"/>
      <c r="G590" s="230"/>
      <c r="H590" s="231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2"/>
      <c r="C591" s="213"/>
      <c r="D591" s="214"/>
      <c r="E591" s="213"/>
      <c r="F591" s="232"/>
      <c r="G591" s="232"/>
      <c r="H591" s="233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07"/>
      <c r="C592" s="208"/>
      <c r="D592" s="209"/>
      <c r="E592" s="208"/>
      <c r="F592" s="231"/>
      <c r="G592" s="234"/>
      <c r="H592" s="23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2"/>
      <c r="C593" s="213"/>
      <c r="D593" s="214"/>
      <c r="E593" s="213"/>
      <c r="F593" s="232"/>
      <c r="G593" s="232"/>
      <c r="H593" s="233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07"/>
      <c r="C594" s="208"/>
      <c r="D594" s="209"/>
      <c r="E594" s="208"/>
      <c r="F594" s="230"/>
      <c r="G594" s="230"/>
      <c r="H594" s="231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2"/>
      <c r="C595" s="213"/>
      <c r="D595" s="214"/>
      <c r="E595" s="213"/>
      <c r="F595" s="232"/>
      <c r="G595" s="232"/>
      <c r="H595" s="233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07"/>
      <c r="C596" s="208"/>
      <c r="D596" s="209"/>
      <c r="E596" s="208"/>
      <c r="F596" s="230"/>
      <c r="G596" s="230"/>
      <c r="H596" s="231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2"/>
      <c r="C597" s="213"/>
      <c r="D597" s="214"/>
      <c r="E597" s="213"/>
      <c r="F597" s="232"/>
      <c r="G597" s="232"/>
      <c r="H597" s="233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07"/>
      <c r="C598" s="208"/>
      <c r="D598" s="209"/>
      <c r="E598" s="208"/>
      <c r="F598" s="230"/>
      <c r="G598" s="230"/>
      <c r="H598" s="231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2"/>
      <c r="C599" s="213"/>
      <c r="D599" s="214"/>
      <c r="E599" s="213"/>
      <c r="F599" s="232"/>
      <c r="G599" s="232"/>
      <c r="H599" s="233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07"/>
      <c r="C600" s="208"/>
      <c r="D600" s="209"/>
      <c r="E600" s="208"/>
      <c r="F600" s="230"/>
      <c r="G600" s="230"/>
      <c r="H600" s="231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2"/>
      <c r="C601" s="213"/>
      <c r="D601" s="214"/>
      <c r="E601" s="213"/>
      <c r="F601" s="232"/>
      <c r="G601" s="232"/>
      <c r="H601" s="233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07"/>
      <c r="C602" s="208"/>
      <c r="D602" s="209"/>
      <c r="E602" s="208"/>
      <c r="F602" s="230"/>
      <c r="G602" s="230"/>
      <c r="H602" s="231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2"/>
      <c r="C603" s="213"/>
      <c r="D603" s="214"/>
      <c r="E603" s="213"/>
      <c r="F603" s="232"/>
      <c r="G603" s="232"/>
      <c r="H603" s="233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07"/>
      <c r="C604" s="208"/>
      <c r="D604" s="209"/>
      <c r="E604" s="208"/>
      <c r="F604" s="230"/>
      <c r="G604" s="230"/>
      <c r="H604" s="231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2"/>
      <c r="C605" s="213"/>
      <c r="D605" s="214"/>
      <c r="E605" s="213"/>
      <c r="F605" s="232"/>
      <c r="G605" s="232"/>
      <c r="H605" s="233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07"/>
      <c r="C606" s="208"/>
      <c r="D606" s="209"/>
      <c r="E606" s="208"/>
      <c r="F606" s="231"/>
      <c r="G606" s="234"/>
      <c r="H606" s="23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2"/>
      <c r="C607" s="213"/>
      <c r="D607" s="214"/>
      <c r="E607" s="213"/>
      <c r="F607" s="232"/>
      <c r="G607" s="232"/>
      <c r="H607" s="233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07"/>
      <c r="C608" s="208"/>
      <c r="D608" s="209"/>
      <c r="E608" s="208"/>
      <c r="F608" s="230"/>
      <c r="G608" s="230"/>
      <c r="H608" s="231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2"/>
      <c r="C609" s="213"/>
      <c r="D609" s="214"/>
      <c r="E609" s="213"/>
      <c r="F609" s="232"/>
      <c r="G609" s="232"/>
      <c r="H609" s="233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07"/>
      <c r="C610" s="208"/>
      <c r="D610" s="209"/>
      <c r="E610" s="208"/>
      <c r="F610" s="230"/>
      <c r="G610" s="230"/>
      <c r="H610" s="231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2"/>
      <c r="C611" s="213"/>
      <c r="D611" s="214"/>
      <c r="E611" s="213"/>
      <c r="F611" s="232"/>
      <c r="G611" s="232"/>
      <c r="H611" s="233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07"/>
      <c r="C612" s="208"/>
      <c r="D612" s="209"/>
      <c r="E612" s="208"/>
      <c r="F612" s="230"/>
      <c r="G612" s="230"/>
      <c r="H612" s="231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2"/>
      <c r="C613" s="213"/>
      <c r="D613" s="214"/>
      <c r="E613" s="213"/>
      <c r="F613" s="232"/>
      <c r="G613" s="232"/>
      <c r="H613" s="233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07"/>
      <c r="C614" s="208"/>
      <c r="D614" s="209"/>
      <c r="E614" s="208"/>
      <c r="F614" s="230"/>
      <c r="G614" s="230"/>
      <c r="H614" s="231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2"/>
      <c r="C615" s="213"/>
      <c r="D615" s="214"/>
      <c r="E615" s="213"/>
      <c r="F615" s="232"/>
      <c r="G615" s="232"/>
      <c r="H615" s="233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07"/>
      <c r="C616" s="208"/>
      <c r="D616" s="209"/>
      <c r="E616" s="208"/>
      <c r="F616" s="230"/>
      <c r="G616" s="230"/>
      <c r="H616" s="231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2"/>
      <c r="C617" s="213"/>
      <c r="D617" s="214"/>
      <c r="E617" s="213"/>
      <c r="F617" s="232"/>
      <c r="G617" s="232"/>
      <c r="H617" s="233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07"/>
      <c r="C618" s="208"/>
      <c r="D618" s="209"/>
      <c r="E618" s="208"/>
      <c r="F618" s="230"/>
      <c r="G618" s="230"/>
      <c r="H618" s="231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2"/>
      <c r="C619" s="213"/>
      <c r="D619" s="214"/>
      <c r="E619" s="213"/>
      <c r="F619" s="232"/>
      <c r="G619" s="232"/>
      <c r="H619" s="233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07"/>
      <c r="C620" s="208"/>
      <c r="D620" s="209"/>
      <c r="E620" s="208"/>
      <c r="F620" s="231"/>
      <c r="G620" s="234"/>
      <c r="H620" s="23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2"/>
      <c r="C621" s="213"/>
      <c r="D621" s="214"/>
      <c r="E621" s="213"/>
      <c r="F621" s="232"/>
      <c r="G621" s="232"/>
      <c r="H621" s="233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07"/>
      <c r="C622" s="208"/>
      <c r="D622" s="209"/>
      <c r="E622" s="208"/>
      <c r="F622" s="230"/>
      <c r="G622" s="230"/>
      <c r="H622" s="231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2"/>
      <c r="C623" s="213"/>
      <c r="D623" s="214"/>
      <c r="E623" s="213"/>
      <c r="F623" s="232"/>
      <c r="G623" s="232"/>
      <c r="H623" s="233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07"/>
      <c r="C624" s="208"/>
      <c r="D624" s="209"/>
      <c r="E624" s="208"/>
      <c r="F624" s="230"/>
      <c r="G624" s="230"/>
      <c r="H624" s="231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2"/>
      <c r="C625" s="213"/>
      <c r="D625" s="214"/>
      <c r="E625" s="213"/>
      <c r="F625" s="232"/>
      <c r="G625" s="232"/>
      <c r="H625" s="233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07"/>
      <c r="C626" s="208"/>
      <c r="D626" s="209"/>
      <c r="E626" s="208"/>
      <c r="F626" s="230"/>
      <c r="G626" s="230"/>
      <c r="H626" s="231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2"/>
      <c r="C627" s="213"/>
      <c r="D627" s="214"/>
      <c r="E627" s="213"/>
      <c r="F627" s="232"/>
      <c r="G627" s="232"/>
      <c r="H627" s="233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07"/>
      <c r="C628" s="208"/>
      <c r="D628" s="209"/>
      <c r="E628" s="208"/>
      <c r="F628" s="230"/>
      <c r="G628" s="230"/>
      <c r="H628" s="231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2"/>
      <c r="C629" s="213"/>
      <c r="D629" s="214"/>
      <c r="E629" s="213"/>
      <c r="F629" s="232"/>
      <c r="G629" s="232"/>
      <c r="H629" s="233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07"/>
      <c r="C630" s="208"/>
      <c r="D630" s="209"/>
      <c r="E630" s="208"/>
      <c r="F630" s="230"/>
      <c r="G630" s="230"/>
      <c r="H630" s="231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2"/>
      <c r="C631" s="213"/>
      <c r="D631" s="214"/>
      <c r="E631" s="213"/>
      <c r="F631" s="232"/>
      <c r="G631" s="232"/>
      <c r="H631" s="233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07"/>
      <c r="C632" s="208"/>
      <c r="D632" s="209"/>
      <c r="E632" s="208"/>
      <c r="F632" s="230"/>
      <c r="G632" s="230"/>
      <c r="H632" s="231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2"/>
      <c r="C633" s="213"/>
      <c r="D633" s="214"/>
      <c r="E633" s="213"/>
      <c r="F633" s="232"/>
      <c r="G633" s="232"/>
      <c r="H633" s="233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07"/>
      <c r="C634" s="208"/>
      <c r="D634" s="209"/>
      <c r="E634" s="208"/>
      <c r="F634" s="231"/>
      <c r="G634" s="234"/>
      <c r="H634" s="23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2"/>
      <c r="C635" s="213"/>
      <c r="D635" s="214"/>
      <c r="E635" s="213"/>
      <c r="F635" s="232"/>
      <c r="G635" s="232"/>
      <c r="H635" s="233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07"/>
      <c r="C636" s="208"/>
      <c r="D636" s="209"/>
      <c r="E636" s="208"/>
      <c r="F636" s="230"/>
      <c r="G636" s="230"/>
      <c r="H636" s="231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2"/>
      <c r="C637" s="213"/>
      <c r="D637" s="214"/>
      <c r="E637" s="213"/>
      <c r="F637" s="232"/>
      <c r="G637" s="232"/>
      <c r="H637" s="233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07"/>
      <c r="C638" s="208"/>
      <c r="D638" s="209"/>
      <c r="E638" s="208"/>
      <c r="F638" s="230"/>
      <c r="G638" s="230"/>
      <c r="H638" s="231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2"/>
      <c r="C639" s="213"/>
      <c r="D639" s="214"/>
      <c r="E639" s="213"/>
      <c r="F639" s="232"/>
      <c r="G639" s="232"/>
      <c r="H639" s="233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07"/>
      <c r="C640" s="208"/>
      <c r="D640" s="209"/>
      <c r="E640" s="208"/>
      <c r="F640" s="230"/>
      <c r="G640" s="230"/>
      <c r="H640" s="231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2"/>
      <c r="C641" s="213"/>
      <c r="D641" s="214"/>
      <c r="E641" s="213"/>
      <c r="F641" s="232"/>
      <c r="G641" s="232"/>
      <c r="H641" s="233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07"/>
      <c r="C642" s="208"/>
      <c r="D642" s="209"/>
      <c r="E642" s="208"/>
      <c r="F642" s="230"/>
      <c r="G642" s="230"/>
      <c r="H642" s="231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2"/>
      <c r="C643" s="213"/>
      <c r="D643" s="214"/>
      <c r="E643" s="213"/>
      <c r="F643" s="232"/>
      <c r="G643" s="232"/>
      <c r="H643" s="233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07"/>
      <c r="C644" s="208"/>
      <c r="D644" s="209"/>
      <c r="E644" s="208"/>
      <c r="F644" s="230"/>
      <c r="G644" s="230"/>
      <c r="H644" s="231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2"/>
      <c r="C645" s="213"/>
      <c r="D645" s="214"/>
      <c r="E645" s="213"/>
      <c r="F645" s="232"/>
      <c r="G645" s="232"/>
      <c r="H645" s="233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07"/>
      <c r="C646" s="208"/>
      <c r="D646" s="209"/>
      <c r="E646" s="208"/>
      <c r="F646" s="230"/>
      <c r="G646" s="230"/>
      <c r="H646" s="231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2"/>
      <c r="C647" s="213"/>
      <c r="D647" s="214"/>
      <c r="E647" s="213"/>
      <c r="F647" s="232"/>
      <c r="G647" s="232"/>
      <c r="H647" s="233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07"/>
      <c r="C648" s="208"/>
      <c r="D648" s="209"/>
      <c r="E648" s="208"/>
      <c r="F648" s="231"/>
      <c r="G648" s="234"/>
      <c r="H648" s="23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2"/>
      <c r="C649" s="213"/>
      <c r="D649" s="214"/>
      <c r="E649" s="213"/>
      <c r="F649" s="232"/>
      <c r="G649" s="232"/>
      <c r="H649" s="233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07"/>
      <c r="C650" s="208"/>
      <c r="D650" s="209"/>
      <c r="E650" s="208"/>
      <c r="F650" s="230"/>
      <c r="G650" s="230"/>
      <c r="H650" s="231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2"/>
      <c r="C651" s="213"/>
      <c r="D651" s="214"/>
      <c r="E651" s="213"/>
      <c r="F651" s="232"/>
      <c r="G651" s="232"/>
      <c r="H651" s="233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07"/>
      <c r="C652" s="208"/>
      <c r="D652" s="209"/>
      <c r="E652" s="208"/>
      <c r="F652" s="230"/>
      <c r="G652" s="230"/>
      <c r="H652" s="231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2"/>
      <c r="C653" s="213"/>
      <c r="D653" s="214"/>
      <c r="E653" s="213"/>
      <c r="F653" s="232"/>
      <c r="G653" s="232"/>
      <c r="H653" s="233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07"/>
      <c r="C654" s="208"/>
      <c r="D654" s="209"/>
      <c r="E654" s="208"/>
      <c r="F654" s="230"/>
      <c r="G654" s="230"/>
      <c r="H654" s="231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2"/>
      <c r="C655" s="213"/>
      <c r="D655" s="214"/>
      <c r="E655" s="213"/>
      <c r="F655" s="232"/>
      <c r="G655" s="232"/>
      <c r="H655" s="233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07"/>
      <c r="C656" s="208"/>
      <c r="D656" s="209"/>
      <c r="E656" s="208"/>
      <c r="F656" s="230"/>
      <c r="G656" s="230"/>
      <c r="H656" s="231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2"/>
      <c r="C657" s="213"/>
      <c r="D657" s="214"/>
      <c r="E657" s="213"/>
      <c r="F657" s="232"/>
      <c r="G657" s="232"/>
      <c r="H657" s="233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07"/>
      <c r="C658" s="208"/>
      <c r="D658" s="209"/>
      <c r="E658" s="208"/>
      <c r="F658" s="230"/>
      <c r="G658" s="230"/>
      <c r="H658" s="231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2"/>
      <c r="C659" s="213"/>
      <c r="D659" s="214"/>
      <c r="E659" s="213"/>
      <c r="F659" s="232"/>
      <c r="G659" s="232"/>
      <c r="H659" s="233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07"/>
      <c r="C660" s="208"/>
      <c r="D660" s="209"/>
      <c r="E660" s="208"/>
      <c r="F660" s="230"/>
      <c r="G660" s="230"/>
      <c r="H660" s="231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2"/>
      <c r="C661" s="213"/>
      <c r="D661" s="214"/>
      <c r="E661" s="213"/>
      <c r="F661" s="232"/>
      <c r="G661" s="232"/>
      <c r="H661" s="233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07"/>
      <c r="C662" s="208"/>
      <c r="D662" s="209"/>
      <c r="E662" s="208"/>
      <c r="F662" s="231"/>
      <c r="G662" s="234"/>
      <c r="H662" s="23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2"/>
      <c r="C663" s="213"/>
      <c r="D663" s="214"/>
      <c r="E663" s="213"/>
      <c r="F663" s="232"/>
      <c r="G663" s="232"/>
      <c r="H663" s="233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07"/>
      <c r="C664" s="208"/>
      <c r="D664" s="209"/>
      <c r="E664" s="208"/>
      <c r="F664" s="230"/>
      <c r="G664" s="230"/>
      <c r="H664" s="231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2"/>
      <c r="C665" s="213"/>
      <c r="D665" s="214"/>
      <c r="E665" s="213"/>
      <c r="F665" s="232"/>
      <c r="G665" s="232"/>
      <c r="H665" s="233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07"/>
      <c r="C666" s="208"/>
      <c r="D666" s="209"/>
      <c r="E666" s="208"/>
      <c r="F666" s="230"/>
      <c r="G666" s="230"/>
      <c r="H666" s="231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2"/>
      <c r="C667" s="213"/>
      <c r="D667" s="214"/>
      <c r="E667" s="213"/>
      <c r="F667" s="232"/>
      <c r="G667" s="232"/>
      <c r="H667" s="233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07"/>
      <c r="C668" s="208"/>
      <c r="D668" s="209"/>
      <c r="E668" s="208"/>
      <c r="F668" s="230"/>
      <c r="G668" s="230"/>
      <c r="H668" s="231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2"/>
      <c r="C669" s="213"/>
      <c r="D669" s="214"/>
      <c r="E669" s="213"/>
      <c r="F669" s="232"/>
      <c r="G669" s="232"/>
      <c r="H669" s="233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07"/>
      <c r="C670" s="208"/>
      <c r="D670" s="209"/>
      <c r="E670" s="208"/>
      <c r="F670" s="230"/>
      <c r="G670" s="230"/>
      <c r="H670" s="231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2"/>
      <c r="C671" s="213"/>
      <c r="D671" s="214"/>
      <c r="E671" s="213"/>
      <c r="F671" s="232"/>
      <c r="G671" s="232"/>
      <c r="H671" s="233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07"/>
      <c r="C672" s="208"/>
      <c r="D672" s="209"/>
      <c r="E672" s="208"/>
      <c r="F672" s="230"/>
      <c r="G672" s="230"/>
      <c r="H672" s="231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2"/>
      <c r="C673" s="213"/>
      <c r="D673" s="214"/>
      <c r="E673" s="213"/>
      <c r="F673" s="232"/>
      <c r="G673" s="232"/>
      <c r="H673" s="233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07"/>
      <c r="C674" s="208"/>
      <c r="D674" s="209"/>
      <c r="E674" s="208"/>
      <c r="F674" s="230"/>
      <c r="G674" s="230"/>
      <c r="H674" s="231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2"/>
      <c r="C675" s="213"/>
      <c r="D675" s="214"/>
      <c r="E675" s="213"/>
      <c r="F675" s="232"/>
      <c r="G675" s="232"/>
      <c r="H675" s="233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07"/>
      <c r="C676" s="208"/>
      <c r="D676" s="209"/>
      <c r="E676" s="208"/>
      <c r="F676" s="231"/>
      <c r="G676" s="234"/>
      <c r="H676" s="23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2"/>
      <c r="C677" s="213"/>
      <c r="D677" s="214"/>
      <c r="E677" s="213"/>
      <c r="F677" s="232"/>
      <c r="G677" s="232"/>
      <c r="H677" s="233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07"/>
      <c r="C678" s="208"/>
      <c r="D678" s="209"/>
      <c r="E678" s="208"/>
      <c r="F678" s="230"/>
      <c r="G678" s="230"/>
      <c r="H678" s="231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2"/>
      <c r="C679" s="213"/>
      <c r="D679" s="214"/>
      <c r="E679" s="213"/>
      <c r="F679" s="232"/>
      <c r="G679" s="232"/>
      <c r="H679" s="233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07"/>
      <c r="C680" s="208"/>
      <c r="D680" s="209"/>
      <c r="E680" s="208"/>
      <c r="F680" s="230"/>
      <c r="G680" s="230"/>
      <c r="H680" s="231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2"/>
      <c r="C681" s="213"/>
      <c r="D681" s="214"/>
      <c r="E681" s="213"/>
      <c r="F681" s="232"/>
      <c r="G681" s="232"/>
      <c r="H681" s="233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07"/>
      <c r="C682" s="208"/>
      <c r="D682" s="209"/>
      <c r="E682" s="208"/>
      <c r="F682" s="230"/>
      <c r="G682" s="230"/>
      <c r="H682" s="231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2"/>
      <c r="C683" s="213"/>
      <c r="D683" s="214"/>
      <c r="E683" s="213"/>
      <c r="F683" s="232"/>
      <c r="G683" s="232"/>
      <c r="H683" s="233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07"/>
      <c r="C684" s="208"/>
      <c r="D684" s="209"/>
      <c r="E684" s="208"/>
      <c r="F684" s="230"/>
      <c r="G684" s="230"/>
      <c r="H684" s="231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2"/>
      <c r="C685" s="213"/>
      <c r="D685" s="214"/>
      <c r="E685" s="213"/>
      <c r="F685" s="232"/>
      <c r="G685" s="232"/>
      <c r="H685" s="233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07"/>
      <c r="C686" s="208"/>
      <c r="D686" s="209"/>
      <c r="E686" s="208"/>
      <c r="F686" s="230"/>
      <c r="G686" s="230"/>
      <c r="H686" s="231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2"/>
      <c r="C687" s="213"/>
      <c r="D687" s="214"/>
      <c r="E687" s="213"/>
      <c r="F687" s="232"/>
      <c r="G687" s="232"/>
      <c r="H687" s="233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07"/>
      <c r="C688" s="208"/>
      <c r="D688" s="209"/>
      <c r="E688" s="208"/>
      <c r="F688" s="230"/>
      <c r="G688" s="230"/>
      <c r="H688" s="231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2"/>
      <c r="C689" s="213"/>
      <c r="D689" s="214"/>
      <c r="E689" s="213"/>
      <c r="F689" s="232"/>
      <c r="G689" s="232"/>
      <c r="H689" s="233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07"/>
      <c r="C690" s="208"/>
      <c r="D690" s="209"/>
      <c r="E690" s="208"/>
      <c r="F690" s="231"/>
      <c r="G690" s="234"/>
      <c r="H690" s="23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2"/>
      <c r="C691" s="213"/>
      <c r="D691" s="214"/>
      <c r="E691" s="213"/>
      <c r="F691" s="232"/>
      <c r="G691" s="232"/>
      <c r="H691" s="233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07"/>
      <c r="C692" s="208"/>
      <c r="D692" s="209"/>
      <c r="E692" s="208"/>
      <c r="F692" s="230"/>
      <c r="G692" s="230"/>
      <c r="H692" s="231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2"/>
      <c r="C693" s="213"/>
      <c r="D693" s="214"/>
      <c r="E693" s="213"/>
      <c r="F693" s="232"/>
      <c r="G693" s="232"/>
      <c r="H693" s="233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07"/>
      <c r="C694" s="208"/>
      <c r="D694" s="209"/>
      <c r="E694" s="208"/>
      <c r="F694" s="230"/>
      <c r="G694" s="230"/>
      <c r="H694" s="231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2"/>
      <c r="C695" s="213"/>
      <c r="D695" s="214"/>
      <c r="E695" s="213"/>
      <c r="F695" s="232"/>
      <c r="G695" s="232"/>
      <c r="H695" s="233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07"/>
      <c r="C696" s="208"/>
      <c r="D696" s="209"/>
      <c r="E696" s="208"/>
      <c r="F696" s="230"/>
      <c r="G696" s="230"/>
      <c r="H696" s="231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2"/>
      <c r="C697" s="213"/>
      <c r="D697" s="214"/>
      <c r="E697" s="213"/>
      <c r="F697" s="232"/>
      <c r="G697" s="232"/>
      <c r="H697" s="233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07"/>
      <c r="C698" s="208"/>
      <c r="D698" s="209"/>
      <c r="E698" s="208"/>
      <c r="F698" s="230"/>
      <c r="G698" s="230"/>
      <c r="H698" s="231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2"/>
      <c r="C699" s="213"/>
      <c r="D699" s="214"/>
      <c r="E699" s="213"/>
      <c r="F699" s="232"/>
      <c r="G699" s="232"/>
      <c r="H699" s="233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07"/>
      <c r="C700" s="208"/>
      <c r="D700" s="209"/>
      <c r="E700" s="208"/>
      <c r="F700" s="230"/>
      <c r="G700" s="230"/>
      <c r="H700" s="231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2"/>
      <c r="C701" s="213"/>
      <c r="D701" s="214"/>
      <c r="E701" s="213"/>
      <c r="F701" s="232"/>
      <c r="G701" s="232"/>
      <c r="H701" s="233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07"/>
      <c r="C702" s="208"/>
      <c r="D702" s="209"/>
      <c r="E702" s="208"/>
      <c r="F702" s="230"/>
      <c r="G702" s="230"/>
      <c r="H702" s="231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2"/>
      <c r="C703" s="213"/>
      <c r="D703" s="214"/>
      <c r="E703" s="213"/>
      <c r="F703" s="232"/>
      <c r="G703" s="232"/>
      <c r="H703" s="233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07"/>
      <c r="C704" s="208"/>
      <c r="D704" s="209"/>
      <c r="E704" s="208"/>
      <c r="F704" s="231"/>
      <c r="G704" s="234"/>
      <c r="H704" s="23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2"/>
      <c r="C705" s="213"/>
      <c r="D705" s="214"/>
      <c r="E705" s="213"/>
      <c r="F705" s="232"/>
      <c r="G705" s="232"/>
      <c r="H705" s="233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07"/>
      <c r="C706" s="208"/>
      <c r="D706" s="209"/>
      <c r="E706" s="208"/>
      <c r="F706" s="230"/>
      <c r="G706" s="230"/>
      <c r="H706" s="231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2"/>
      <c r="C707" s="213"/>
      <c r="D707" s="214"/>
      <c r="E707" s="213"/>
      <c r="F707" s="232"/>
      <c r="G707" s="232"/>
      <c r="H707" s="233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07"/>
      <c r="C708" s="208"/>
      <c r="D708" s="209"/>
      <c r="E708" s="208"/>
      <c r="F708" s="230"/>
      <c r="G708" s="230"/>
      <c r="H708" s="231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2"/>
      <c r="C709" s="213"/>
      <c r="D709" s="214"/>
      <c r="E709" s="213"/>
      <c r="F709" s="232"/>
      <c r="G709" s="232"/>
      <c r="H709" s="233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07"/>
      <c r="C710" s="208"/>
      <c r="D710" s="209"/>
      <c r="E710" s="208"/>
      <c r="F710" s="230"/>
      <c r="G710" s="230"/>
      <c r="H710" s="231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2"/>
      <c r="C711" s="213"/>
      <c r="D711" s="214"/>
      <c r="E711" s="213"/>
      <c r="F711" s="232"/>
      <c r="G711" s="232"/>
      <c r="H711" s="233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07"/>
      <c r="C712" s="208"/>
      <c r="D712" s="209"/>
      <c r="E712" s="208"/>
      <c r="F712" s="230"/>
      <c r="G712" s="230"/>
      <c r="H712" s="231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2"/>
      <c r="C713" s="213"/>
      <c r="D713" s="214"/>
      <c r="E713" s="213"/>
      <c r="F713" s="232"/>
      <c r="G713" s="232"/>
      <c r="H713" s="233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07"/>
      <c r="C714" s="208"/>
      <c r="D714" s="209"/>
      <c r="E714" s="208"/>
      <c r="F714" s="230"/>
      <c r="G714" s="230"/>
      <c r="H714" s="231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2"/>
      <c r="C715" s="213"/>
      <c r="D715" s="214"/>
      <c r="E715" s="213"/>
      <c r="F715" s="232"/>
      <c r="G715" s="232"/>
      <c r="H715" s="233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07"/>
      <c r="C716" s="208"/>
      <c r="D716" s="209"/>
      <c r="E716" s="208"/>
      <c r="F716" s="230"/>
      <c r="G716" s="230"/>
      <c r="H716" s="231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2"/>
      <c r="C717" s="213"/>
      <c r="D717" s="214"/>
      <c r="E717" s="213"/>
      <c r="F717" s="232"/>
      <c r="G717" s="232"/>
      <c r="H717" s="233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07"/>
      <c r="C718" s="208"/>
      <c r="D718" s="209"/>
      <c r="E718" s="208"/>
      <c r="F718" s="231"/>
      <c r="G718" s="234"/>
      <c r="H718" s="23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2"/>
      <c r="C719" s="213"/>
      <c r="D719" s="214"/>
      <c r="E719" s="213"/>
      <c r="F719" s="232"/>
      <c r="G719" s="232"/>
      <c r="H719" s="233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07"/>
      <c r="C720" s="208"/>
      <c r="D720" s="209"/>
      <c r="E720" s="208"/>
      <c r="F720" s="230"/>
      <c r="G720" s="230"/>
      <c r="H720" s="231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2"/>
      <c r="C721" s="213"/>
      <c r="D721" s="214"/>
      <c r="E721" s="213"/>
      <c r="F721" s="232"/>
      <c r="G721" s="232"/>
      <c r="H721" s="233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07"/>
      <c r="C722" s="208"/>
      <c r="D722" s="209"/>
      <c r="E722" s="208"/>
      <c r="F722" s="230"/>
      <c r="G722" s="230"/>
      <c r="H722" s="231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2"/>
      <c r="C723" s="213"/>
      <c r="D723" s="214"/>
      <c r="E723" s="213"/>
      <c r="F723" s="232"/>
      <c r="G723" s="232"/>
      <c r="H723" s="233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07"/>
      <c r="C724" s="208"/>
      <c r="D724" s="209"/>
      <c r="E724" s="208"/>
      <c r="F724" s="230"/>
      <c r="G724" s="230"/>
      <c r="H724" s="231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2"/>
      <c r="C725" s="213"/>
      <c r="D725" s="214"/>
      <c r="E725" s="213"/>
      <c r="F725" s="232"/>
      <c r="G725" s="232"/>
      <c r="H725" s="233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07"/>
      <c r="C726" s="208"/>
      <c r="D726" s="209"/>
      <c r="E726" s="208"/>
      <c r="F726" s="230"/>
      <c r="G726" s="230"/>
      <c r="H726" s="231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2"/>
      <c r="C727" s="213"/>
      <c r="D727" s="214"/>
      <c r="E727" s="213"/>
      <c r="F727" s="232"/>
      <c r="G727" s="232"/>
      <c r="H727" s="233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07"/>
      <c r="C728" s="208"/>
      <c r="D728" s="209"/>
      <c r="E728" s="208"/>
      <c r="F728" s="230"/>
      <c r="G728" s="230"/>
      <c r="H728" s="231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2"/>
      <c r="C729" s="213"/>
      <c r="D729" s="214"/>
      <c r="E729" s="213"/>
      <c r="F729" s="232"/>
      <c r="G729" s="232"/>
      <c r="H729" s="233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07"/>
      <c r="C730" s="208"/>
      <c r="D730" s="209"/>
      <c r="E730" s="208"/>
      <c r="F730" s="230"/>
      <c r="G730" s="230"/>
      <c r="H730" s="231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2"/>
      <c r="C731" s="213"/>
      <c r="D731" s="214"/>
      <c r="E731" s="213"/>
      <c r="F731" s="232"/>
      <c r="G731" s="232"/>
      <c r="H731" s="233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07"/>
      <c r="C732" s="208"/>
      <c r="D732" s="209"/>
      <c r="E732" s="208"/>
      <c r="F732" s="231"/>
      <c r="G732" s="234"/>
      <c r="H732" s="23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2"/>
      <c r="C733" s="213"/>
      <c r="D733" s="214"/>
      <c r="E733" s="213"/>
      <c r="F733" s="232"/>
      <c r="G733" s="232"/>
      <c r="H733" s="233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07"/>
      <c r="C734" s="208"/>
      <c r="D734" s="209"/>
      <c r="E734" s="208"/>
      <c r="F734" s="230"/>
      <c r="G734" s="230"/>
      <c r="H734" s="231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2"/>
      <c r="C735" s="213"/>
      <c r="D735" s="214"/>
      <c r="E735" s="213"/>
      <c r="F735" s="232"/>
      <c r="G735" s="232"/>
      <c r="H735" s="233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07"/>
      <c r="C736" s="208"/>
      <c r="D736" s="209"/>
      <c r="E736" s="208"/>
      <c r="F736" s="230"/>
      <c r="G736" s="230"/>
      <c r="H736" s="231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2"/>
      <c r="C737" s="213"/>
      <c r="D737" s="214"/>
      <c r="E737" s="213"/>
      <c r="F737" s="232"/>
      <c r="G737" s="232"/>
      <c r="H737" s="233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07"/>
      <c r="C738" s="208"/>
      <c r="D738" s="209"/>
      <c r="E738" s="208"/>
      <c r="F738" s="230"/>
      <c r="G738" s="230"/>
      <c r="H738" s="231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2"/>
      <c r="C739" s="213"/>
      <c r="D739" s="214"/>
      <c r="E739" s="213"/>
      <c r="F739" s="232"/>
      <c r="G739" s="232"/>
      <c r="H739" s="233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07"/>
      <c r="C740" s="208"/>
      <c r="D740" s="209"/>
      <c r="E740" s="208"/>
      <c r="F740" s="230"/>
      <c r="G740" s="230"/>
      <c r="H740" s="231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2"/>
      <c r="C741" s="213"/>
      <c r="D741" s="214"/>
      <c r="E741" s="213"/>
      <c r="F741" s="232"/>
      <c r="G741" s="232"/>
      <c r="H741" s="233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07"/>
      <c r="C742" s="208"/>
      <c r="D742" s="209"/>
      <c r="E742" s="208"/>
      <c r="F742" s="230"/>
      <c r="G742" s="230"/>
      <c r="H742" s="231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2"/>
      <c r="C743" s="213"/>
      <c r="D743" s="214"/>
      <c r="E743" s="213"/>
      <c r="F743" s="232"/>
      <c r="G743" s="232"/>
      <c r="H743" s="233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07"/>
      <c r="C744" s="208"/>
      <c r="D744" s="209"/>
      <c r="E744" s="208"/>
      <c r="F744" s="230"/>
      <c r="G744" s="230"/>
      <c r="H744" s="231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2"/>
      <c r="C745" s="213"/>
      <c r="D745" s="214"/>
      <c r="E745" s="213"/>
      <c r="F745" s="232"/>
      <c r="G745" s="232"/>
      <c r="H745" s="233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07"/>
      <c r="C746" s="208"/>
      <c r="D746" s="209"/>
      <c r="E746" s="208"/>
      <c r="F746" s="231"/>
      <c r="G746" s="234"/>
      <c r="H746" s="23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2"/>
      <c r="C747" s="213"/>
      <c r="D747" s="214"/>
      <c r="E747" s="213"/>
      <c r="F747" s="232"/>
      <c r="G747" s="232"/>
      <c r="H747" s="233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07"/>
      <c r="C748" s="208"/>
      <c r="D748" s="209"/>
      <c r="E748" s="208"/>
      <c r="F748" s="230"/>
      <c r="G748" s="230"/>
      <c r="H748" s="231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2"/>
      <c r="C749" s="213"/>
      <c r="D749" s="214"/>
      <c r="E749" s="213"/>
      <c r="F749" s="232"/>
      <c r="G749" s="232"/>
      <c r="H749" s="233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07"/>
      <c r="C750" s="208"/>
      <c r="D750" s="209"/>
      <c r="E750" s="208"/>
      <c r="F750" s="230"/>
      <c r="G750" s="230"/>
      <c r="H750" s="231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2"/>
      <c r="C751" s="213"/>
      <c r="D751" s="214"/>
      <c r="E751" s="213"/>
      <c r="F751" s="232"/>
      <c r="G751" s="232"/>
      <c r="H751" s="233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07"/>
      <c r="C752" s="208"/>
      <c r="D752" s="209"/>
      <c r="E752" s="208"/>
      <c r="F752" s="230"/>
      <c r="G752" s="230"/>
      <c r="H752" s="231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2"/>
      <c r="C753" s="213"/>
      <c r="D753" s="214"/>
      <c r="E753" s="213"/>
      <c r="F753" s="232"/>
      <c r="G753" s="232"/>
      <c r="H753" s="233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07"/>
      <c r="C754" s="208"/>
      <c r="D754" s="209"/>
      <c r="E754" s="208"/>
      <c r="F754" s="230"/>
      <c r="G754" s="230"/>
      <c r="H754" s="231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2"/>
      <c r="C755" s="213"/>
      <c r="D755" s="214"/>
      <c r="E755" s="213"/>
      <c r="F755" s="232"/>
      <c r="G755" s="232"/>
      <c r="H755" s="233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07"/>
      <c r="C756" s="208"/>
      <c r="D756" s="209"/>
      <c r="E756" s="208"/>
      <c r="F756" s="230"/>
      <c r="G756" s="230"/>
      <c r="H756" s="231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2"/>
      <c r="C757" s="213"/>
      <c r="D757" s="214"/>
      <c r="E757" s="213"/>
      <c r="F757" s="232"/>
      <c r="G757" s="232"/>
      <c r="H757" s="233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07"/>
      <c r="C758" s="208"/>
      <c r="D758" s="209"/>
      <c r="E758" s="208"/>
      <c r="F758" s="230"/>
      <c r="G758" s="230"/>
      <c r="H758" s="231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2"/>
      <c r="C759" s="213"/>
      <c r="D759" s="214"/>
      <c r="E759" s="213"/>
      <c r="F759" s="232"/>
      <c r="G759" s="232"/>
      <c r="H759" s="233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07"/>
      <c r="C760" s="208"/>
      <c r="D760" s="209"/>
      <c r="E760" s="208"/>
      <c r="F760" s="231"/>
      <c r="G760" s="234"/>
      <c r="H760" s="23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2"/>
      <c r="C761" s="213"/>
      <c r="D761" s="214"/>
      <c r="E761" s="213"/>
      <c r="F761" s="232"/>
      <c r="G761" s="232"/>
      <c r="H761" s="233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07"/>
      <c r="C762" s="208"/>
      <c r="D762" s="209"/>
      <c r="E762" s="208"/>
      <c r="F762" s="230"/>
      <c r="G762" s="230"/>
      <c r="H762" s="231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2"/>
      <c r="C763" s="213"/>
      <c r="D763" s="214"/>
      <c r="E763" s="213"/>
      <c r="F763" s="232"/>
      <c r="G763" s="232"/>
      <c r="H763" s="233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07"/>
      <c r="C764" s="208"/>
      <c r="D764" s="209"/>
      <c r="E764" s="208"/>
      <c r="F764" s="230"/>
      <c r="G764" s="230"/>
      <c r="H764" s="231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2"/>
      <c r="C765" s="213"/>
      <c r="D765" s="214"/>
      <c r="E765" s="213"/>
      <c r="F765" s="232"/>
      <c r="G765" s="232"/>
      <c r="H765" s="233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07"/>
      <c r="C766" s="208"/>
      <c r="D766" s="209"/>
      <c r="E766" s="208"/>
      <c r="F766" s="230"/>
      <c r="G766" s="230"/>
      <c r="H766" s="231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2"/>
      <c r="C767" s="213"/>
      <c r="D767" s="214"/>
      <c r="E767" s="213"/>
      <c r="F767" s="232"/>
      <c r="G767" s="232"/>
      <c r="H767" s="233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07"/>
      <c r="C768" s="208"/>
      <c r="D768" s="209"/>
      <c r="E768" s="208"/>
      <c r="F768" s="230"/>
      <c r="G768" s="230"/>
      <c r="H768" s="231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2"/>
      <c r="C769" s="213"/>
      <c r="D769" s="214"/>
      <c r="E769" s="213"/>
      <c r="F769" s="232"/>
      <c r="G769" s="232"/>
      <c r="H769" s="233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07"/>
      <c r="C770" s="208"/>
      <c r="D770" s="209"/>
      <c r="E770" s="208"/>
      <c r="F770" s="230"/>
      <c r="G770" s="230"/>
      <c r="H770" s="231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2"/>
      <c r="C771" s="213"/>
      <c r="D771" s="214"/>
      <c r="E771" s="213"/>
      <c r="F771" s="232"/>
      <c r="G771" s="232"/>
      <c r="H771" s="233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07"/>
      <c r="C772" s="208"/>
      <c r="D772" s="209"/>
      <c r="E772" s="208"/>
      <c r="F772" s="230"/>
      <c r="G772" s="230"/>
      <c r="H772" s="231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2"/>
      <c r="C773" s="213"/>
      <c r="D773" s="214"/>
      <c r="E773" s="213"/>
      <c r="F773" s="232"/>
      <c r="G773" s="232"/>
      <c r="H773" s="233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07"/>
      <c r="C774" s="208"/>
      <c r="D774" s="209"/>
      <c r="E774" s="208"/>
      <c r="F774" s="231"/>
      <c r="G774" s="234"/>
      <c r="H774" s="23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2"/>
      <c r="C775" s="213"/>
      <c r="D775" s="214"/>
      <c r="E775" s="213"/>
      <c r="F775" s="232"/>
      <c r="G775" s="232"/>
      <c r="H775" s="233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07"/>
      <c r="C776" s="208"/>
      <c r="D776" s="209"/>
      <c r="E776" s="208"/>
      <c r="F776" s="230"/>
      <c r="G776" s="230"/>
      <c r="H776" s="231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2"/>
      <c r="C777" s="213"/>
      <c r="D777" s="214"/>
      <c r="E777" s="213"/>
      <c r="F777" s="232"/>
      <c r="G777" s="232"/>
      <c r="H777" s="233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07"/>
      <c r="C778" s="208"/>
      <c r="D778" s="209"/>
      <c r="E778" s="208"/>
      <c r="F778" s="230"/>
      <c r="G778" s="230"/>
      <c r="H778" s="231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2"/>
      <c r="C779" s="213"/>
      <c r="D779" s="214"/>
      <c r="E779" s="213"/>
      <c r="F779" s="232"/>
      <c r="G779" s="232"/>
      <c r="H779" s="233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07"/>
      <c r="C780" s="208"/>
      <c r="D780" s="209"/>
      <c r="E780" s="208"/>
      <c r="F780" s="230"/>
      <c r="G780" s="230"/>
      <c r="H780" s="231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2"/>
      <c r="C781" s="213"/>
      <c r="D781" s="214"/>
      <c r="E781" s="213"/>
      <c r="F781" s="232"/>
      <c r="G781" s="232"/>
      <c r="H781" s="233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07"/>
      <c r="C782" s="208"/>
      <c r="D782" s="209"/>
      <c r="E782" s="208"/>
      <c r="F782" s="230"/>
      <c r="G782" s="230"/>
      <c r="H782" s="231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2"/>
      <c r="C783" s="213"/>
      <c r="D783" s="214"/>
      <c r="E783" s="213"/>
      <c r="F783" s="232"/>
      <c r="G783" s="232"/>
      <c r="H783" s="233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07"/>
      <c r="C784" s="208"/>
      <c r="D784" s="209"/>
      <c r="E784" s="208"/>
      <c r="F784" s="230"/>
      <c r="G784" s="230"/>
      <c r="H784" s="231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2"/>
      <c r="C785" s="213"/>
      <c r="D785" s="214"/>
      <c r="E785" s="213"/>
      <c r="F785" s="232"/>
      <c r="G785" s="232"/>
      <c r="H785" s="233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07"/>
      <c r="C786" s="208"/>
      <c r="D786" s="209"/>
      <c r="E786" s="208"/>
      <c r="F786" s="230"/>
      <c r="G786" s="230"/>
      <c r="H786" s="231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2"/>
      <c r="C787" s="213"/>
      <c r="D787" s="214"/>
      <c r="E787" s="213"/>
      <c r="F787" s="232"/>
      <c r="G787" s="232"/>
      <c r="H787" s="233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07"/>
      <c r="C788" s="208"/>
      <c r="D788" s="209"/>
      <c r="E788" s="208"/>
      <c r="F788" s="231"/>
      <c r="G788" s="234"/>
      <c r="H788" s="23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2"/>
      <c r="C789" s="213"/>
      <c r="D789" s="214"/>
      <c r="E789" s="213"/>
      <c r="F789" s="232"/>
      <c r="G789" s="232"/>
      <c r="H789" s="233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07"/>
      <c r="C790" s="208"/>
      <c r="D790" s="209"/>
      <c r="E790" s="208"/>
      <c r="F790" s="230"/>
      <c r="G790" s="230"/>
      <c r="H790" s="231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2"/>
      <c r="C791" s="213"/>
      <c r="D791" s="214"/>
      <c r="E791" s="213"/>
      <c r="F791" s="232"/>
      <c r="G791" s="232"/>
      <c r="H791" s="233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07"/>
      <c r="C792" s="208"/>
      <c r="D792" s="209"/>
      <c r="E792" s="208"/>
      <c r="F792" s="230"/>
      <c r="G792" s="230"/>
      <c r="H792" s="231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2"/>
      <c r="C793" s="213"/>
      <c r="D793" s="214"/>
      <c r="E793" s="213"/>
      <c r="F793" s="232"/>
      <c r="G793" s="232"/>
      <c r="H793" s="233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07"/>
      <c r="C794" s="208"/>
      <c r="D794" s="209"/>
      <c r="E794" s="208"/>
      <c r="F794" s="230"/>
      <c r="G794" s="230"/>
      <c r="H794" s="231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2"/>
      <c r="C795" s="213"/>
      <c r="D795" s="214"/>
      <c r="E795" s="213"/>
      <c r="F795" s="232"/>
      <c r="G795" s="232"/>
      <c r="H795" s="233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07"/>
      <c r="C796" s="208"/>
      <c r="D796" s="209"/>
      <c r="E796" s="208"/>
      <c r="F796" s="230"/>
      <c r="G796" s="230"/>
      <c r="H796" s="231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2"/>
      <c r="C797" s="213"/>
      <c r="D797" s="214"/>
      <c r="E797" s="213"/>
      <c r="F797" s="232"/>
      <c r="G797" s="232"/>
      <c r="H797" s="233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07"/>
      <c r="C798" s="208"/>
      <c r="D798" s="209"/>
      <c r="E798" s="208"/>
      <c r="F798" s="230"/>
      <c r="G798" s="230"/>
      <c r="H798" s="231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2"/>
      <c r="C799" s="213"/>
      <c r="D799" s="214"/>
      <c r="E799" s="213"/>
      <c r="F799" s="232"/>
      <c r="G799" s="232"/>
      <c r="H799" s="233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07"/>
      <c r="C800" s="208"/>
      <c r="D800" s="209"/>
      <c r="E800" s="208"/>
      <c r="F800" s="230"/>
      <c r="G800" s="230"/>
      <c r="H800" s="231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2"/>
      <c r="C801" s="213"/>
      <c r="D801" s="214"/>
      <c r="E801" s="213"/>
      <c r="F801" s="232"/>
      <c r="G801" s="232"/>
      <c r="H801" s="233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07"/>
      <c r="C802" s="208"/>
      <c r="D802" s="209"/>
      <c r="E802" s="208"/>
      <c r="F802" s="231"/>
      <c r="G802" s="234"/>
      <c r="H802" s="23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2"/>
      <c r="C803" s="213"/>
      <c r="D803" s="214"/>
      <c r="E803" s="213"/>
      <c r="F803" s="232"/>
      <c r="G803" s="232"/>
      <c r="H803" s="233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07"/>
      <c r="C804" s="208"/>
      <c r="D804" s="209"/>
      <c r="E804" s="208"/>
      <c r="F804" s="230"/>
      <c r="G804" s="230"/>
      <c r="H804" s="231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2"/>
      <c r="C805" s="213"/>
      <c r="D805" s="214"/>
      <c r="E805" s="213"/>
      <c r="F805" s="232"/>
      <c r="G805" s="232"/>
      <c r="H805" s="233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07"/>
      <c r="C806" s="208"/>
      <c r="D806" s="209"/>
      <c r="E806" s="208"/>
      <c r="F806" s="230"/>
      <c r="G806" s="230"/>
      <c r="H806" s="231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2"/>
      <c r="C807" s="213"/>
      <c r="D807" s="214"/>
      <c r="E807" s="213"/>
      <c r="F807" s="232"/>
      <c r="G807" s="232"/>
      <c r="H807" s="233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07"/>
      <c r="C808" s="208"/>
      <c r="D808" s="209"/>
      <c r="E808" s="208"/>
      <c r="F808" s="230"/>
      <c r="G808" s="230"/>
      <c r="H808" s="231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2"/>
      <c r="C809" s="213"/>
      <c r="D809" s="214"/>
      <c r="E809" s="213"/>
      <c r="F809" s="232"/>
      <c r="G809" s="232"/>
      <c r="H809" s="233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07"/>
      <c r="C810" s="208"/>
      <c r="D810" s="209"/>
      <c r="E810" s="208"/>
      <c r="F810" s="230"/>
      <c r="G810" s="230"/>
      <c r="H810" s="231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2"/>
      <c r="C811" s="213"/>
      <c r="D811" s="214"/>
      <c r="E811" s="213"/>
      <c r="F811" s="232"/>
      <c r="G811" s="232"/>
      <c r="H811" s="233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07"/>
      <c r="C812" s="208"/>
      <c r="D812" s="209"/>
      <c r="E812" s="208"/>
      <c r="F812" s="230"/>
      <c r="G812" s="230"/>
      <c r="H812" s="231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2"/>
      <c r="C813" s="213"/>
      <c r="D813" s="214"/>
      <c r="E813" s="213"/>
      <c r="F813" s="232"/>
      <c r="G813" s="232"/>
      <c r="H813" s="233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07"/>
      <c r="C814" s="208"/>
      <c r="D814" s="209"/>
      <c r="E814" s="208"/>
      <c r="F814" s="230"/>
      <c r="G814" s="230"/>
      <c r="H814" s="231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2"/>
      <c r="C815" s="213"/>
      <c r="D815" s="214"/>
      <c r="E815" s="213"/>
      <c r="F815" s="232"/>
      <c r="G815" s="232"/>
      <c r="H815" s="233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07"/>
      <c r="C816" s="208"/>
      <c r="D816" s="209"/>
      <c r="E816" s="208"/>
      <c r="F816" s="231"/>
      <c r="G816" s="234"/>
      <c r="H816" s="23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2"/>
      <c r="C817" s="213"/>
      <c r="D817" s="214"/>
      <c r="E817" s="213"/>
      <c r="F817" s="232"/>
      <c r="G817" s="232"/>
      <c r="H817" s="233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07"/>
      <c r="C818" s="208"/>
      <c r="D818" s="209"/>
      <c r="E818" s="208"/>
      <c r="F818" s="230"/>
      <c r="G818" s="230"/>
      <c r="H818" s="231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2"/>
      <c r="C819" s="213"/>
      <c r="D819" s="214"/>
      <c r="E819" s="213"/>
      <c r="F819" s="232"/>
      <c r="G819" s="232"/>
      <c r="H819" s="233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07"/>
      <c r="C820" s="208"/>
      <c r="D820" s="209"/>
      <c r="E820" s="208"/>
      <c r="F820" s="230"/>
      <c r="G820" s="230"/>
      <c r="H820" s="231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2"/>
      <c r="C821" s="213"/>
      <c r="D821" s="214"/>
      <c r="E821" s="213"/>
      <c r="F821" s="232"/>
      <c r="G821" s="232"/>
      <c r="H821" s="233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07"/>
      <c r="C822" s="208"/>
      <c r="D822" s="209"/>
      <c r="E822" s="208"/>
      <c r="F822" s="230"/>
      <c r="G822" s="230"/>
      <c r="H822" s="231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2"/>
      <c r="C823" s="213"/>
      <c r="D823" s="214"/>
      <c r="E823" s="213"/>
      <c r="F823" s="232"/>
      <c r="G823" s="232"/>
      <c r="H823" s="233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07"/>
      <c r="C824" s="208"/>
      <c r="D824" s="209"/>
      <c r="E824" s="208"/>
      <c r="F824" s="230"/>
      <c r="G824" s="230"/>
      <c r="H824" s="231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2"/>
      <c r="C825" s="213"/>
      <c r="D825" s="214"/>
      <c r="E825" s="213"/>
      <c r="F825" s="232"/>
      <c r="G825" s="232"/>
      <c r="H825" s="233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07"/>
      <c r="C826" s="208"/>
      <c r="D826" s="209"/>
      <c r="E826" s="208"/>
      <c r="F826" s="230"/>
      <c r="G826" s="230"/>
      <c r="H826" s="231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2"/>
      <c r="C827" s="213"/>
      <c r="D827" s="214"/>
      <c r="E827" s="213"/>
      <c r="F827" s="232"/>
      <c r="G827" s="232"/>
      <c r="H827" s="233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07"/>
      <c r="C828" s="208"/>
      <c r="D828" s="209"/>
      <c r="E828" s="208"/>
      <c r="F828" s="230"/>
      <c r="G828" s="230"/>
      <c r="H828" s="231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2"/>
      <c r="C829" s="213"/>
      <c r="D829" s="214"/>
      <c r="E829" s="213"/>
      <c r="F829" s="232"/>
      <c r="G829" s="232"/>
      <c r="H829" s="233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07"/>
      <c r="C830" s="208"/>
      <c r="D830" s="209"/>
      <c r="E830" s="208"/>
      <c r="F830" s="231"/>
      <c r="G830" s="234"/>
      <c r="H830" s="23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2"/>
      <c r="C831" s="213"/>
      <c r="D831" s="214"/>
      <c r="E831" s="213"/>
      <c r="F831" s="232"/>
      <c r="G831" s="232"/>
      <c r="H831" s="233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07"/>
      <c r="C832" s="208"/>
      <c r="D832" s="209"/>
      <c r="E832" s="208"/>
      <c r="F832" s="230"/>
      <c r="G832" s="230"/>
      <c r="H832" s="231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2"/>
      <c r="C833" s="213"/>
      <c r="D833" s="214"/>
      <c r="E833" s="213"/>
      <c r="F833" s="232"/>
      <c r="G833" s="232"/>
      <c r="H833" s="233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07"/>
      <c r="C834" s="208"/>
      <c r="D834" s="209"/>
      <c r="E834" s="208"/>
      <c r="F834" s="230"/>
      <c r="G834" s="230"/>
      <c r="H834" s="231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2"/>
      <c r="C835" s="213"/>
      <c r="D835" s="214"/>
      <c r="E835" s="213"/>
      <c r="F835" s="232"/>
      <c r="G835" s="232"/>
      <c r="H835" s="233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07"/>
      <c r="C836" s="208"/>
      <c r="D836" s="209"/>
      <c r="E836" s="208"/>
      <c r="F836" s="230"/>
      <c r="G836" s="230"/>
      <c r="H836" s="231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2"/>
      <c r="C837" s="213"/>
      <c r="D837" s="214"/>
      <c r="E837" s="213"/>
      <c r="F837" s="232"/>
      <c r="G837" s="232"/>
      <c r="H837" s="233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07"/>
      <c r="C838" s="208"/>
      <c r="D838" s="209"/>
      <c r="E838" s="208"/>
      <c r="F838" s="230"/>
      <c r="G838" s="230"/>
      <c r="H838" s="231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2"/>
      <c r="C839" s="213"/>
      <c r="D839" s="214"/>
      <c r="E839" s="213"/>
      <c r="F839" s="232"/>
      <c r="G839" s="232"/>
      <c r="H839" s="233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07"/>
      <c r="C840" s="208"/>
      <c r="D840" s="209"/>
      <c r="E840" s="208"/>
      <c r="F840" s="230"/>
      <c r="G840" s="230"/>
      <c r="H840" s="231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2"/>
      <c r="C841" s="213"/>
      <c r="D841" s="214"/>
      <c r="E841" s="213"/>
      <c r="F841" s="232"/>
      <c r="G841" s="232"/>
      <c r="H841" s="233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07"/>
      <c r="C842" s="208"/>
      <c r="D842" s="209"/>
      <c r="E842" s="208"/>
      <c r="F842" s="230"/>
      <c r="G842" s="230"/>
      <c r="H842" s="231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2"/>
      <c r="C843" s="213"/>
      <c r="D843" s="214"/>
      <c r="E843" s="213"/>
      <c r="F843" s="232"/>
      <c r="G843" s="232"/>
      <c r="H843" s="233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07"/>
      <c r="C844" s="208"/>
      <c r="D844" s="209"/>
      <c r="E844" s="208"/>
      <c r="F844" s="231"/>
      <c r="G844" s="234"/>
      <c r="H844" s="23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2"/>
      <c r="C845" s="213"/>
      <c r="D845" s="214"/>
      <c r="E845" s="213"/>
      <c r="F845" s="232"/>
      <c r="G845" s="232"/>
      <c r="H845" s="233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07"/>
      <c r="C846" s="208"/>
      <c r="D846" s="209"/>
      <c r="E846" s="208"/>
      <c r="F846" s="230"/>
      <c r="G846" s="230"/>
      <c r="H846" s="231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2"/>
      <c r="C847" s="213"/>
      <c r="D847" s="214"/>
      <c r="E847" s="213"/>
      <c r="F847" s="232"/>
      <c r="G847" s="232"/>
      <c r="H847" s="233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07"/>
      <c r="C848" s="208"/>
      <c r="D848" s="209"/>
      <c r="E848" s="208"/>
      <c r="F848" s="230"/>
      <c r="G848" s="230"/>
      <c r="H848" s="231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2"/>
      <c r="C849" s="213"/>
      <c r="D849" s="214"/>
      <c r="E849" s="213"/>
      <c r="F849" s="232"/>
      <c r="G849" s="232"/>
      <c r="H849" s="233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07"/>
      <c r="C850" s="208"/>
      <c r="D850" s="209"/>
      <c r="E850" s="208"/>
      <c r="F850" s="230"/>
      <c r="G850" s="230"/>
      <c r="H850" s="231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2"/>
      <c r="C851" s="213"/>
      <c r="D851" s="214"/>
      <c r="E851" s="213"/>
      <c r="F851" s="232"/>
      <c r="G851" s="232"/>
      <c r="H851" s="233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07"/>
      <c r="C852" s="208"/>
      <c r="D852" s="209"/>
      <c r="E852" s="208"/>
      <c r="F852" s="230"/>
      <c r="G852" s="230"/>
      <c r="H852" s="231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2"/>
      <c r="C853" s="213"/>
      <c r="D853" s="214"/>
      <c r="E853" s="213"/>
      <c r="F853" s="232"/>
      <c r="G853" s="232"/>
      <c r="H853" s="233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07"/>
      <c r="C854" s="208"/>
      <c r="D854" s="209"/>
      <c r="E854" s="208"/>
      <c r="F854" s="230"/>
      <c r="G854" s="230"/>
      <c r="H854" s="231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2"/>
      <c r="C855" s="213"/>
      <c r="D855" s="214"/>
      <c r="E855" s="213"/>
      <c r="F855" s="232"/>
      <c r="G855" s="232"/>
      <c r="H855" s="233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07"/>
      <c r="C856" s="208"/>
      <c r="D856" s="209"/>
      <c r="E856" s="208"/>
      <c r="F856" s="230"/>
      <c r="G856" s="230"/>
      <c r="H856" s="231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2"/>
      <c r="C857" s="213"/>
      <c r="D857" s="214"/>
      <c r="E857" s="213"/>
      <c r="F857" s="232"/>
      <c r="G857" s="232"/>
      <c r="H857" s="233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07"/>
      <c r="C858" s="208"/>
      <c r="D858" s="209"/>
      <c r="E858" s="208"/>
      <c r="F858" s="231"/>
      <c r="G858" s="234"/>
      <c r="H858" s="23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2"/>
      <c r="C859" s="213"/>
      <c r="D859" s="214"/>
      <c r="E859" s="213"/>
      <c r="F859" s="232"/>
      <c r="G859" s="232"/>
      <c r="H859" s="233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07"/>
      <c r="C860" s="208"/>
      <c r="D860" s="209"/>
      <c r="E860" s="208"/>
      <c r="F860" s="230"/>
      <c r="G860" s="230"/>
      <c r="H860" s="231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2"/>
      <c r="C861" s="213"/>
      <c r="D861" s="214"/>
      <c r="E861" s="213"/>
      <c r="F861" s="232"/>
      <c r="G861" s="232"/>
      <c r="H861" s="233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07"/>
      <c r="C862" s="208"/>
      <c r="D862" s="209"/>
      <c r="E862" s="208"/>
      <c r="F862" s="230"/>
      <c r="G862" s="230"/>
      <c r="H862" s="231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2"/>
      <c r="C863" s="213"/>
      <c r="D863" s="214"/>
      <c r="E863" s="213"/>
      <c r="F863" s="232"/>
      <c r="G863" s="232"/>
      <c r="H863" s="233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07"/>
      <c r="C864" s="208"/>
      <c r="D864" s="209"/>
      <c r="E864" s="208"/>
      <c r="F864" s="230"/>
      <c r="G864" s="230"/>
      <c r="H864" s="231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2"/>
      <c r="C865" s="213"/>
      <c r="D865" s="214"/>
      <c r="E865" s="213"/>
      <c r="F865" s="232"/>
      <c r="G865" s="232"/>
      <c r="H865" s="233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07"/>
      <c r="C866" s="208"/>
      <c r="D866" s="209"/>
      <c r="E866" s="208"/>
      <c r="F866" s="230"/>
      <c r="G866" s="230"/>
      <c r="H866" s="231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2"/>
      <c r="C867" s="213"/>
      <c r="D867" s="214"/>
      <c r="E867" s="213"/>
      <c r="F867" s="232"/>
      <c r="G867" s="232"/>
      <c r="H867" s="233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07"/>
      <c r="C868" s="208"/>
      <c r="D868" s="209"/>
      <c r="E868" s="208"/>
      <c r="F868" s="230"/>
      <c r="G868" s="230"/>
      <c r="H868" s="231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2"/>
      <c r="C869" s="213"/>
      <c r="D869" s="214"/>
      <c r="E869" s="213"/>
      <c r="F869" s="232"/>
      <c r="G869" s="232"/>
      <c r="H869" s="233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07"/>
      <c r="C870" s="208"/>
      <c r="D870" s="209"/>
      <c r="E870" s="208"/>
      <c r="F870" s="230"/>
      <c r="G870" s="230"/>
      <c r="H870" s="231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2"/>
      <c r="C871" s="213"/>
      <c r="D871" s="214"/>
      <c r="E871" s="213"/>
      <c r="F871" s="232"/>
      <c r="G871" s="232"/>
      <c r="H871" s="233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07"/>
      <c r="C872" s="208"/>
      <c r="D872" s="209"/>
      <c r="E872" s="208"/>
      <c r="F872" s="231"/>
      <c r="G872" s="234"/>
      <c r="H872" s="23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2"/>
      <c r="C873" s="213"/>
      <c r="D873" s="214"/>
      <c r="E873" s="213"/>
      <c r="F873" s="232"/>
      <c r="G873" s="232"/>
      <c r="H873" s="233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07"/>
      <c r="C874" s="208"/>
      <c r="D874" s="209"/>
      <c r="E874" s="208"/>
      <c r="F874" s="230"/>
      <c r="G874" s="230"/>
      <c r="H874" s="231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2"/>
      <c r="C875" s="213"/>
      <c r="D875" s="214"/>
      <c r="E875" s="213"/>
      <c r="F875" s="232"/>
      <c r="G875" s="232"/>
      <c r="H875" s="233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07"/>
      <c r="C876" s="208"/>
      <c r="D876" s="209"/>
      <c r="E876" s="208"/>
      <c r="F876" s="230"/>
      <c r="G876" s="230"/>
      <c r="H876" s="231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2"/>
      <c r="C877" s="213"/>
      <c r="D877" s="214"/>
      <c r="E877" s="213"/>
      <c r="F877" s="232"/>
      <c r="G877" s="232"/>
      <c r="H877" s="233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07"/>
      <c r="C878" s="208"/>
      <c r="D878" s="209"/>
      <c r="E878" s="208"/>
      <c r="F878" s="230"/>
      <c r="G878" s="230"/>
      <c r="H878" s="231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2"/>
      <c r="C879" s="213"/>
      <c r="D879" s="214"/>
      <c r="E879" s="213"/>
      <c r="F879" s="232"/>
      <c r="G879" s="232"/>
      <c r="H879" s="233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07"/>
      <c r="C880" s="208"/>
      <c r="D880" s="209"/>
      <c r="E880" s="208"/>
      <c r="F880" s="230"/>
      <c r="G880" s="230"/>
      <c r="H880" s="231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2"/>
      <c r="C881" s="213"/>
      <c r="D881" s="214"/>
      <c r="E881" s="213"/>
      <c r="F881" s="232"/>
      <c r="G881" s="232"/>
      <c r="H881" s="233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07"/>
      <c r="C882" s="208"/>
      <c r="D882" s="209"/>
      <c r="E882" s="208"/>
      <c r="F882" s="230"/>
      <c r="G882" s="230"/>
      <c r="H882" s="231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2"/>
      <c r="C883" s="213"/>
      <c r="D883" s="214"/>
      <c r="E883" s="213"/>
      <c r="F883" s="232"/>
      <c r="G883" s="232"/>
      <c r="H883" s="233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07"/>
      <c r="C884" s="208"/>
      <c r="D884" s="209"/>
      <c r="E884" s="208"/>
      <c r="F884" s="230"/>
      <c r="G884" s="230"/>
      <c r="H884" s="231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2"/>
      <c r="C885" s="213"/>
      <c r="D885" s="214"/>
      <c r="E885" s="213"/>
      <c r="F885" s="232"/>
      <c r="G885" s="232"/>
      <c r="H885" s="233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07"/>
      <c r="C886" s="208"/>
      <c r="D886" s="209"/>
      <c r="E886" s="208"/>
      <c r="F886" s="231"/>
      <c r="G886" s="234"/>
      <c r="H886" s="23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2"/>
      <c r="C887" s="213"/>
      <c r="D887" s="214"/>
      <c r="E887" s="213"/>
      <c r="F887" s="232"/>
      <c r="G887" s="232"/>
      <c r="H887" s="233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07"/>
      <c r="C888" s="208"/>
      <c r="D888" s="209"/>
      <c r="E888" s="208"/>
      <c r="F888" s="230"/>
      <c r="G888" s="230"/>
      <c r="H888" s="231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2"/>
      <c r="C889" s="213"/>
      <c r="D889" s="214"/>
      <c r="E889" s="213"/>
      <c r="F889" s="232"/>
      <c r="G889" s="232"/>
      <c r="H889" s="233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07"/>
      <c r="C890" s="208"/>
      <c r="D890" s="209"/>
      <c r="E890" s="208"/>
      <c r="F890" s="230"/>
      <c r="G890" s="230"/>
      <c r="H890" s="231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2"/>
      <c r="C891" s="213"/>
      <c r="D891" s="214"/>
      <c r="E891" s="213"/>
      <c r="F891" s="232"/>
      <c r="G891" s="232"/>
      <c r="H891" s="233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07"/>
      <c r="C892" s="208"/>
      <c r="D892" s="209"/>
      <c r="E892" s="208"/>
      <c r="F892" s="230"/>
      <c r="G892" s="230"/>
      <c r="H892" s="231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2"/>
      <c r="C893" s="213"/>
      <c r="D893" s="214"/>
      <c r="E893" s="213"/>
      <c r="F893" s="232"/>
      <c r="G893" s="232"/>
      <c r="H893" s="233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07"/>
      <c r="C894" s="208"/>
      <c r="D894" s="209"/>
      <c r="E894" s="208"/>
      <c r="F894" s="230"/>
      <c r="G894" s="230"/>
      <c r="H894" s="231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2"/>
      <c r="C895" s="213"/>
      <c r="D895" s="214"/>
      <c r="E895" s="213"/>
      <c r="F895" s="232"/>
      <c r="G895" s="232"/>
      <c r="H895" s="233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07"/>
      <c r="C896" s="208"/>
      <c r="D896" s="209"/>
      <c r="E896" s="208"/>
      <c r="F896" s="230"/>
      <c r="G896" s="230"/>
      <c r="H896" s="231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2"/>
      <c r="C897" s="213"/>
      <c r="D897" s="214"/>
      <c r="E897" s="213"/>
      <c r="F897" s="232"/>
      <c r="G897" s="232"/>
      <c r="H897" s="233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07"/>
      <c r="C898" s="208"/>
      <c r="D898" s="209"/>
      <c r="E898" s="208"/>
      <c r="F898" s="230"/>
      <c r="G898" s="230"/>
      <c r="H898" s="231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2"/>
      <c r="C899" s="213"/>
      <c r="D899" s="214"/>
      <c r="E899" s="213"/>
      <c r="F899" s="232"/>
      <c r="G899" s="232"/>
      <c r="H899" s="233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07"/>
      <c r="C900" s="208"/>
      <c r="D900" s="209"/>
      <c r="E900" s="208"/>
      <c r="F900" s="231"/>
      <c r="G900" s="234"/>
      <c r="H900" s="23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2"/>
      <c r="C901" s="213"/>
      <c r="D901" s="214"/>
      <c r="E901" s="213"/>
      <c r="F901" s="232"/>
      <c r="G901" s="232"/>
      <c r="H901" s="233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07"/>
      <c r="C902" s="208"/>
      <c r="D902" s="209"/>
      <c r="E902" s="208"/>
      <c r="F902" s="230"/>
      <c r="G902" s="230"/>
      <c r="H902" s="231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2"/>
      <c r="C903" s="213"/>
      <c r="D903" s="214"/>
      <c r="E903" s="213"/>
      <c r="F903" s="232"/>
      <c r="G903" s="232"/>
      <c r="H903" s="233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07"/>
      <c r="C904" s="208"/>
      <c r="D904" s="209"/>
      <c r="E904" s="208"/>
      <c r="F904" s="230"/>
      <c r="G904" s="230"/>
      <c r="H904" s="231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2"/>
      <c r="C905" s="213"/>
      <c r="D905" s="214"/>
      <c r="E905" s="213"/>
      <c r="F905" s="232"/>
      <c r="G905" s="232"/>
      <c r="H905" s="233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07"/>
      <c r="C906" s="208"/>
      <c r="D906" s="209"/>
      <c r="E906" s="208"/>
      <c r="F906" s="230"/>
      <c r="G906" s="230"/>
      <c r="H906" s="231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2"/>
      <c r="C907" s="213"/>
      <c r="D907" s="214"/>
      <c r="E907" s="213"/>
      <c r="F907" s="232"/>
      <c r="G907" s="232"/>
      <c r="H907" s="233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07"/>
      <c r="C908" s="208"/>
      <c r="D908" s="209"/>
      <c r="E908" s="208"/>
      <c r="F908" s="230"/>
      <c r="G908" s="230"/>
      <c r="H908" s="231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2"/>
      <c r="C909" s="213"/>
      <c r="D909" s="214"/>
      <c r="E909" s="213"/>
      <c r="F909" s="232"/>
      <c r="G909" s="232"/>
      <c r="H909" s="233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07"/>
      <c r="C910" s="208"/>
      <c r="D910" s="209"/>
      <c r="E910" s="208"/>
      <c r="F910" s="230"/>
      <c r="G910" s="230"/>
      <c r="H910" s="231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2"/>
      <c r="C911" s="213"/>
      <c r="D911" s="214"/>
      <c r="E911" s="213"/>
      <c r="F911" s="232"/>
      <c r="G911" s="232"/>
      <c r="H911" s="233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07"/>
      <c r="C912" s="208"/>
      <c r="D912" s="209"/>
      <c r="E912" s="208"/>
      <c r="F912" s="230"/>
      <c r="G912" s="230"/>
      <c r="H912" s="231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2"/>
      <c r="C913" s="213"/>
      <c r="D913" s="214"/>
      <c r="E913" s="213"/>
      <c r="F913" s="232"/>
      <c r="G913" s="232"/>
      <c r="H913" s="233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07"/>
      <c r="C914" s="208"/>
      <c r="D914" s="209"/>
      <c r="E914" s="208"/>
      <c r="F914" s="231"/>
      <c r="G914" s="234"/>
      <c r="H914" s="23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2"/>
      <c r="C915" s="213"/>
      <c r="D915" s="214"/>
      <c r="E915" s="213"/>
      <c r="F915" s="232"/>
      <c r="G915" s="232"/>
      <c r="H915" s="233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07"/>
      <c r="C916" s="208"/>
      <c r="D916" s="209"/>
      <c r="E916" s="208"/>
      <c r="F916" s="230"/>
      <c r="G916" s="230"/>
      <c r="H916" s="231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2"/>
      <c r="C917" s="213"/>
      <c r="D917" s="214"/>
      <c r="E917" s="213"/>
      <c r="F917" s="232"/>
      <c r="G917" s="232"/>
      <c r="H917" s="233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07"/>
      <c r="C918" s="208"/>
      <c r="D918" s="209"/>
      <c r="E918" s="208"/>
      <c r="F918" s="230"/>
      <c r="G918" s="230"/>
      <c r="H918" s="231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2"/>
      <c r="C919" s="213"/>
      <c r="D919" s="214"/>
      <c r="E919" s="213"/>
      <c r="F919" s="232"/>
      <c r="G919" s="232"/>
      <c r="H919" s="233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07"/>
      <c r="C920" s="208"/>
      <c r="D920" s="209"/>
      <c r="E920" s="208"/>
      <c r="F920" s="230"/>
      <c r="G920" s="230"/>
      <c r="H920" s="231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2"/>
      <c r="C921" s="213"/>
      <c r="D921" s="214"/>
      <c r="E921" s="213"/>
      <c r="F921" s="232"/>
      <c r="G921" s="232"/>
      <c r="H921" s="233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07"/>
      <c r="C922" s="208"/>
      <c r="D922" s="209"/>
      <c r="E922" s="208"/>
      <c r="F922" s="230"/>
      <c r="G922" s="230"/>
      <c r="H922" s="231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2"/>
      <c r="C923" s="213"/>
      <c r="D923" s="214"/>
      <c r="E923" s="213"/>
      <c r="F923" s="232"/>
      <c r="G923" s="232"/>
      <c r="H923" s="233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07"/>
      <c r="C924" s="208"/>
      <c r="D924" s="209"/>
      <c r="E924" s="208"/>
      <c r="F924" s="230"/>
      <c r="G924" s="230"/>
      <c r="H924" s="231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2"/>
      <c r="C925" s="213"/>
      <c r="D925" s="214"/>
      <c r="E925" s="213"/>
      <c r="F925" s="232"/>
      <c r="G925" s="232"/>
      <c r="H925" s="233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07"/>
      <c r="C926" s="208"/>
      <c r="D926" s="209"/>
      <c r="E926" s="208"/>
      <c r="F926" s="230"/>
      <c r="G926" s="230"/>
      <c r="H926" s="231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2"/>
      <c r="C927" s="213"/>
      <c r="D927" s="214"/>
      <c r="E927" s="213"/>
      <c r="F927" s="232"/>
      <c r="G927" s="232"/>
      <c r="H927" s="233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07"/>
      <c r="C928" s="208"/>
      <c r="D928" s="209"/>
      <c r="E928" s="208"/>
      <c r="F928" s="231"/>
      <c r="G928" s="234"/>
      <c r="H928" s="23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2"/>
      <c r="C929" s="213"/>
      <c r="D929" s="214"/>
      <c r="E929" s="213"/>
      <c r="F929" s="232"/>
      <c r="G929" s="232"/>
      <c r="H929" s="233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07"/>
      <c r="C930" s="208"/>
      <c r="D930" s="209"/>
      <c r="E930" s="208"/>
      <c r="F930" s="230"/>
      <c r="G930" s="230"/>
      <c r="H930" s="231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2"/>
      <c r="C931" s="213"/>
      <c r="D931" s="214"/>
      <c r="E931" s="213"/>
      <c r="F931" s="232"/>
      <c r="G931" s="232"/>
      <c r="H931" s="233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07"/>
      <c r="C932" s="208"/>
      <c r="D932" s="209"/>
      <c r="E932" s="208"/>
      <c r="F932" s="230"/>
      <c r="G932" s="230"/>
      <c r="H932" s="231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2"/>
      <c r="C933" s="213"/>
      <c r="D933" s="214"/>
      <c r="E933" s="213"/>
      <c r="F933" s="232"/>
      <c r="G933" s="232"/>
      <c r="H933" s="233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07"/>
      <c r="C934" s="208"/>
      <c r="D934" s="209"/>
      <c r="E934" s="208"/>
      <c r="F934" s="230"/>
      <c r="G934" s="230"/>
      <c r="H934" s="231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2"/>
      <c r="C935" s="213"/>
      <c r="D935" s="214"/>
      <c r="E935" s="213"/>
      <c r="F935" s="232"/>
      <c r="G935" s="232"/>
      <c r="H935" s="233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07"/>
      <c r="C936" s="208"/>
      <c r="D936" s="209"/>
      <c r="E936" s="208"/>
      <c r="F936" s="230"/>
      <c r="G936" s="230"/>
      <c r="H936" s="231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2"/>
      <c r="C937" s="213"/>
      <c r="D937" s="214"/>
      <c r="E937" s="213"/>
      <c r="F937" s="232"/>
      <c r="G937" s="232"/>
      <c r="H937" s="233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07"/>
      <c r="C938" s="208"/>
      <c r="D938" s="209"/>
      <c r="E938" s="208"/>
      <c r="F938" s="230"/>
      <c r="G938" s="230"/>
      <c r="H938" s="231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2"/>
      <c r="C939" s="213"/>
      <c r="D939" s="214"/>
      <c r="E939" s="213"/>
      <c r="F939" s="232"/>
      <c r="G939" s="232"/>
      <c r="H939" s="233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07"/>
      <c r="C940" s="208"/>
      <c r="D940" s="209"/>
      <c r="E940" s="208"/>
      <c r="F940" s="230"/>
      <c r="G940" s="230"/>
      <c r="H940" s="231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2"/>
      <c r="C941" s="213"/>
      <c r="D941" s="214"/>
      <c r="E941" s="213"/>
      <c r="F941" s="232"/>
      <c r="G941" s="232"/>
      <c r="H941" s="233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07"/>
      <c r="C942" s="208"/>
      <c r="D942" s="209"/>
      <c r="E942" s="208"/>
      <c r="F942" s="231"/>
      <c r="G942" s="234"/>
      <c r="H942" s="23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2"/>
      <c r="C943" s="213"/>
      <c r="D943" s="214"/>
      <c r="E943" s="213"/>
      <c r="F943" s="232"/>
      <c r="G943" s="232"/>
      <c r="H943" s="233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07"/>
      <c r="C944" s="208"/>
      <c r="D944" s="209"/>
      <c r="E944" s="208"/>
      <c r="F944" s="230"/>
      <c r="G944" s="230"/>
      <c r="H944" s="231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2"/>
      <c r="C945" s="213"/>
      <c r="D945" s="214"/>
      <c r="E945" s="213"/>
      <c r="F945" s="232"/>
      <c r="G945" s="232"/>
      <c r="H945" s="233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07"/>
      <c r="C946" s="208"/>
      <c r="D946" s="209"/>
      <c r="E946" s="208"/>
      <c r="F946" s="230"/>
      <c r="G946" s="230"/>
      <c r="H946" s="231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2"/>
      <c r="C947" s="213"/>
      <c r="D947" s="214"/>
      <c r="E947" s="213"/>
      <c r="F947" s="232"/>
      <c r="G947" s="232"/>
      <c r="H947" s="233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07"/>
      <c r="C948" s="208"/>
      <c r="D948" s="209"/>
      <c r="E948" s="208"/>
      <c r="F948" s="230"/>
      <c r="G948" s="230"/>
      <c r="H948" s="231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2"/>
      <c r="C949" s="213"/>
      <c r="D949" s="214"/>
      <c r="E949" s="213"/>
      <c r="F949" s="232"/>
      <c r="G949" s="232"/>
      <c r="H949" s="233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07"/>
      <c r="C950" s="208"/>
      <c r="D950" s="209"/>
      <c r="E950" s="208"/>
      <c r="F950" s="230"/>
      <c r="G950" s="230"/>
      <c r="H950" s="231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2"/>
      <c r="C951" s="213"/>
      <c r="D951" s="214"/>
      <c r="E951" s="213"/>
      <c r="F951" s="232"/>
      <c r="G951" s="232"/>
      <c r="H951" s="233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07"/>
      <c r="C952" s="208"/>
      <c r="D952" s="209"/>
      <c r="E952" s="208"/>
      <c r="F952" s="230"/>
      <c r="G952" s="230"/>
      <c r="H952" s="231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2"/>
      <c r="C953" s="213"/>
      <c r="D953" s="214"/>
      <c r="E953" s="213"/>
      <c r="F953" s="232"/>
      <c r="G953" s="232"/>
      <c r="H953" s="233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07"/>
      <c r="C954" s="208"/>
      <c r="D954" s="209"/>
      <c r="E954" s="208"/>
      <c r="F954" s="230"/>
      <c r="G954" s="230"/>
      <c r="H954" s="231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2"/>
      <c r="C955" s="213"/>
      <c r="D955" s="214"/>
      <c r="E955" s="213"/>
      <c r="F955" s="232"/>
      <c r="G955" s="232"/>
      <c r="H955" s="233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07"/>
      <c r="C956" s="208"/>
      <c r="D956" s="209"/>
      <c r="E956" s="208"/>
      <c r="F956" s="231"/>
      <c r="G956" s="234"/>
      <c r="H956" s="23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2"/>
      <c r="C957" s="213"/>
      <c r="D957" s="214"/>
      <c r="E957" s="213"/>
      <c r="F957" s="232"/>
      <c r="G957" s="232"/>
      <c r="H957" s="233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07"/>
      <c r="C958" s="208"/>
      <c r="D958" s="209"/>
      <c r="E958" s="208"/>
      <c r="F958" s="230"/>
      <c r="G958" s="230"/>
      <c r="H958" s="231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2"/>
      <c r="C959" s="213"/>
      <c r="D959" s="214"/>
      <c r="E959" s="213"/>
      <c r="F959" s="232"/>
      <c r="G959" s="232"/>
      <c r="H959" s="233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07"/>
      <c r="C960" s="208"/>
      <c r="D960" s="209"/>
      <c r="E960" s="208"/>
      <c r="F960" s="230"/>
      <c r="G960" s="230"/>
      <c r="H960" s="231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2"/>
      <c r="C961" s="213"/>
      <c r="D961" s="214"/>
      <c r="E961" s="213"/>
      <c r="F961" s="232"/>
      <c r="G961" s="232"/>
      <c r="H961" s="233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07"/>
      <c r="C962" s="208"/>
      <c r="D962" s="209"/>
      <c r="E962" s="208"/>
      <c r="F962" s="230"/>
      <c r="G962" s="230"/>
      <c r="H962" s="231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2"/>
      <c r="C963" s="213"/>
      <c r="D963" s="214"/>
      <c r="E963" s="213"/>
      <c r="F963" s="232"/>
      <c r="G963" s="232"/>
      <c r="H963" s="233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07"/>
      <c r="C964" s="208"/>
      <c r="D964" s="209"/>
      <c r="E964" s="208"/>
      <c r="F964" s="230"/>
      <c r="G964" s="230"/>
      <c r="H964" s="231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2"/>
      <c r="C965" s="213"/>
      <c r="D965" s="214"/>
      <c r="E965" s="213"/>
      <c r="F965" s="232"/>
      <c r="G965" s="232"/>
      <c r="H965" s="233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07"/>
      <c r="C966" s="208"/>
      <c r="D966" s="209"/>
      <c r="E966" s="208"/>
      <c r="F966" s="230"/>
      <c r="G966" s="230"/>
      <c r="H966" s="231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2"/>
      <c r="C967" s="213"/>
      <c r="D967" s="214"/>
      <c r="E967" s="213"/>
      <c r="F967" s="232"/>
      <c r="G967" s="232"/>
      <c r="H967" s="233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07"/>
      <c r="C968" s="208"/>
      <c r="D968" s="209"/>
      <c r="E968" s="208"/>
      <c r="F968" s="230"/>
      <c r="G968" s="230"/>
      <c r="H968" s="231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2"/>
      <c r="C969" s="213"/>
      <c r="D969" s="214"/>
      <c r="E969" s="213"/>
      <c r="F969" s="232"/>
      <c r="G969" s="232"/>
      <c r="H969" s="233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07"/>
      <c r="C970" s="208"/>
      <c r="D970" s="209"/>
      <c r="E970" s="208"/>
      <c r="F970" s="231"/>
      <c r="G970" s="234"/>
      <c r="H970" s="23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2"/>
      <c r="C971" s="213"/>
      <c r="D971" s="214"/>
      <c r="E971" s="213"/>
      <c r="F971" s="232"/>
      <c r="G971" s="232"/>
      <c r="H971" s="233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07"/>
      <c r="C972" s="208"/>
      <c r="D972" s="209"/>
      <c r="E972" s="208"/>
      <c r="F972" s="230"/>
      <c r="G972" s="230"/>
      <c r="H972" s="231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2"/>
      <c r="C973" s="213"/>
      <c r="D973" s="214"/>
      <c r="E973" s="213"/>
      <c r="F973" s="232"/>
      <c r="G973" s="232"/>
      <c r="H973" s="233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07"/>
      <c r="C974" s="208"/>
      <c r="D974" s="209"/>
      <c r="E974" s="208"/>
      <c r="F974" s="230"/>
      <c r="G974" s="230"/>
      <c r="H974" s="231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2"/>
      <c r="C975" s="213"/>
      <c r="D975" s="214"/>
      <c r="E975" s="213"/>
      <c r="F975" s="232"/>
      <c r="G975" s="232"/>
      <c r="H975" s="233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07"/>
      <c r="C976" s="208"/>
      <c r="D976" s="209"/>
      <c r="E976" s="208"/>
      <c r="F976" s="230"/>
      <c r="G976" s="230"/>
      <c r="H976" s="231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2"/>
      <c r="C977" s="213"/>
      <c r="D977" s="214"/>
      <c r="E977" s="213"/>
      <c r="F977" s="232"/>
      <c r="G977" s="232"/>
      <c r="H977" s="233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07"/>
      <c r="C978" s="208"/>
      <c r="D978" s="209"/>
      <c r="E978" s="208"/>
      <c r="F978" s="230"/>
      <c r="G978" s="230"/>
      <c r="H978" s="231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2"/>
      <c r="C979" s="213"/>
      <c r="D979" s="214"/>
      <c r="E979" s="213"/>
      <c r="F979" s="232"/>
      <c r="G979" s="232"/>
      <c r="H979" s="233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07"/>
      <c r="C980" s="208"/>
      <c r="D980" s="209"/>
      <c r="E980" s="208"/>
      <c r="F980" s="230"/>
      <c r="G980" s="230"/>
      <c r="H980" s="231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2"/>
      <c r="C981" s="213"/>
      <c r="D981" s="214"/>
      <c r="E981" s="213"/>
      <c r="F981" s="232"/>
      <c r="G981" s="232"/>
      <c r="H981" s="233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07"/>
      <c r="C982" s="208"/>
      <c r="D982" s="209"/>
      <c r="E982" s="208"/>
      <c r="F982" s="230"/>
      <c r="G982" s="230"/>
      <c r="H982" s="231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2"/>
      <c r="C983" s="213"/>
      <c r="D983" s="214"/>
      <c r="E983" s="213"/>
      <c r="F983" s="232"/>
      <c r="G983" s="232"/>
      <c r="H983" s="233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07"/>
      <c r="C984" s="208"/>
      <c r="D984" s="209"/>
      <c r="E984" s="208"/>
      <c r="F984" s="231"/>
      <c r="G984" s="234"/>
      <c r="H984" s="23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2"/>
      <c r="C985" s="213"/>
      <c r="D985" s="214"/>
      <c r="E985" s="213"/>
      <c r="F985" s="232"/>
      <c r="G985" s="232"/>
      <c r="H985" s="233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07"/>
      <c r="C986" s="208"/>
      <c r="D986" s="209"/>
      <c r="E986" s="208"/>
      <c r="F986" s="230"/>
      <c r="G986" s="230"/>
      <c r="H986" s="231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2"/>
      <c r="C987" s="213"/>
      <c r="D987" s="214"/>
      <c r="E987" s="213"/>
      <c r="F987" s="232"/>
      <c r="G987" s="232"/>
      <c r="H987" s="233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07"/>
      <c r="C988" s="208"/>
      <c r="D988" s="209"/>
      <c r="E988" s="208"/>
      <c r="F988" s="230"/>
      <c r="G988" s="230"/>
      <c r="H988" s="231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2"/>
      <c r="C989" s="213"/>
      <c r="D989" s="214"/>
      <c r="E989" s="213"/>
      <c r="F989" s="232"/>
      <c r="G989" s="232"/>
      <c r="H989" s="233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07"/>
      <c r="C990" s="208"/>
      <c r="D990" s="209"/>
      <c r="E990" s="208"/>
      <c r="F990" s="230"/>
      <c r="G990" s="230"/>
      <c r="H990" s="231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2"/>
      <c r="C991" s="213"/>
      <c r="D991" s="214"/>
      <c r="E991" s="213"/>
      <c r="F991" s="232"/>
      <c r="G991" s="232"/>
      <c r="H991" s="233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07"/>
      <c r="C992" s="208"/>
      <c r="D992" s="209"/>
      <c r="E992" s="208"/>
      <c r="F992" s="230"/>
      <c r="G992" s="230"/>
      <c r="H992" s="231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2"/>
      <c r="C993" s="213"/>
      <c r="D993" s="214"/>
      <c r="E993" s="213"/>
      <c r="F993" s="232"/>
      <c r="G993" s="232"/>
      <c r="H993" s="233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07"/>
      <c r="C994" s="208"/>
      <c r="D994" s="209"/>
      <c r="E994" s="208"/>
      <c r="F994" s="230"/>
      <c r="G994" s="230"/>
      <c r="H994" s="231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2"/>
      <c r="C995" s="213"/>
      <c r="D995" s="214"/>
      <c r="E995" s="213"/>
      <c r="F995" s="232"/>
      <c r="G995" s="232"/>
      <c r="H995" s="233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07"/>
      <c r="C996" s="208"/>
      <c r="D996" s="209"/>
      <c r="E996" s="208"/>
      <c r="F996" s="230"/>
      <c r="G996" s="230"/>
      <c r="H996" s="231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2"/>
      <c r="C997" s="213"/>
      <c r="D997" s="214"/>
      <c r="E997" s="213"/>
      <c r="F997" s="232"/>
      <c r="G997" s="232"/>
      <c r="H997" s="233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07"/>
      <c r="C998" s="208"/>
      <c r="D998" s="209"/>
      <c r="E998" s="208"/>
      <c r="F998" s="231"/>
      <c r="G998" s="234"/>
      <c r="H998" s="23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2"/>
      <c r="C999" s="213"/>
      <c r="D999" s="214"/>
      <c r="E999" s="213"/>
      <c r="F999" s="232"/>
      <c r="G999" s="232"/>
      <c r="H999" s="233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07"/>
      <c r="C1000" s="208"/>
      <c r="D1000" s="209"/>
      <c r="E1000" s="208"/>
      <c r="F1000" s="230"/>
      <c r="G1000" s="230"/>
      <c r="H1000" s="231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2"/>
      <c r="C1001" s="213"/>
      <c r="D1001" s="214"/>
      <c r="E1001" s="213"/>
      <c r="F1001" s="232"/>
      <c r="G1001" s="232"/>
      <c r="H1001" s="233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07"/>
      <c r="C1002" s="208"/>
      <c r="D1002" s="209"/>
      <c r="E1002" s="208"/>
      <c r="F1002" s="230"/>
      <c r="G1002" s="230"/>
      <c r="H1002" s="231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2"/>
      <c r="C1003" s="213"/>
      <c r="D1003" s="214"/>
      <c r="E1003" s="213"/>
      <c r="F1003" s="232"/>
      <c r="G1003" s="232"/>
      <c r="H1003" s="233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07"/>
      <c r="C1004" s="208"/>
      <c r="D1004" s="209"/>
      <c r="E1004" s="208"/>
      <c r="F1004" s="230"/>
      <c r="G1004" s="230"/>
      <c r="H1004" s="231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2"/>
      <c r="C1005" s="213"/>
      <c r="D1005" s="214"/>
      <c r="E1005" s="213"/>
      <c r="F1005" s="232"/>
      <c r="G1005" s="232"/>
      <c r="H1005" s="233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07"/>
      <c r="C1006" s="208"/>
      <c r="D1006" s="209"/>
      <c r="E1006" s="208"/>
      <c r="F1006" s="230"/>
      <c r="G1006" s="230"/>
      <c r="H1006" s="231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2"/>
      <c r="C1007" s="213"/>
      <c r="D1007" s="214"/>
      <c r="E1007" s="213"/>
      <c r="F1007" s="232"/>
      <c r="G1007" s="232"/>
      <c r="H1007" s="233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07"/>
      <c r="C1008" s="208"/>
      <c r="D1008" s="209"/>
      <c r="E1008" s="208"/>
      <c r="F1008" s="230"/>
      <c r="G1008" s="230"/>
      <c r="H1008" s="231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2"/>
      <c r="C1009" s="213"/>
      <c r="D1009" s="214"/>
      <c r="E1009" s="213"/>
      <c r="F1009" s="232"/>
      <c r="G1009" s="232"/>
      <c r="H1009" s="233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07"/>
      <c r="C1010" s="208"/>
      <c r="D1010" s="209"/>
      <c r="E1010" s="208"/>
      <c r="F1010" s="230"/>
      <c r="G1010" s="230"/>
      <c r="H1010" s="231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2"/>
      <c r="C1011" s="213"/>
      <c r="D1011" s="214"/>
      <c r="E1011" s="213"/>
      <c r="F1011" s="232"/>
      <c r="G1011" s="232"/>
      <c r="H1011" s="233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07"/>
      <c r="C1012" s="208"/>
      <c r="D1012" s="209"/>
      <c r="E1012" s="208"/>
      <c r="F1012" s="231"/>
      <c r="G1012" s="234"/>
      <c r="H1012" s="23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2"/>
      <c r="C1013" s="213"/>
      <c r="D1013" s="214"/>
      <c r="E1013" s="213"/>
      <c r="F1013" s="232"/>
      <c r="G1013" s="232"/>
      <c r="H1013" s="233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07"/>
      <c r="C1014" s="208"/>
      <c r="D1014" s="209"/>
      <c r="E1014" s="208"/>
      <c r="F1014" s="230"/>
      <c r="G1014" s="230"/>
      <c r="H1014" s="231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2"/>
      <c r="C1015" s="213"/>
      <c r="D1015" s="214"/>
      <c r="E1015" s="213"/>
      <c r="F1015" s="232"/>
      <c r="G1015" s="232"/>
      <c r="H1015" s="233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07"/>
      <c r="C1016" s="208"/>
      <c r="D1016" s="209"/>
      <c r="E1016" s="208"/>
      <c r="F1016" s="230"/>
      <c r="G1016" s="230"/>
      <c r="H1016" s="231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2"/>
      <c r="C1017" s="213"/>
      <c r="D1017" s="214"/>
      <c r="E1017" s="213"/>
      <c r="F1017" s="232"/>
      <c r="G1017" s="232"/>
      <c r="H1017" s="233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07"/>
      <c r="C1018" s="208"/>
      <c r="D1018" s="209"/>
      <c r="E1018" s="208"/>
      <c r="F1018" s="230"/>
      <c r="G1018" s="230"/>
      <c r="H1018" s="231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2"/>
      <c r="C1019" s="213"/>
      <c r="D1019" s="214"/>
      <c r="E1019" s="213"/>
      <c r="F1019" s="232"/>
      <c r="G1019" s="232"/>
      <c r="H1019" s="233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07"/>
      <c r="C1020" s="208"/>
      <c r="D1020" s="209"/>
      <c r="E1020" s="208"/>
      <c r="F1020" s="230"/>
      <c r="G1020" s="230"/>
      <c r="H1020" s="231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2"/>
      <c r="C1021" s="213"/>
      <c r="D1021" s="214"/>
      <c r="E1021" s="213"/>
      <c r="F1021" s="232"/>
      <c r="G1021" s="232"/>
      <c r="H1021" s="233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07"/>
      <c r="C1022" s="208"/>
      <c r="D1022" s="209"/>
      <c r="E1022" s="208"/>
      <c r="F1022" s="230"/>
      <c r="G1022" s="230"/>
      <c r="H1022" s="231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2"/>
      <c r="C1023" s="213"/>
      <c r="D1023" s="214"/>
      <c r="E1023" s="213"/>
      <c r="F1023" s="232"/>
      <c r="G1023" s="232"/>
      <c r="H1023" s="233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07"/>
      <c r="C1024" s="208"/>
      <c r="D1024" s="209"/>
      <c r="E1024" s="208"/>
      <c r="F1024" s="230"/>
      <c r="G1024" s="230"/>
      <c r="H1024" s="231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2"/>
      <c r="C1025" s="213"/>
      <c r="D1025" s="214"/>
      <c r="E1025" s="213"/>
      <c r="F1025" s="232"/>
      <c r="G1025" s="232"/>
      <c r="H1025" s="233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07"/>
      <c r="C1026" s="208"/>
      <c r="D1026" s="209"/>
      <c r="E1026" s="208"/>
      <c r="F1026" s="231"/>
      <c r="G1026" s="234"/>
      <c r="H1026" s="23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2"/>
      <c r="C1027" s="213"/>
      <c r="D1027" s="214"/>
      <c r="E1027" s="213"/>
      <c r="F1027" s="232"/>
      <c r="G1027" s="232"/>
      <c r="H1027" s="233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07"/>
      <c r="C1028" s="208"/>
      <c r="D1028" s="209"/>
      <c r="E1028" s="208"/>
      <c r="F1028" s="230"/>
      <c r="G1028" s="230"/>
      <c r="H1028" s="231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2"/>
      <c r="C1029" s="213"/>
      <c r="D1029" s="214"/>
      <c r="E1029" s="213"/>
      <c r="F1029" s="232"/>
      <c r="G1029" s="232"/>
      <c r="H1029" s="233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07"/>
      <c r="C1030" s="208"/>
      <c r="D1030" s="209"/>
      <c r="E1030" s="208"/>
      <c r="F1030" s="230"/>
      <c r="G1030" s="230"/>
      <c r="H1030" s="231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2"/>
      <c r="C1031" s="213"/>
      <c r="D1031" s="214"/>
      <c r="E1031" s="213"/>
      <c r="F1031" s="232"/>
      <c r="G1031" s="232"/>
      <c r="H1031" s="233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07"/>
      <c r="C1032" s="208"/>
      <c r="D1032" s="209"/>
      <c r="E1032" s="208"/>
      <c r="F1032" s="230"/>
      <c r="G1032" s="230"/>
      <c r="H1032" s="231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2"/>
      <c r="C1033" s="213"/>
      <c r="D1033" s="214"/>
      <c r="E1033" s="213"/>
      <c r="F1033" s="232"/>
      <c r="G1033" s="232"/>
      <c r="H1033" s="233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07"/>
      <c r="C1034" s="208"/>
      <c r="D1034" s="209"/>
      <c r="E1034" s="208"/>
      <c r="F1034" s="230"/>
      <c r="G1034" s="230"/>
      <c r="H1034" s="231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2"/>
      <c r="C1035" s="213"/>
      <c r="D1035" s="214"/>
      <c r="E1035" s="213"/>
      <c r="F1035" s="232"/>
      <c r="G1035" s="232"/>
      <c r="H1035" s="233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07"/>
      <c r="C1036" s="208"/>
      <c r="D1036" s="209"/>
      <c r="E1036" s="208"/>
      <c r="F1036" s="230"/>
      <c r="G1036" s="230"/>
      <c r="H1036" s="231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2"/>
      <c r="C1037" s="213"/>
      <c r="D1037" s="214"/>
      <c r="E1037" s="213"/>
      <c r="F1037" s="232"/>
      <c r="G1037" s="232"/>
      <c r="H1037" s="233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07"/>
      <c r="C1038" s="208"/>
      <c r="D1038" s="209"/>
      <c r="E1038" s="208"/>
      <c r="F1038" s="230"/>
      <c r="G1038" s="230"/>
      <c r="H1038" s="231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2"/>
      <c r="C1039" s="213"/>
      <c r="D1039" s="214"/>
      <c r="E1039" s="213"/>
      <c r="F1039" s="232"/>
      <c r="G1039" s="232"/>
      <c r="H1039" s="233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07"/>
      <c r="C1040" s="208"/>
      <c r="D1040" s="209"/>
      <c r="E1040" s="208"/>
      <c r="F1040" s="231"/>
      <c r="G1040" s="234"/>
      <c r="H1040" s="23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2"/>
      <c r="C1041" s="213"/>
      <c r="D1041" s="214"/>
      <c r="E1041" s="213"/>
      <c r="F1041" s="232"/>
      <c r="G1041" s="232"/>
      <c r="H1041" s="233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07"/>
      <c r="C1042" s="208"/>
      <c r="D1042" s="209"/>
      <c r="E1042" s="208"/>
      <c r="F1042" s="230"/>
      <c r="G1042" s="230"/>
      <c r="H1042" s="231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2"/>
      <c r="C1043" s="213"/>
      <c r="D1043" s="214"/>
      <c r="E1043" s="213"/>
      <c r="F1043" s="232"/>
      <c r="G1043" s="232"/>
      <c r="H1043" s="233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07"/>
      <c r="C1044" s="208"/>
      <c r="D1044" s="209"/>
      <c r="E1044" s="208"/>
      <c r="F1044" s="230"/>
      <c r="G1044" s="230"/>
      <c r="H1044" s="231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2"/>
      <c r="C1045" s="213"/>
      <c r="D1045" s="214"/>
      <c r="E1045" s="213"/>
      <c r="F1045" s="232"/>
      <c r="G1045" s="232"/>
      <c r="H1045" s="233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07"/>
      <c r="C1046" s="208"/>
      <c r="D1046" s="209"/>
      <c r="E1046" s="208"/>
      <c r="F1046" s="230"/>
      <c r="G1046" s="230"/>
      <c r="H1046" s="231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2"/>
      <c r="C1047" s="213"/>
      <c r="D1047" s="214"/>
      <c r="E1047" s="213"/>
      <c r="F1047" s="232"/>
      <c r="G1047" s="232"/>
      <c r="H1047" s="233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07"/>
      <c r="C1048" s="208"/>
      <c r="D1048" s="209"/>
      <c r="E1048" s="208"/>
      <c r="F1048" s="230"/>
      <c r="G1048" s="230"/>
      <c r="H1048" s="231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2"/>
      <c r="C1049" s="213"/>
      <c r="D1049" s="214"/>
      <c r="E1049" s="213"/>
      <c r="F1049" s="232"/>
      <c r="G1049" s="232"/>
      <c r="H1049" s="233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07"/>
      <c r="C1050" s="208"/>
      <c r="D1050" s="209"/>
      <c r="E1050" s="208"/>
      <c r="F1050" s="230"/>
      <c r="G1050" s="230"/>
      <c r="H1050" s="231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2"/>
      <c r="C1051" s="213"/>
      <c r="D1051" s="214"/>
      <c r="E1051" s="213"/>
      <c r="F1051" s="232"/>
      <c r="G1051" s="232"/>
      <c r="H1051" s="233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07"/>
      <c r="C1052" s="208"/>
      <c r="D1052" s="209"/>
      <c r="E1052" s="208"/>
      <c r="F1052" s="230"/>
      <c r="G1052" s="230"/>
      <c r="H1052" s="231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2"/>
      <c r="C1053" s="213"/>
      <c r="D1053" s="214"/>
      <c r="E1053" s="213"/>
      <c r="F1053" s="232"/>
      <c r="G1053" s="232"/>
      <c r="H1053" s="233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07"/>
      <c r="C1054" s="208"/>
      <c r="D1054" s="209"/>
      <c r="E1054" s="208"/>
      <c r="F1054" s="231"/>
      <c r="G1054" s="234"/>
      <c r="H1054" s="23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2"/>
      <c r="C1055" s="213"/>
      <c r="D1055" s="214"/>
      <c r="E1055" s="213"/>
      <c r="F1055" s="232"/>
      <c r="G1055" s="232"/>
      <c r="H1055" s="233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07"/>
      <c r="C1056" s="208"/>
      <c r="D1056" s="209"/>
      <c r="E1056" s="208"/>
      <c r="F1056" s="230"/>
      <c r="G1056" s="230"/>
      <c r="H1056" s="231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2"/>
      <c r="C1057" s="213"/>
      <c r="D1057" s="214"/>
      <c r="E1057" s="213"/>
      <c r="F1057" s="232"/>
      <c r="G1057" s="232"/>
      <c r="H1057" s="233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07"/>
      <c r="C1058" s="208"/>
      <c r="D1058" s="209"/>
      <c r="E1058" s="208"/>
      <c r="F1058" s="230"/>
      <c r="G1058" s="230"/>
      <c r="H1058" s="231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2"/>
      <c r="C1059" s="213"/>
      <c r="D1059" s="214"/>
      <c r="E1059" s="213"/>
      <c r="F1059" s="232"/>
      <c r="G1059" s="232"/>
      <c r="H1059" s="233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07"/>
      <c r="C1060" s="208"/>
      <c r="D1060" s="209"/>
      <c r="E1060" s="208"/>
      <c r="F1060" s="230"/>
      <c r="G1060" s="230"/>
      <c r="H1060" s="231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2"/>
      <c r="C1061" s="213"/>
      <c r="D1061" s="214"/>
      <c r="E1061" s="213"/>
      <c r="F1061" s="232"/>
      <c r="G1061" s="232"/>
      <c r="H1061" s="233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07"/>
      <c r="C1062" s="208"/>
      <c r="D1062" s="209"/>
      <c r="E1062" s="208"/>
      <c r="F1062" s="230"/>
      <c r="G1062" s="230"/>
      <c r="H1062" s="231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2"/>
      <c r="C1063" s="213"/>
      <c r="D1063" s="214"/>
      <c r="E1063" s="213"/>
      <c r="F1063" s="232"/>
      <c r="G1063" s="232"/>
      <c r="H1063" s="233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07"/>
      <c r="C1064" s="208"/>
      <c r="D1064" s="209"/>
      <c r="E1064" s="208"/>
      <c r="F1064" s="230"/>
      <c r="G1064" s="230"/>
      <c r="H1064" s="231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2"/>
      <c r="C1065" s="213"/>
      <c r="D1065" s="214"/>
      <c r="E1065" s="213"/>
      <c r="F1065" s="232"/>
      <c r="G1065" s="232"/>
      <c r="H1065" s="233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07"/>
      <c r="C1066" s="208"/>
      <c r="D1066" s="209"/>
      <c r="E1066" s="208"/>
      <c r="F1066" s="230"/>
      <c r="G1066" s="230"/>
      <c r="H1066" s="231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2"/>
      <c r="C1067" s="213"/>
      <c r="D1067" s="214"/>
      <c r="E1067" s="213"/>
      <c r="F1067" s="232"/>
      <c r="G1067" s="232"/>
      <c r="H1067" s="233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07"/>
      <c r="C1068" s="208"/>
      <c r="D1068" s="209"/>
      <c r="E1068" s="208"/>
      <c r="F1068" s="231"/>
      <c r="G1068" s="234"/>
      <c r="H1068" s="23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2"/>
      <c r="C1069" s="213"/>
      <c r="D1069" s="214"/>
      <c r="E1069" s="213"/>
      <c r="F1069" s="232"/>
      <c r="G1069" s="232"/>
      <c r="H1069" s="233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07"/>
      <c r="C1070" s="208"/>
      <c r="D1070" s="209"/>
      <c r="E1070" s="208"/>
      <c r="F1070" s="230"/>
      <c r="G1070" s="230"/>
      <c r="H1070" s="231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2"/>
      <c r="C1071" s="213"/>
      <c r="D1071" s="214"/>
      <c r="E1071" s="213"/>
      <c r="F1071" s="232"/>
      <c r="G1071" s="232"/>
      <c r="H1071" s="233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07"/>
      <c r="C1072" s="208"/>
      <c r="D1072" s="209"/>
      <c r="E1072" s="208"/>
      <c r="F1072" s="230"/>
      <c r="G1072" s="230"/>
      <c r="H1072" s="231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2"/>
      <c r="C1073" s="213"/>
      <c r="D1073" s="214"/>
      <c r="E1073" s="213"/>
      <c r="F1073" s="232"/>
      <c r="G1073" s="232"/>
      <c r="H1073" s="233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07"/>
      <c r="C1074" s="208"/>
      <c r="D1074" s="209"/>
      <c r="E1074" s="208"/>
      <c r="F1074" s="230"/>
      <c r="G1074" s="230"/>
      <c r="H1074" s="231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2"/>
      <c r="C1075" s="213"/>
      <c r="D1075" s="214"/>
      <c r="E1075" s="213"/>
      <c r="F1075" s="232"/>
      <c r="G1075" s="232"/>
      <c r="H1075" s="233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07"/>
      <c r="C1076" s="208"/>
      <c r="D1076" s="209"/>
      <c r="E1076" s="208"/>
      <c r="F1076" s="230"/>
      <c r="G1076" s="230"/>
      <c r="H1076" s="231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2"/>
      <c r="C1077" s="213"/>
      <c r="D1077" s="214"/>
      <c r="E1077" s="213"/>
      <c r="F1077" s="232"/>
      <c r="G1077" s="232"/>
      <c r="H1077" s="233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07"/>
      <c r="C1078" s="208"/>
      <c r="D1078" s="209"/>
      <c r="E1078" s="208"/>
      <c r="F1078" s="230"/>
      <c r="G1078" s="230"/>
      <c r="H1078" s="231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2"/>
      <c r="C1079" s="213"/>
      <c r="D1079" s="214"/>
      <c r="E1079" s="213"/>
      <c r="F1079" s="232"/>
      <c r="G1079" s="232"/>
      <c r="H1079" s="233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07"/>
      <c r="C1080" s="208"/>
      <c r="D1080" s="209"/>
      <c r="E1080" s="208"/>
      <c r="F1080" s="230"/>
      <c r="G1080" s="230"/>
      <c r="H1080" s="231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2"/>
      <c r="C1081" s="213"/>
      <c r="D1081" s="214"/>
      <c r="E1081" s="213"/>
      <c r="F1081" s="232"/>
      <c r="G1081" s="232"/>
      <c r="H1081" s="233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07"/>
      <c r="C1082" s="208"/>
      <c r="D1082" s="209"/>
      <c r="E1082" s="208"/>
      <c r="F1082" s="231"/>
      <c r="G1082" s="234"/>
      <c r="H1082" s="23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2"/>
      <c r="C1083" s="213"/>
      <c r="D1083" s="214"/>
      <c r="E1083" s="213"/>
      <c r="F1083" s="232"/>
      <c r="G1083" s="232"/>
      <c r="H1083" s="233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07"/>
      <c r="C1084" s="208"/>
      <c r="D1084" s="209"/>
      <c r="E1084" s="208"/>
      <c r="F1084" s="230"/>
      <c r="G1084" s="230"/>
      <c r="H1084" s="231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2"/>
      <c r="C1085" s="213"/>
      <c r="D1085" s="214"/>
      <c r="E1085" s="213"/>
      <c r="F1085" s="232"/>
      <c r="G1085" s="232"/>
      <c r="H1085" s="233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07"/>
      <c r="C1086" s="208"/>
      <c r="D1086" s="209"/>
      <c r="E1086" s="208"/>
      <c r="F1086" s="230"/>
      <c r="G1086" s="230"/>
      <c r="H1086" s="231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2"/>
      <c r="C1087" s="213"/>
      <c r="D1087" s="214"/>
      <c r="E1087" s="213"/>
      <c r="F1087" s="232"/>
      <c r="G1087" s="232"/>
      <c r="H1087" s="233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07"/>
      <c r="C1088" s="208"/>
      <c r="D1088" s="209"/>
      <c r="E1088" s="208"/>
      <c r="F1088" s="230"/>
      <c r="G1088" s="230"/>
      <c r="H1088" s="231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2"/>
      <c r="C1089" s="213"/>
      <c r="D1089" s="214"/>
      <c r="E1089" s="213"/>
      <c r="F1089" s="232"/>
      <c r="G1089" s="232"/>
      <c r="H1089" s="233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07"/>
      <c r="C1090" s="208"/>
      <c r="D1090" s="209"/>
      <c r="E1090" s="208"/>
      <c r="F1090" s="230"/>
      <c r="G1090" s="230"/>
      <c r="H1090" s="231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2"/>
      <c r="C1091" s="213"/>
      <c r="D1091" s="214"/>
      <c r="E1091" s="213"/>
      <c r="F1091" s="232"/>
      <c r="G1091" s="232"/>
      <c r="H1091" s="233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07"/>
      <c r="C1092" s="208"/>
      <c r="D1092" s="209"/>
      <c r="E1092" s="208"/>
      <c r="F1092" s="230"/>
      <c r="G1092" s="230"/>
      <c r="H1092" s="231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2"/>
      <c r="C1093" s="213"/>
      <c r="D1093" s="214"/>
      <c r="E1093" s="213"/>
      <c r="F1093" s="232"/>
      <c r="G1093" s="232"/>
      <c r="H1093" s="233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07"/>
      <c r="C1094" s="208"/>
      <c r="D1094" s="209"/>
      <c r="E1094" s="208"/>
      <c r="F1094" s="230"/>
      <c r="G1094" s="230"/>
      <c r="H1094" s="231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2"/>
      <c r="C1095" s="213"/>
      <c r="D1095" s="214"/>
      <c r="E1095" s="213"/>
      <c r="F1095" s="232"/>
      <c r="G1095" s="232"/>
      <c r="H1095" s="233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07"/>
      <c r="C1096" s="208"/>
      <c r="D1096" s="209"/>
      <c r="E1096" s="208"/>
      <c r="F1096" s="231"/>
      <c r="G1096" s="234"/>
      <c r="H1096" s="23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2"/>
      <c r="C1097" s="213"/>
      <c r="D1097" s="214"/>
      <c r="E1097" s="213"/>
      <c r="F1097" s="232"/>
      <c r="G1097" s="232"/>
      <c r="H1097" s="233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07"/>
      <c r="C1098" s="208"/>
      <c r="D1098" s="209"/>
      <c r="E1098" s="208"/>
      <c r="F1098" s="230"/>
      <c r="G1098" s="230"/>
      <c r="H1098" s="231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2"/>
      <c r="C1099" s="213"/>
      <c r="D1099" s="214"/>
      <c r="E1099" s="213"/>
      <c r="F1099" s="232"/>
      <c r="G1099" s="232"/>
      <c r="H1099" s="233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07"/>
      <c r="C1100" s="208"/>
      <c r="D1100" s="209"/>
      <c r="E1100" s="208"/>
      <c r="F1100" s="230"/>
      <c r="G1100" s="230"/>
      <c r="H1100" s="231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2"/>
      <c r="C1101" s="213"/>
      <c r="D1101" s="214"/>
      <c r="E1101" s="213"/>
      <c r="F1101" s="232"/>
      <c r="G1101" s="232"/>
      <c r="H1101" s="233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07"/>
      <c r="C1102" s="208"/>
      <c r="D1102" s="209"/>
      <c r="E1102" s="208"/>
      <c r="F1102" s="230"/>
      <c r="G1102" s="230"/>
      <c r="H1102" s="231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2"/>
      <c r="C1103" s="213"/>
      <c r="D1103" s="214"/>
      <c r="E1103" s="213"/>
      <c r="F1103" s="232"/>
      <c r="G1103" s="232"/>
      <c r="H1103" s="233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07"/>
      <c r="C1104" s="208"/>
      <c r="D1104" s="209"/>
      <c r="E1104" s="208"/>
      <c r="F1104" s="230"/>
      <c r="G1104" s="230"/>
      <c r="H1104" s="231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2"/>
      <c r="C1105" s="213"/>
      <c r="D1105" s="214"/>
      <c r="E1105" s="213"/>
      <c r="F1105" s="232"/>
      <c r="G1105" s="232"/>
      <c r="H1105" s="233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07"/>
      <c r="C1106" s="208"/>
      <c r="D1106" s="209"/>
      <c r="E1106" s="208"/>
      <c r="F1106" s="230"/>
      <c r="G1106" s="230"/>
      <c r="H1106" s="231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2"/>
      <c r="C1107" s="213"/>
      <c r="D1107" s="214"/>
      <c r="E1107" s="213"/>
      <c r="F1107" s="232"/>
      <c r="G1107" s="232"/>
      <c r="H1107" s="233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07"/>
      <c r="C1108" s="208"/>
      <c r="D1108" s="209"/>
      <c r="E1108" s="208"/>
      <c r="F1108" s="230"/>
      <c r="G1108" s="230"/>
      <c r="H1108" s="231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2"/>
      <c r="C1109" s="213"/>
      <c r="D1109" s="214"/>
      <c r="E1109" s="213"/>
      <c r="F1109" s="232"/>
      <c r="G1109" s="232"/>
      <c r="H1109" s="233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07"/>
      <c r="C1110" s="208"/>
      <c r="D1110" s="209"/>
      <c r="E1110" s="208"/>
      <c r="F1110" s="231"/>
      <c r="G1110" s="234"/>
      <c r="H1110" s="23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2"/>
      <c r="C1111" s="213"/>
      <c r="D1111" s="214"/>
      <c r="E1111" s="213"/>
      <c r="F1111" s="232"/>
      <c r="G1111" s="232"/>
      <c r="H1111" s="233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07"/>
      <c r="C1112" s="208"/>
      <c r="D1112" s="209"/>
      <c r="E1112" s="208"/>
      <c r="F1112" s="230"/>
      <c r="G1112" s="230"/>
      <c r="H1112" s="231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2"/>
      <c r="C1113" s="213"/>
      <c r="D1113" s="214"/>
      <c r="E1113" s="213"/>
      <c r="F1113" s="232"/>
      <c r="G1113" s="232"/>
      <c r="H1113" s="233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07"/>
      <c r="C1114" s="208"/>
      <c r="D1114" s="209"/>
      <c r="E1114" s="208"/>
      <c r="F1114" s="230"/>
      <c r="G1114" s="230"/>
      <c r="H1114" s="231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2"/>
      <c r="C1115" s="213"/>
      <c r="D1115" s="214"/>
      <c r="E1115" s="213"/>
      <c r="F1115" s="232"/>
      <c r="G1115" s="232"/>
      <c r="H1115" s="233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07"/>
      <c r="C1116" s="208"/>
      <c r="D1116" s="209"/>
      <c r="E1116" s="208"/>
      <c r="F1116" s="230"/>
      <c r="G1116" s="230"/>
      <c r="H1116" s="231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2"/>
      <c r="C1117" s="213"/>
      <c r="D1117" s="214"/>
      <c r="E1117" s="213"/>
      <c r="F1117" s="232"/>
      <c r="G1117" s="232"/>
      <c r="H1117" s="233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07"/>
      <c r="C1118" s="208"/>
      <c r="D1118" s="209"/>
      <c r="E1118" s="208"/>
      <c r="F1118" s="230"/>
      <c r="G1118" s="230"/>
      <c r="H1118" s="231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2"/>
      <c r="C1119" s="213"/>
      <c r="D1119" s="214"/>
      <c r="E1119" s="213"/>
      <c r="F1119" s="232"/>
      <c r="G1119" s="232"/>
      <c r="H1119" s="233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07"/>
      <c r="C1120" s="208"/>
      <c r="D1120" s="209"/>
      <c r="E1120" s="208"/>
      <c r="F1120" s="230"/>
      <c r="G1120" s="230"/>
      <c r="H1120" s="231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2"/>
      <c r="C1121" s="213"/>
      <c r="D1121" s="214"/>
      <c r="E1121" s="213"/>
      <c r="F1121" s="232"/>
      <c r="G1121" s="232"/>
      <c r="H1121" s="233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07"/>
      <c r="C1122" s="208"/>
      <c r="D1122" s="209"/>
      <c r="E1122" s="208"/>
      <c r="F1122" s="230"/>
      <c r="G1122" s="230"/>
      <c r="H1122" s="231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2"/>
      <c r="C1123" s="213"/>
      <c r="D1123" s="214"/>
      <c r="E1123" s="213"/>
      <c r="F1123" s="232"/>
      <c r="G1123" s="232"/>
      <c r="H1123" s="233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07"/>
      <c r="C1124" s="208"/>
      <c r="D1124" s="209"/>
      <c r="E1124" s="208"/>
      <c r="F1124" s="231"/>
      <c r="G1124" s="234"/>
      <c r="H1124" s="23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2"/>
      <c r="C1125" s="213"/>
      <c r="D1125" s="214"/>
      <c r="E1125" s="213"/>
      <c r="F1125" s="232"/>
      <c r="G1125" s="232"/>
      <c r="H1125" s="233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07"/>
      <c r="C1126" s="208"/>
      <c r="D1126" s="209"/>
      <c r="E1126" s="208"/>
      <c r="F1126" s="230"/>
      <c r="G1126" s="230"/>
      <c r="H1126" s="231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2"/>
      <c r="C1127" s="213"/>
      <c r="D1127" s="214"/>
      <c r="E1127" s="213"/>
      <c r="F1127" s="232"/>
      <c r="G1127" s="232"/>
      <c r="H1127" s="233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07"/>
      <c r="C1128" s="208"/>
      <c r="D1128" s="209"/>
      <c r="E1128" s="208"/>
      <c r="F1128" s="230"/>
      <c r="G1128" s="230"/>
      <c r="H1128" s="231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2"/>
      <c r="C1129" s="213"/>
      <c r="D1129" s="214"/>
      <c r="E1129" s="213"/>
      <c r="F1129" s="232"/>
      <c r="G1129" s="232"/>
      <c r="H1129" s="233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07"/>
      <c r="C1130" s="208"/>
      <c r="D1130" s="209"/>
      <c r="E1130" s="208"/>
      <c r="F1130" s="230"/>
      <c r="G1130" s="230"/>
      <c r="H1130" s="231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2"/>
      <c r="C1131" s="213"/>
      <c r="D1131" s="214"/>
      <c r="E1131" s="213"/>
      <c r="F1131" s="232"/>
      <c r="G1131" s="232"/>
      <c r="H1131" s="233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07"/>
      <c r="C1132" s="208"/>
      <c r="D1132" s="209"/>
      <c r="E1132" s="208"/>
      <c r="F1132" s="230"/>
      <c r="G1132" s="230"/>
      <c r="H1132" s="231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2"/>
      <c r="C1133" s="213"/>
      <c r="D1133" s="214"/>
      <c r="E1133" s="213"/>
      <c r="F1133" s="232"/>
      <c r="G1133" s="232"/>
      <c r="H1133" s="233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07"/>
      <c r="C1134" s="208"/>
      <c r="D1134" s="209"/>
      <c r="E1134" s="208"/>
      <c r="F1134" s="230"/>
      <c r="G1134" s="230"/>
      <c r="H1134" s="231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2"/>
      <c r="C1135" s="213"/>
      <c r="D1135" s="214"/>
      <c r="E1135" s="213"/>
      <c r="F1135" s="232"/>
      <c r="G1135" s="232"/>
      <c r="H1135" s="233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07"/>
      <c r="C1136" s="208"/>
      <c r="D1136" s="209"/>
      <c r="E1136" s="208"/>
      <c r="F1136" s="230"/>
      <c r="G1136" s="230"/>
      <c r="H1136" s="231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2"/>
      <c r="C1137" s="213"/>
      <c r="D1137" s="214"/>
      <c r="E1137" s="213"/>
      <c r="F1137" s="232"/>
      <c r="G1137" s="232"/>
      <c r="H1137" s="233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07"/>
      <c r="C1138" s="208"/>
      <c r="D1138" s="209"/>
      <c r="E1138" s="208"/>
      <c r="F1138" s="231"/>
      <c r="G1138" s="234"/>
      <c r="H1138" s="23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2"/>
      <c r="C1139" s="213"/>
      <c r="D1139" s="214"/>
      <c r="E1139" s="213"/>
      <c r="F1139" s="232"/>
      <c r="G1139" s="232"/>
      <c r="H1139" s="233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07"/>
      <c r="C1140" s="208"/>
      <c r="D1140" s="209"/>
      <c r="E1140" s="208"/>
      <c r="F1140" s="230"/>
      <c r="G1140" s="230"/>
      <c r="H1140" s="231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2"/>
      <c r="C1141" s="213"/>
      <c r="D1141" s="214"/>
      <c r="E1141" s="213"/>
      <c r="F1141" s="232"/>
      <c r="G1141" s="232"/>
      <c r="H1141" s="233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07"/>
      <c r="C1142" s="208"/>
      <c r="D1142" s="209"/>
      <c r="E1142" s="208"/>
      <c r="F1142" s="230"/>
      <c r="G1142" s="230"/>
      <c r="H1142" s="231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2"/>
      <c r="C1143" s="213"/>
      <c r="D1143" s="214"/>
      <c r="E1143" s="213"/>
      <c r="F1143" s="232"/>
      <c r="G1143" s="232"/>
      <c r="H1143" s="233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07"/>
      <c r="C1144" s="208"/>
      <c r="D1144" s="209"/>
      <c r="E1144" s="208"/>
      <c r="F1144" s="230"/>
      <c r="G1144" s="230"/>
      <c r="H1144" s="231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2"/>
      <c r="C1145" s="213"/>
      <c r="D1145" s="214"/>
      <c r="E1145" s="213"/>
      <c r="F1145" s="232"/>
      <c r="G1145" s="232"/>
      <c r="H1145" s="233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07"/>
      <c r="C1146" s="208"/>
      <c r="D1146" s="209"/>
      <c r="E1146" s="208"/>
      <c r="F1146" s="230"/>
      <c r="G1146" s="230"/>
      <c r="H1146" s="231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2"/>
      <c r="C1147" s="213"/>
      <c r="D1147" s="214"/>
      <c r="E1147" s="213"/>
      <c r="F1147" s="232"/>
      <c r="G1147" s="232"/>
      <c r="H1147" s="233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07"/>
      <c r="C1148" s="208"/>
      <c r="D1148" s="209"/>
      <c r="E1148" s="208"/>
      <c r="F1148" s="230"/>
      <c r="G1148" s="230"/>
      <c r="H1148" s="231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2"/>
      <c r="C1149" s="213"/>
      <c r="D1149" s="214"/>
      <c r="E1149" s="213"/>
      <c r="F1149" s="232"/>
      <c r="G1149" s="232"/>
      <c r="H1149" s="233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07"/>
      <c r="C1150" s="208"/>
      <c r="D1150" s="209"/>
      <c r="E1150" s="208"/>
      <c r="F1150" s="230"/>
      <c r="G1150" s="230"/>
      <c r="H1150" s="231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2"/>
      <c r="C1151" s="213"/>
      <c r="D1151" s="214"/>
      <c r="E1151" s="213"/>
      <c r="F1151" s="232"/>
      <c r="G1151" s="232"/>
      <c r="H1151" s="233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07"/>
      <c r="C1152" s="208"/>
      <c r="D1152" s="209"/>
      <c r="E1152" s="208"/>
      <c r="F1152" s="231"/>
      <c r="G1152" s="234"/>
      <c r="H1152" s="23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2"/>
      <c r="C1153" s="213"/>
      <c r="D1153" s="214"/>
      <c r="E1153" s="213"/>
      <c r="F1153" s="232"/>
      <c r="G1153" s="232"/>
      <c r="H1153" s="233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07"/>
      <c r="C1154" s="208"/>
      <c r="D1154" s="209"/>
      <c r="E1154" s="208"/>
      <c r="F1154" s="230"/>
      <c r="G1154" s="230"/>
      <c r="H1154" s="231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2"/>
      <c r="C1155" s="213"/>
      <c r="D1155" s="214"/>
      <c r="E1155" s="213"/>
      <c r="F1155" s="232"/>
      <c r="G1155" s="232"/>
      <c r="H1155" s="233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07"/>
      <c r="C1156" s="208"/>
      <c r="D1156" s="209"/>
      <c r="E1156" s="208"/>
      <c r="F1156" s="230"/>
      <c r="G1156" s="230"/>
      <c r="H1156" s="231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2"/>
      <c r="C1157" s="213"/>
      <c r="D1157" s="214"/>
      <c r="E1157" s="213"/>
      <c r="F1157" s="232"/>
      <c r="G1157" s="232"/>
      <c r="H1157" s="233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07"/>
      <c r="C1158" s="208"/>
      <c r="D1158" s="209"/>
      <c r="E1158" s="208"/>
      <c r="F1158" s="230"/>
      <c r="G1158" s="230"/>
      <c r="H1158" s="231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2"/>
      <c r="C1159" s="213"/>
      <c r="D1159" s="214"/>
      <c r="E1159" s="213"/>
      <c r="F1159" s="232"/>
      <c r="G1159" s="232"/>
      <c r="H1159" s="233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07"/>
      <c r="C1160" s="208"/>
      <c r="D1160" s="209"/>
      <c r="E1160" s="208"/>
      <c r="F1160" s="230"/>
      <c r="G1160" s="230"/>
      <c r="H1160" s="231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2"/>
      <c r="C1161" s="213"/>
      <c r="D1161" s="214"/>
      <c r="E1161" s="213"/>
      <c r="F1161" s="232"/>
      <c r="G1161" s="232"/>
      <c r="H1161" s="233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07"/>
      <c r="C1162" s="208"/>
      <c r="D1162" s="209"/>
      <c r="E1162" s="208"/>
      <c r="F1162" s="230"/>
      <c r="G1162" s="230"/>
      <c r="H1162" s="231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2"/>
      <c r="C1163" s="213"/>
      <c r="D1163" s="214"/>
      <c r="E1163" s="213"/>
      <c r="F1163" s="232"/>
      <c r="G1163" s="232"/>
      <c r="H1163" s="233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07"/>
      <c r="C1164" s="208"/>
      <c r="D1164" s="209"/>
      <c r="E1164" s="208"/>
      <c r="F1164" s="230"/>
      <c r="G1164" s="230"/>
      <c r="H1164" s="231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2"/>
      <c r="C1165" s="213"/>
      <c r="D1165" s="214"/>
      <c r="E1165" s="213"/>
      <c r="F1165" s="232"/>
      <c r="G1165" s="232"/>
      <c r="H1165" s="233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07"/>
      <c r="C1166" s="208"/>
      <c r="D1166" s="209"/>
      <c r="E1166" s="208"/>
      <c r="F1166" s="231"/>
      <c r="G1166" s="234"/>
      <c r="H1166" s="23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2"/>
      <c r="C1167" s="213"/>
      <c r="D1167" s="214"/>
      <c r="E1167" s="213"/>
      <c r="F1167" s="232"/>
      <c r="G1167" s="232"/>
      <c r="H1167" s="233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07"/>
      <c r="C1168" s="208"/>
      <c r="D1168" s="209"/>
      <c r="E1168" s="208"/>
      <c r="F1168" s="230"/>
      <c r="G1168" s="230"/>
      <c r="H1168" s="231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2"/>
      <c r="C1169" s="213"/>
      <c r="D1169" s="214"/>
      <c r="E1169" s="213"/>
      <c r="F1169" s="232"/>
      <c r="G1169" s="232"/>
      <c r="H1169" s="233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07"/>
      <c r="C1170" s="208"/>
      <c r="D1170" s="209"/>
      <c r="E1170" s="208"/>
      <c r="F1170" s="230"/>
      <c r="G1170" s="230"/>
      <c r="H1170" s="231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2"/>
      <c r="C1171" s="213"/>
      <c r="D1171" s="214"/>
      <c r="E1171" s="213"/>
      <c r="F1171" s="232"/>
      <c r="G1171" s="232"/>
      <c r="H1171" s="233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07"/>
      <c r="C1172" s="208"/>
      <c r="D1172" s="209"/>
      <c r="E1172" s="208"/>
      <c r="F1172" s="230"/>
      <c r="G1172" s="230"/>
      <c r="H1172" s="231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2"/>
      <c r="C1173" s="213"/>
      <c r="D1173" s="214"/>
      <c r="E1173" s="213"/>
      <c r="F1173" s="232"/>
      <c r="G1173" s="232"/>
      <c r="H1173" s="233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07"/>
      <c r="C1174" s="208"/>
      <c r="D1174" s="209"/>
      <c r="E1174" s="208"/>
      <c r="F1174" s="230"/>
      <c r="G1174" s="230"/>
      <c r="H1174" s="231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2"/>
      <c r="C1175" s="213"/>
      <c r="D1175" s="214"/>
      <c r="E1175" s="213"/>
      <c r="F1175" s="232"/>
      <c r="G1175" s="232"/>
      <c r="H1175" s="233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07"/>
      <c r="C1176" s="208"/>
      <c r="D1176" s="209"/>
      <c r="E1176" s="208"/>
      <c r="F1176" s="230"/>
      <c r="G1176" s="230"/>
      <c r="H1176" s="231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2"/>
      <c r="C1177" s="213"/>
      <c r="D1177" s="214"/>
      <c r="E1177" s="213"/>
      <c r="F1177" s="232"/>
      <c r="G1177" s="232"/>
      <c r="H1177" s="233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07"/>
      <c r="C1178" s="208"/>
      <c r="D1178" s="209"/>
      <c r="E1178" s="208"/>
      <c r="F1178" s="230"/>
      <c r="G1178" s="230"/>
      <c r="H1178" s="231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2"/>
      <c r="C1179" s="213"/>
      <c r="D1179" s="214"/>
      <c r="E1179" s="213"/>
      <c r="F1179" s="232"/>
      <c r="G1179" s="232"/>
      <c r="H1179" s="233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07"/>
      <c r="C1180" s="208"/>
      <c r="D1180" s="209"/>
      <c r="E1180" s="208"/>
      <c r="F1180" s="231"/>
      <c r="G1180" s="234"/>
      <c r="H1180" s="23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2"/>
      <c r="C1181" s="213"/>
      <c r="D1181" s="214"/>
      <c r="E1181" s="213"/>
      <c r="F1181" s="232"/>
      <c r="G1181" s="232"/>
      <c r="H1181" s="233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07"/>
      <c r="C1182" s="208"/>
      <c r="D1182" s="209"/>
      <c r="E1182" s="208"/>
      <c r="F1182" s="230"/>
      <c r="G1182" s="230"/>
      <c r="H1182" s="231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2"/>
      <c r="C1183" s="213"/>
      <c r="D1183" s="214"/>
      <c r="E1183" s="213"/>
      <c r="F1183" s="232"/>
      <c r="G1183" s="232"/>
      <c r="H1183" s="233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07"/>
      <c r="C1184" s="208"/>
      <c r="D1184" s="209"/>
      <c r="E1184" s="208"/>
      <c r="F1184" s="230"/>
      <c r="G1184" s="230"/>
      <c r="H1184" s="231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2"/>
      <c r="C1185" s="213"/>
      <c r="D1185" s="214"/>
      <c r="E1185" s="213"/>
      <c r="F1185" s="232"/>
      <c r="G1185" s="232"/>
      <c r="H1185" s="233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07"/>
      <c r="C1186" s="208"/>
      <c r="D1186" s="209"/>
      <c r="E1186" s="208"/>
      <c r="F1186" s="230"/>
      <c r="G1186" s="230"/>
      <c r="H1186" s="231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2"/>
      <c r="C1187" s="213"/>
      <c r="D1187" s="214"/>
      <c r="E1187" s="213"/>
      <c r="F1187" s="232"/>
      <c r="G1187" s="232"/>
      <c r="H1187" s="233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07"/>
      <c r="C1188" s="208"/>
      <c r="D1188" s="209"/>
      <c r="E1188" s="208"/>
      <c r="F1188" s="230"/>
      <c r="G1188" s="230"/>
      <c r="H1188" s="231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2"/>
      <c r="C1189" s="213"/>
      <c r="D1189" s="214"/>
      <c r="E1189" s="213"/>
      <c r="F1189" s="232"/>
      <c r="G1189" s="232"/>
      <c r="H1189" s="233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07"/>
      <c r="C1190" s="208"/>
      <c r="D1190" s="209"/>
      <c r="E1190" s="208"/>
      <c r="F1190" s="230"/>
      <c r="G1190" s="230"/>
      <c r="H1190" s="231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2"/>
      <c r="C1191" s="213"/>
      <c r="D1191" s="214"/>
      <c r="E1191" s="213"/>
      <c r="F1191" s="232"/>
      <c r="G1191" s="232"/>
      <c r="H1191" s="233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07"/>
      <c r="C1192" s="208"/>
      <c r="D1192" s="209"/>
      <c r="E1192" s="208"/>
      <c r="F1192" s="230"/>
      <c r="G1192" s="230"/>
      <c r="H1192" s="231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2"/>
      <c r="C1193" s="213"/>
      <c r="D1193" s="214"/>
      <c r="E1193" s="213"/>
      <c r="F1193" s="232"/>
      <c r="G1193" s="232"/>
      <c r="H1193" s="233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07"/>
      <c r="C1194" s="208"/>
      <c r="D1194" s="209"/>
      <c r="E1194" s="208"/>
      <c r="F1194" s="231"/>
      <c r="G1194" s="234"/>
      <c r="H1194" s="23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2"/>
      <c r="C1195" s="213"/>
      <c r="D1195" s="214"/>
      <c r="E1195" s="213"/>
      <c r="F1195" s="232"/>
      <c r="G1195" s="232"/>
      <c r="H1195" s="233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07"/>
      <c r="C1196" s="208"/>
      <c r="D1196" s="209"/>
      <c r="E1196" s="208"/>
      <c r="F1196" s="230"/>
      <c r="G1196" s="230"/>
      <c r="H1196" s="231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2"/>
      <c r="C1197" s="213"/>
      <c r="D1197" s="214"/>
      <c r="E1197" s="213"/>
      <c r="F1197" s="232"/>
      <c r="G1197" s="232"/>
      <c r="H1197" s="233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07"/>
      <c r="C1198" s="208"/>
      <c r="D1198" s="209"/>
      <c r="E1198" s="208"/>
      <c r="F1198" s="230"/>
      <c r="G1198" s="230"/>
      <c r="H1198" s="231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2"/>
      <c r="C1199" s="213"/>
      <c r="D1199" s="214"/>
      <c r="E1199" s="213"/>
      <c r="F1199" s="232"/>
      <c r="G1199" s="232"/>
      <c r="H1199" s="233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07"/>
      <c r="C1200" s="208"/>
      <c r="D1200" s="209"/>
      <c r="E1200" s="208"/>
      <c r="F1200" s="230"/>
      <c r="G1200" s="230"/>
      <c r="H1200" s="231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2"/>
      <c r="C1201" s="213"/>
      <c r="D1201" s="214"/>
      <c r="E1201" s="213"/>
      <c r="F1201" s="232"/>
      <c r="G1201" s="232"/>
      <c r="H1201" s="233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07"/>
      <c r="C1202" s="208"/>
      <c r="D1202" s="209"/>
      <c r="E1202" s="208"/>
      <c r="F1202" s="230"/>
      <c r="G1202" s="230"/>
      <c r="H1202" s="231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2"/>
      <c r="C1203" s="213"/>
      <c r="D1203" s="214"/>
      <c r="E1203" s="213"/>
      <c r="F1203" s="232"/>
      <c r="G1203" s="232"/>
      <c r="H1203" s="233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07"/>
      <c r="C1204" s="208"/>
      <c r="D1204" s="209"/>
      <c r="E1204" s="208"/>
      <c r="F1204" s="230"/>
      <c r="G1204" s="230"/>
      <c r="H1204" s="231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2"/>
      <c r="C1205" s="213"/>
      <c r="D1205" s="214"/>
      <c r="E1205" s="213"/>
      <c r="F1205" s="232"/>
      <c r="G1205" s="232"/>
      <c r="H1205" s="233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07"/>
      <c r="C1206" s="208"/>
      <c r="D1206" s="209"/>
      <c r="E1206" s="208"/>
      <c r="F1206" s="230"/>
      <c r="G1206" s="230"/>
      <c r="H1206" s="231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2"/>
      <c r="C1207" s="213"/>
      <c r="D1207" s="214"/>
      <c r="E1207" s="213"/>
      <c r="F1207" s="232"/>
      <c r="G1207" s="232"/>
      <c r="H1207" s="233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07"/>
      <c r="C1208" s="208"/>
      <c r="D1208" s="209"/>
      <c r="E1208" s="208"/>
      <c r="F1208" s="231"/>
      <c r="G1208" s="234"/>
      <c r="H1208" s="23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2"/>
      <c r="C1209" s="213"/>
      <c r="D1209" s="214"/>
      <c r="E1209" s="213"/>
      <c r="F1209" s="232"/>
      <c r="G1209" s="232"/>
      <c r="H1209" s="233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07"/>
      <c r="C1210" s="208"/>
      <c r="D1210" s="209"/>
      <c r="E1210" s="208"/>
      <c r="F1210" s="230"/>
      <c r="G1210" s="230"/>
      <c r="H1210" s="231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2"/>
      <c r="C1211" s="213"/>
      <c r="D1211" s="214"/>
      <c r="E1211" s="213"/>
      <c r="F1211" s="232"/>
      <c r="G1211" s="232"/>
      <c r="H1211" s="233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07"/>
      <c r="C1212" s="208"/>
      <c r="D1212" s="209"/>
      <c r="E1212" s="208"/>
      <c r="F1212" s="230"/>
      <c r="G1212" s="230"/>
      <c r="H1212" s="231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2"/>
      <c r="C1213" s="213"/>
      <c r="D1213" s="214"/>
      <c r="E1213" s="213"/>
      <c r="F1213" s="232"/>
      <c r="G1213" s="232"/>
      <c r="H1213" s="233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07"/>
      <c r="C1214" s="208"/>
      <c r="D1214" s="209"/>
      <c r="E1214" s="208"/>
      <c r="F1214" s="230"/>
      <c r="G1214" s="230"/>
      <c r="H1214" s="231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2"/>
      <c r="C1215" s="213"/>
      <c r="D1215" s="214"/>
      <c r="E1215" s="213"/>
      <c r="F1215" s="232"/>
      <c r="G1215" s="232"/>
      <c r="H1215" s="233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07"/>
      <c r="C1216" s="208"/>
      <c r="D1216" s="209"/>
      <c r="E1216" s="208"/>
      <c r="F1216" s="230"/>
      <c r="G1216" s="230"/>
      <c r="H1216" s="231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2"/>
      <c r="C1217" s="213"/>
      <c r="D1217" s="214"/>
      <c r="E1217" s="213"/>
      <c r="F1217" s="232"/>
      <c r="G1217" s="232"/>
      <c r="H1217" s="233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07"/>
      <c r="C1218" s="208"/>
      <c r="D1218" s="209"/>
      <c r="E1218" s="208"/>
      <c r="F1218" s="230"/>
      <c r="G1218" s="230"/>
      <c r="H1218" s="231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2"/>
      <c r="C1219" s="213"/>
      <c r="D1219" s="214"/>
      <c r="E1219" s="213"/>
      <c r="F1219" s="232"/>
      <c r="G1219" s="232"/>
      <c r="H1219" s="233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07"/>
      <c r="C1220" s="208"/>
      <c r="D1220" s="209"/>
      <c r="E1220" s="208"/>
      <c r="F1220" s="230"/>
      <c r="G1220" s="230"/>
      <c r="H1220" s="231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2"/>
      <c r="C1221" s="213"/>
      <c r="D1221" s="214"/>
      <c r="E1221" s="213"/>
      <c r="F1221" s="232"/>
      <c r="G1221" s="232"/>
      <c r="H1221" s="233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07"/>
      <c r="C1222" s="208"/>
      <c r="D1222" s="209"/>
      <c r="E1222" s="208"/>
      <c r="F1222" s="231"/>
      <c r="G1222" s="234"/>
      <c r="H1222" s="23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2"/>
      <c r="C1223" s="213"/>
      <c r="D1223" s="214"/>
      <c r="E1223" s="213"/>
      <c r="F1223" s="232"/>
      <c r="G1223" s="232"/>
      <c r="H1223" s="233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07"/>
      <c r="C1224" s="208"/>
      <c r="D1224" s="209"/>
      <c r="E1224" s="208"/>
      <c r="F1224" s="230"/>
      <c r="G1224" s="230"/>
      <c r="H1224" s="231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2"/>
      <c r="C1225" s="213"/>
      <c r="D1225" s="214"/>
      <c r="E1225" s="213"/>
      <c r="F1225" s="232"/>
      <c r="G1225" s="232"/>
      <c r="H1225" s="233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07"/>
      <c r="C1226" s="208"/>
      <c r="D1226" s="209"/>
      <c r="E1226" s="208"/>
      <c r="F1226" s="230"/>
      <c r="G1226" s="230"/>
      <c r="H1226" s="231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2"/>
      <c r="C1227" s="213"/>
      <c r="D1227" s="214"/>
      <c r="E1227" s="213"/>
      <c r="F1227" s="232"/>
      <c r="G1227" s="232"/>
      <c r="H1227" s="233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07"/>
      <c r="C1228" s="208"/>
      <c r="D1228" s="209"/>
      <c r="E1228" s="208"/>
      <c r="F1228" s="230"/>
      <c r="G1228" s="230"/>
      <c r="H1228" s="231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2"/>
      <c r="C1229" s="213"/>
      <c r="D1229" s="214"/>
      <c r="E1229" s="213"/>
      <c r="F1229" s="232"/>
      <c r="G1229" s="232"/>
      <c r="H1229" s="233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07"/>
      <c r="C1230" s="208"/>
      <c r="D1230" s="209"/>
      <c r="E1230" s="208"/>
      <c r="F1230" s="230"/>
      <c r="G1230" s="230"/>
      <c r="H1230" s="231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2"/>
      <c r="C1231" s="213"/>
      <c r="D1231" s="214"/>
      <c r="E1231" s="213"/>
      <c r="F1231" s="232"/>
      <c r="G1231" s="232"/>
      <c r="H1231" s="233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07"/>
      <c r="C1232" s="208"/>
      <c r="D1232" s="209"/>
      <c r="E1232" s="208"/>
      <c r="F1232" s="230"/>
      <c r="G1232" s="230"/>
      <c r="H1232" s="231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2"/>
      <c r="C1233" s="213"/>
      <c r="D1233" s="214"/>
      <c r="E1233" s="213"/>
      <c r="F1233" s="232"/>
      <c r="G1233" s="232"/>
      <c r="H1233" s="233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07"/>
      <c r="C1234" s="208"/>
      <c r="D1234" s="209"/>
      <c r="E1234" s="208"/>
      <c r="F1234" s="230"/>
      <c r="G1234" s="230"/>
      <c r="H1234" s="231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2"/>
      <c r="C1235" s="213"/>
      <c r="D1235" s="214"/>
      <c r="E1235" s="213"/>
      <c r="F1235" s="232"/>
      <c r="G1235" s="232"/>
      <c r="H1235" s="233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07"/>
      <c r="C1236" s="208"/>
      <c r="D1236" s="209"/>
      <c r="E1236" s="208"/>
      <c r="F1236" s="231"/>
      <c r="G1236" s="234"/>
      <c r="H1236" s="23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2"/>
      <c r="C1237" s="213"/>
      <c r="D1237" s="214"/>
      <c r="E1237" s="213"/>
      <c r="F1237" s="232"/>
      <c r="G1237" s="232"/>
      <c r="H1237" s="233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07"/>
      <c r="C1238" s="208"/>
      <c r="D1238" s="209"/>
      <c r="E1238" s="208"/>
      <c r="F1238" s="230"/>
      <c r="G1238" s="230"/>
      <c r="H1238" s="231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2"/>
      <c r="C1239" s="213"/>
      <c r="D1239" s="214"/>
      <c r="E1239" s="213"/>
      <c r="F1239" s="232"/>
      <c r="G1239" s="232"/>
      <c r="H1239" s="233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07"/>
      <c r="C1240" s="208"/>
      <c r="D1240" s="209"/>
      <c r="E1240" s="208"/>
      <c r="F1240" s="230"/>
      <c r="G1240" s="230"/>
      <c r="H1240" s="231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2"/>
      <c r="C1241" s="213"/>
      <c r="D1241" s="214"/>
      <c r="E1241" s="213"/>
      <c r="F1241" s="232"/>
      <c r="G1241" s="232"/>
      <c r="H1241" s="233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07"/>
      <c r="C1242" s="208"/>
      <c r="D1242" s="209"/>
      <c r="E1242" s="208"/>
      <c r="F1242" s="230"/>
      <c r="G1242" s="230"/>
      <c r="H1242" s="231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2"/>
      <c r="C1243" s="213"/>
      <c r="D1243" s="214"/>
      <c r="E1243" s="213"/>
      <c r="F1243" s="232"/>
      <c r="G1243" s="232"/>
      <c r="H1243" s="233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07"/>
      <c r="C1244" s="208"/>
      <c r="D1244" s="209"/>
      <c r="E1244" s="208"/>
      <c r="F1244" s="230"/>
      <c r="G1244" s="230"/>
      <c r="H1244" s="231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2"/>
      <c r="C1245" s="213"/>
      <c r="D1245" s="214"/>
      <c r="E1245" s="213"/>
      <c r="F1245" s="232"/>
      <c r="G1245" s="232"/>
      <c r="H1245" s="233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07"/>
      <c r="C1246" s="208"/>
      <c r="D1246" s="209"/>
      <c r="E1246" s="208"/>
      <c r="F1246" s="230"/>
      <c r="G1246" s="230"/>
      <c r="H1246" s="231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2"/>
      <c r="C1247" s="213"/>
      <c r="D1247" s="214"/>
      <c r="E1247" s="213"/>
      <c r="F1247" s="232"/>
      <c r="G1247" s="232"/>
      <c r="H1247" s="233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07"/>
      <c r="C1248" s="208"/>
      <c r="D1248" s="209"/>
      <c r="E1248" s="208"/>
      <c r="F1248" s="230"/>
      <c r="G1248" s="230"/>
      <c r="H1248" s="231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2"/>
      <c r="C1249" s="213"/>
      <c r="D1249" s="214"/>
      <c r="E1249" s="213"/>
      <c r="F1249" s="232"/>
      <c r="G1249" s="232"/>
      <c r="H1249" s="233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07"/>
      <c r="C1250" s="208"/>
      <c r="D1250" s="209"/>
      <c r="E1250" s="208"/>
      <c r="F1250" s="231"/>
      <c r="G1250" s="234"/>
      <c r="H1250" s="23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2"/>
      <c r="C1251" s="213"/>
      <c r="D1251" s="214"/>
      <c r="E1251" s="213"/>
      <c r="F1251" s="232"/>
      <c r="G1251" s="232"/>
      <c r="H1251" s="233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07"/>
      <c r="C1252" s="208"/>
      <c r="D1252" s="209"/>
      <c r="E1252" s="208"/>
      <c r="F1252" s="230"/>
      <c r="G1252" s="230"/>
      <c r="H1252" s="231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2"/>
      <c r="C1253" s="213"/>
      <c r="D1253" s="214"/>
      <c r="E1253" s="213"/>
      <c r="F1253" s="232"/>
      <c r="G1253" s="232"/>
      <c r="H1253" s="233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07"/>
      <c r="C1254" s="208"/>
      <c r="D1254" s="209"/>
      <c r="E1254" s="208"/>
      <c r="F1254" s="230"/>
      <c r="G1254" s="230"/>
      <c r="H1254" s="231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2"/>
      <c r="C1255" s="213"/>
      <c r="D1255" s="214"/>
      <c r="E1255" s="213"/>
      <c r="F1255" s="232"/>
      <c r="G1255" s="232"/>
      <c r="H1255" s="233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07"/>
      <c r="C1256" s="208"/>
      <c r="D1256" s="209"/>
      <c r="E1256" s="208"/>
      <c r="F1256" s="230"/>
      <c r="G1256" s="230"/>
      <c r="H1256" s="231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2"/>
      <c r="C1257" s="213"/>
      <c r="D1257" s="214"/>
      <c r="E1257" s="213"/>
      <c r="F1257" s="232"/>
      <c r="G1257" s="232"/>
      <c r="H1257" s="233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07"/>
      <c r="C1258" s="208"/>
      <c r="D1258" s="209"/>
      <c r="E1258" s="208"/>
      <c r="F1258" s="230"/>
      <c r="G1258" s="230"/>
      <c r="H1258" s="231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2"/>
      <c r="C1259" s="213"/>
      <c r="D1259" s="214"/>
      <c r="E1259" s="213"/>
      <c r="F1259" s="232"/>
      <c r="G1259" s="232"/>
      <c r="H1259" s="233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07"/>
      <c r="C1260" s="208"/>
      <c r="D1260" s="209"/>
      <c r="E1260" s="208"/>
      <c r="F1260" s="230"/>
      <c r="G1260" s="230"/>
      <c r="H1260" s="231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2"/>
      <c r="C1261" s="213"/>
      <c r="D1261" s="214"/>
      <c r="E1261" s="213"/>
      <c r="F1261" s="232"/>
      <c r="G1261" s="232"/>
      <c r="H1261" s="233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07"/>
      <c r="C1262" s="208"/>
      <c r="D1262" s="209"/>
      <c r="E1262" s="208"/>
      <c r="F1262" s="230"/>
      <c r="G1262" s="230"/>
      <c r="H1262" s="231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2"/>
      <c r="C1263" s="213"/>
      <c r="D1263" s="214"/>
      <c r="E1263" s="213"/>
      <c r="F1263" s="232"/>
      <c r="G1263" s="232"/>
      <c r="H1263" s="233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07"/>
      <c r="C1264" s="208"/>
      <c r="D1264" s="209"/>
      <c r="E1264" s="208"/>
      <c r="F1264" s="231"/>
      <c r="G1264" s="234"/>
      <c r="H1264" s="23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2"/>
      <c r="C1265" s="213"/>
      <c r="D1265" s="214"/>
      <c r="E1265" s="213"/>
      <c r="F1265" s="232"/>
      <c r="G1265" s="232"/>
      <c r="H1265" s="233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07"/>
      <c r="C1266" s="208"/>
      <c r="D1266" s="209"/>
      <c r="E1266" s="208"/>
      <c r="F1266" s="230"/>
      <c r="G1266" s="230"/>
      <c r="H1266" s="231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2"/>
      <c r="C1267" s="213"/>
      <c r="D1267" s="214"/>
      <c r="E1267" s="213"/>
      <c r="F1267" s="232"/>
      <c r="G1267" s="232"/>
      <c r="H1267" s="233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07"/>
      <c r="C1268" s="208"/>
      <c r="D1268" s="209"/>
      <c r="E1268" s="208"/>
      <c r="F1268" s="230"/>
      <c r="G1268" s="230"/>
      <c r="H1268" s="231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2"/>
      <c r="C1269" s="213"/>
      <c r="D1269" s="214"/>
      <c r="E1269" s="213"/>
      <c r="F1269" s="232"/>
      <c r="G1269" s="232"/>
      <c r="H1269" s="233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07"/>
      <c r="C1270" s="208"/>
      <c r="D1270" s="209"/>
      <c r="E1270" s="208"/>
      <c r="F1270" s="230"/>
      <c r="G1270" s="230"/>
      <c r="H1270" s="231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2"/>
      <c r="C1271" s="213"/>
      <c r="D1271" s="214"/>
      <c r="E1271" s="213"/>
      <c r="F1271" s="232"/>
      <c r="G1271" s="232"/>
      <c r="H1271" s="233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07"/>
      <c r="C1272" s="208"/>
      <c r="D1272" s="209"/>
      <c r="E1272" s="208"/>
      <c r="F1272" s="230"/>
      <c r="G1272" s="230"/>
      <c r="H1272" s="231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2"/>
      <c r="C1273" s="213"/>
      <c r="D1273" s="214"/>
      <c r="E1273" s="213"/>
      <c r="F1273" s="232"/>
      <c r="G1273" s="232"/>
      <c r="H1273" s="233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07"/>
      <c r="C1274" s="208"/>
      <c r="D1274" s="209"/>
      <c r="E1274" s="208"/>
      <c r="F1274" s="230"/>
      <c r="G1274" s="230"/>
      <c r="H1274" s="231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2"/>
      <c r="C1275" s="213"/>
      <c r="D1275" s="214"/>
      <c r="E1275" s="213"/>
      <c r="F1275" s="232"/>
      <c r="G1275" s="232"/>
      <c r="H1275" s="233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07"/>
      <c r="C1276" s="208"/>
      <c r="D1276" s="209"/>
      <c r="E1276" s="208"/>
      <c r="F1276" s="230"/>
      <c r="G1276" s="230"/>
      <c r="H1276" s="231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2"/>
      <c r="C1277" s="213"/>
      <c r="D1277" s="214"/>
      <c r="E1277" s="213"/>
      <c r="F1277" s="232"/>
      <c r="G1277" s="232"/>
      <c r="H1277" s="233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07"/>
      <c r="C1278" s="208"/>
      <c r="D1278" s="209"/>
      <c r="E1278" s="208"/>
      <c r="F1278" s="231"/>
      <c r="G1278" s="234"/>
      <c r="H1278" s="23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2"/>
      <c r="C1279" s="213"/>
      <c r="D1279" s="214"/>
      <c r="E1279" s="213"/>
      <c r="F1279" s="232"/>
      <c r="G1279" s="232"/>
      <c r="H1279" s="233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07"/>
      <c r="C1280" s="208"/>
      <c r="D1280" s="209"/>
      <c r="E1280" s="208"/>
      <c r="F1280" s="230"/>
      <c r="G1280" s="230"/>
      <c r="H1280" s="231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2"/>
      <c r="C1281" s="213"/>
      <c r="D1281" s="214"/>
      <c r="E1281" s="213"/>
      <c r="F1281" s="232"/>
      <c r="G1281" s="232"/>
      <c r="H1281" s="233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07"/>
      <c r="C1282" s="208"/>
      <c r="D1282" s="209"/>
      <c r="E1282" s="208"/>
      <c r="F1282" s="230"/>
      <c r="G1282" s="230"/>
      <c r="H1282" s="231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2"/>
      <c r="C1283" s="213"/>
      <c r="D1283" s="214"/>
      <c r="E1283" s="213"/>
      <c r="F1283" s="232"/>
      <c r="G1283" s="232"/>
      <c r="H1283" s="233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07"/>
      <c r="C1284" s="208"/>
      <c r="D1284" s="209"/>
      <c r="E1284" s="208"/>
      <c r="F1284" s="230"/>
      <c r="G1284" s="230"/>
      <c r="H1284" s="231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2"/>
      <c r="C1285" s="213"/>
      <c r="D1285" s="214"/>
      <c r="E1285" s="213"/>
      <c r="F1285" s="232"/>
      <c r="G1285" s="232"/>
      <c r="H1285" s="233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07"/>
      <c r="C1286" s="208"/>
      <c r="D1286" s="209"/>
      <c r="E1286" s="208"/>
      <c r="F1286" s="230"/>
      <c r="G1286" s="230"/>
      <c r="H1286" s="231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2"/>
      <c r="C1287" s="213"/>
      <c r="D1287" s="214"/>
      <c r="E1287" s="213"/>
      <c r="F1287" s="232"/>
      <c r="G1287" s="232"/>
      <c r="H1287" s="233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07"/>
      <c r="C1288" s="208"/>
      <c r="D1288" s="209"/>
      <c r="E1288" s="208"/>
      <c r="F1288" s="230"/>
      <c r="G1288" s="230"/>
      <c r="H1288" s="231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2"/>
      <c r="C1289" s="213"/>
      <c r="D1289" s="214"/>
      <c r="E1289" s="213"/>
      <c r="F1289" s="232"/>
      <c r="G1289" s="232"/>
      <c r="H1289" s="233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07"/>
      <c r="C1290" s="208"/>
      <c r="D1290" s="209"/>
      <c r="E1290" s="208"/>
      <c r="F1290" s="230"/>
      <c r="G1290" s="230"/>
      <c r="H1290" s="231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2"/>
      <c r="C1291" s="213"/>
      <c r="D1291" s="214"/>
      <c r="E1291" s="213"/>
      <c r="F1291" s="232"/>
      <c r="G1291" s="232"/>
      <c r="H1291" s="233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07"/>
      <c r="C1292" s="208"/>
      <c r="D1292" s="209"/>
      <c r="E1292" s="208"/>
      <c r="F1292" s="231"/>
      <c r="G1292" s="234"/>
      <c r="H1292" s="23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2"/>
      <c r="C1293" s="213"/>
      <c r="D1293" s="214"/>
      <c r="E1293" s="213"/>
      <c r="F1293" s="232"/>
      <c r="G1293" s="232"/>
      <c r="H1293" s="233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07"/>
      <c r="C1294" s="208"/>
      <c r="D1294" s="209"/>
      <c r="E1294" s="208"/>
      <c r="F1294" s="230"/>
      <c r="G1294" s="230"/>
      <c r="H1294" s="231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2"/>
      <c r="C1295" s="213"/>
      <c r="D1295" s="214"/>
      <c r="E1295" s="213"/>
      <c r="F1295" s="232"/>
      <c r="G1295" s="232"/>
      <c r="H1295" s="233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07"/>
      <c r="C1296" s="208"/>
      <c r="D1296" s="209"/>
      <c r="E1296" s="208"/>
      <c r="F1296" s="230"/>
      <c r="G1296" s="230"/>
      <c r="H1296" s="231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2"/>
      <c r="C1297" s="213"/>
      <c r="D1297" s="214"/>
      <c r="E1297" s="213"/>
      <c r="F1297" s="232"/>
      <c r="G1297" s="232"/>
      <c r="H1297" s="233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07"/>
      <c r="C1298" s="208"/>
      <c r="D1298" s="209"/>
      <c r="E1298" s="208"/>
      <c r="F1298" s="230"/>
      <c r="G1298" s="230"/>
      <c r="H1298" s="231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2"/>
      <c r="C1299" s="213"/>
      <c r="D1299" s="214"/>
      <c r="E1299" s="213"/>
      <c r="F1299" s="232"/>
      <c r="G1299" s="232"/>
      <c r="H1299" s="233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07"/>
      <c r="C1300" s="208"/>
      <c r="D1300" s="209"/>
      <c r="E1300" s="208"/>
      <c r="F1300" s="230"/>
      <c r="G1300" s="230"/>
      <c r="H1300" s="231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2"/>
      <c r="C1301" s="213"/>
      <c r="D1301" s="214"/>
      <c r="E1301" s="213"/>
      <c r="F1301" s="232"/>
      <c r="G1301" s="232"/>
      <c r="H1301" s="233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07"/>
      <c r="C1302" s="208"/>
      <c r="D1302" s="209"/>
      <c r="E1302" s="208"/>
      <c r="F1302" s="230"/>
      <c r="G1302" s="230"/>
      <c r="H1302" s="231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2"/>
      <c r="C1303" s="213"/>
      <c r="D1303" s="214"/>
      <c r="E1303" s="213"/>
      <c r="F1303" s="232"/>
      <c r="G1303" s="232"/>
      <c r="H1303" s="233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07"/>
      <c r="C1304" s="208"/>
      <c r="D1304" s="209"/>
      <c r="E1304" s="208"/>
      <c r="F1304" s="230"/>
      <c r="G1304" s="230"/>
      <c r="H1304" s="231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2"/>
      <c r="C1305" s="213"/>
      <c r="D1305" s="214"/>
      <c r="E1305" s="213"/>
      <c r="F1305" s="232"/>
      <c r="G1305" s="232"/>
      <c r="H1305" s="233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07"/>
      <c r="C1306" s="208"/>
      <c r="D1306" s="209"/>
      <c r="E1306" s="208"/>
      <c r="F1306" s="231"/>
      <c r="G1306" s="234"/>
      <c r="H1306" s="23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2"/>
      <c r="C1307" s="213"/>
      <c r="D1307" s="214"/>
      <c r="E1307" s="213"/>
      <c r="F1307" s="232"/>
      <c r="G1307" s="232"/>
      <c r="H1307" s="233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07"/>
      <c r="C1308" s="208"/>
      <c r="D1308" s="209"/>
      <c r="E1308" s="208"/>
      <c r="F1308" s="230"/>
      <c r="G1308" s="230"/>
      <c r="H1308" s="231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2"/>
      <c r="C1309" s="213"/>
      <c r="D1309" s="214"/>
      <c r="E1309" s="213"/>
      <c r="F1309" s="232"/>
      <c r="G1309" s="232"/>
      <c r="H1309" s="233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07"/>
      <c r="C1310" s="208"/>
      <c r="D1310" s="209"/>
      <c r="E1310" s="208"/>
      <c r="F1310" s="230"/>
      <c r="G1310" s="230"/>
      <c r="H1310" s="231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2"/>
      <c r="C1311" s="213"/>
      <c r="D1311" s="214"/>
      <c r="E1311" s="213"/>
      <c r="F1311" s="232"/>
      <c r="G1311" s="232"/>
      <c r="H1311" s="233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07"/>
      <c r="C1312" s="208"/>
      <c r="D1312" s="209"/>
      <c r="E1312" s="208"/>
      <c r="F1312" s="230"/>
      <c r="G1312" s="230"/>
      <c r="H1312" s="231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2"/>
      <c r="C1313" s="213"/>
      <c r="D1313" s="214"/>
      <c r="E1313" s="213"/>
      <c r="F1313" s="232"/>
      <c r="G1313" s="232"/>
      <c r="H1313" s="233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07"/>
      <c r="C1314" s="208"/>
      <c r="D1314" s="209"/>
      <c r="E1314" s="208"/>
      <c r="F1314" s="230"/>
      <c r="G1314" s="230"/>
      <c r="H1314" s="231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2"/>
      <c r="C1315" s="213"/>
      <c r="D1315" s="214"/>
      <c r="E1315" s="213"/>
      <c r="F1315" s="232"/>
      <c r="G1315" s="232"/>
      <c r="H1315" s="233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07"/>
      <c r="C1316" s="208"/>
      <c r="D1316" s="209"/>
      <c r="E1316" s="208"/>
      <c r="F1316" s="230"/>
      <c r="G1316" s="230"/>
      <c r="H1316" s="231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2"/>
      <c r="C1317" s="213"/>
      <c r="D1317" s="214"/>
      <c r="E1317" s="213"/>
      <c r="F1317" s="232"/>
      <c r="G1317" s="232"/>
      <c r="H1317" s="233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07"/>
      <c r="C1318" s="208"/>
      <c r="D1318" s="209"/>
      <c r="E1318" s="208"/>
      <c r="F1318" s="230"/>
      <c r="G1318" s="230"/>
      <c r="H1318" s="231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2"/>
      <c r="C1319" s="213"/>
      <c r="D1319" s="214"/>
      <c r="E1319" s="213"/>
      <c r="F1319" s="232"/>
      <c r="G1319" s="232"/>
      <c r="H1319" s="233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07"/>
      <c r="C1320" s="208"/>
      <c r="D1320" s="209"/>
      <c r="E1320" s="208"/>
      <c r="F1320" s="231"/>
      <c r="G1320" s="234"/>
      <c r="H1320" s="23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2"/>
      <c r="C1321" s="213"/>
      <c r="D1321" s="214"/>
      <c r="E1321" s="213"/>
      <c r="F1321" s="232"/>
      <c r="G1321" s="232"/>
      <c r="H1321" s="233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07"/>
      <c r="C1322" s="208"/>
      <c r="D1322" s="209"/>
      <c r="E1322" s="208"/>
      <c r="F1322" s="230"/>
      <c r="G1322" s="230"/>
      <c r="H1322" s="231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2"/>
      <c r="C1323" s="213"/>
      <c r="D1323" s="214"/>
      <c r="E1323" s="213"/>
      <c r="F1323" s="232"/>
      <c r="G1323" s="232"/>
      <c r="H1323" s="233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07"/>
      <c r="C1324" s="208"/>
      <c r="D1324" s="209"/>
      <c r="E1324" s="208"/>
      <c r="F1324" s="230"/>
      <c r="G1324" s="230"/>
      <c r="H1324" s="231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2"/>
      <c r="C1325" s="213"/>
      <c r="D1325" s="214"/>
      <c r="E1325" s="213"/>
      <c r="F1325" s="232"/>
      <c r="G1325" s="232"/>
      <c r="H1325" s="233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07"/>
      <c r="C1326" s="208"/>
      <c r="D1326" s="209"/>
      <c r="E1326" s="208"/>
      <c r="F1326" s="230"/>
      <c r="G1326" s="230"/>
      <c r="H1326" s="231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2"/>
      <c r="C1327" s="213"/>
      <c r="D1327" s="214"/>
      <c r="E1327" s="213"/>
      <c r="F1327" s="232"/>
      <c r="G1327" s="232"/>
      <c r="H1327" s="233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07"/>
      <c r="C1328" s="208"/>
      <c r="D1328" s="209"/>
      <c r="E1328" s="208"/>
      <c r="F1328" s="230"/>
      <c r="G1328" s="230"/>
      <c r="H1328" s="231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2"/>
      <c r="C1329" s="213"/>
      <c r="D1329" s="214"/>
      <c r="E1329" s="213"/>
      <c r="F1329" s="232"/>
      <c r="G1329" s="232"/>
      <c r="H1329" s="233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07"/>
      <c r="C1330" s="208"/>
      <c r="D1330" s="209"/>
      <c r="E1330" s="208"/>
      <c r="F1330" s="230"/>
      <c r="G1330" s="230"/>
      <c r="H1330" s="231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2"/>
      <c r="C1331" s="213"/>
      <c r="D1331" s="214"/>
      <c r="E1331" s="213"/>
      <c r="F1331" s="232"/>
      <c r="G1331" s="232"/>
      <c r="H1331" s="233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07"/>
      <c r="C1332" s="208"/>
      <c r="D1332" s="209"/>
      <c r="E1332" s="208"/>
      <c r="F1332" s="230"/>
      <c r="G1332" s="230"/>
      <c r="H1332" s="231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2"/>
      <c r="C1333" s="213"/>
      <c r="D1333" s="214"/>
      <c r="E1333" s="213"/>
      <c r="F1333" s="232"/>
      <c r="G1333" s="232"/>
      <c r="H1333" s="233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07"/>
      <c r="C1334" s="208"/>
      <c r="D1334" s="209"/>
      <c r="E1334" s="208"/>
      <c r="F1334" s="231"/>
      <c r="G1334" s="234"/>
      <c r="H1334" s="23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2"/>
      <c r="C1335" s="213"/>
      <c r="D1335" s="214"/>
      <c r="E1335" s="213"/>
      <c r="F1335" s="232"/>
      <c r="G1335" s="232"/>
      <c r="H1335" s="233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07"/>
      <c r="C1336" s="208"/>
      <c r="D1336" s="209"/>
      <c r="E1336" s="208"/>
      <c r="F1336" s="230"/>
      <c r="G1336" s="230"/>
      <c r="H1336" s="231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2"/>
      <c r="C1337" s="213"/>
      <c r="D1337" s="214"/>
      <c r="E1337" s="213"/>
      <c r="F1337" s="232"/>
      <c r="G1337" s="232"/>
      <c r="H1337" s="233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07"/>
      <c r="C1338" s="208"/>
      <c r="D1338" s="209"/>
      <c r="E1338" s="208"/>
      <c r="F1338" s="230"/>
      <c r="G1338" s="230"/>
      <c r="H1338" s="231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2"/>
      <c r="C1339" s="213"/>
      <c r="D1339" s="214"/>
      <c r="E1339" s="213"/>
      <c r="F1339" s="232"/>
      <c r="G1339" s="232"/>
      <c r="H1339" s="233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07"/>
      <c r="C1340" s="208"/>
      <c r="D1340" s="209"/>
      <c r="E1340" s="208"/>
      <c r="F1340" s="230"/>
      <c r="G1340" s="230"/>
      <c r="H1340" s="231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2"/>
      <c r="C1341" s="213"/>
      <c r="D1341" s="214"/>
      <c r="E1341" s="213"/>
      <c r="F1341" s="232"/>
      <c r="G1341" s="232"/>
      <c r="H1341" s="233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07"/>
      <c r="C1342" s="208"/>
      <c r="D1342" s="209"/>
      <c r="E1342" s="208"/>
      <c r="F1342" s="230"/>
      <c r="G1342" s="230"/>
      <c r="H1342" s="231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2"/>
      <c r="C1343" s="213"/>
      <c r="D1343" s="214"/>
      <c r="E1343" s="213"/>
      <c r="F1343" s="232"/>
      <c r="G1343" s="232"/>
      <c r="H1343" s="233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07"/>
      <c r="C1344" s="208"/>
      <c r="D1344" s="209"/>
      <c r="E1344" s="208"/>
      <c r="F1344" s="230"/>
      <c r="G1344" s="230"/>
      <c r="H1344" s="231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2"/>
      <c r="C1345" s="213"/>
      <c r="D1345" s="214"/>
      <c r="E1345" s="213"/>
      <c r="F1345" s="232"/>
      <c r="G1345" s="232"/>
      <c r="H1345" s="233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07"/>
      <c r="C1346" s="208"/>
      <c r="D1346" s="209"/>
      <c r="E1346" s="208"/>
      <c r="F1346" s="230"/>
      <c r="G1346" s="230"/>
      <c r="H1346" s="231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2"/>
      <c r="C1347" s="213"/>
      <c r="D1347" s="214"/>
      <c r="E1347" s="213"/>
      <c r="F1347" s="232"/>
      <c r="G1347" s="232"/>
      <c r="H1347" s="233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07"/>
      <c r="C1348" s="208"/>
      <c r="D1348" s="209"/>
      <c r="E1348" s="208"/>
      <c r="F1348" s="231"/>
      <c r="G1348" s="234"/>
      <c r="H1348" s="23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2"/>
      <c r="C1349" s="213"/>
      <c r="D1349" s="214"/>
      <c r="E1349" s="213"/>
      <c r="F1349" s="232"/>
      <c r="G1349" s="232"/>
      <c r="H1349" s="233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07"/>
      <c r="C1350" s="208"/>
      <c r="D1350" s="209"/>
      <c r="E1350" s="208"/>
      <c r="F1350" s="230"/>
      <c r="G1350" s="230"/>
      <c r="H1350" s="231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2"/>
      <c r="C1351" s="213"/>
      <c r="D1351" s="214"/>
      <c r="E1351" s="213"/>
      <c r="F1351" s="232"/>
      <c r="G1351" s="232"/>
      <c r="H1351" s="233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07"/>
      <c r="C1352" s="208"/>
      <c r="D1352" s="209"/>
      <c r="E1352" s="208"/>
      <c r="F1352" s="230"/>
      <c r="G1352" s="230"/>
      <c r="H1352" s="231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2"/>
      <c r="C1353" s="213"/>
      <c r="D1353" s="214"/>
      <c r="E1353" s="213"/>
      <c r="F1353" s="232"/>
      <c r="G1353" s="232"/>
      <c r="H1353" s="233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07"/>
      <c r="C1354" s="208"/>
      <c r="D1354" s="209"/>
      <c r="E1354" s="208"/>
      <c r="F1354" s="230"/>
      <c r="G1354" s="230"/>
      <c r="H1354" s="231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2"/>
      <c r="C1355" s="213"/>
      <c r="D1355" s="214"/>
      <c r="E1355" s="213"/>
      <c r="F1355" s="232"/>
      <c r="G1355" s="232"/>
      <c r="H1355" s="233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07"/>
      <c r="C1356" s="208"/>
      <c r="D1356" s="209"/>
      <c r="E1356" s="208"/>
      <c r="F1356" s="230"/>
      <c r="G1356" s="230"/>
      <c r="H1356" s="231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2"/>
      <c r="C1357" s="213"/>
      <c r="D1357" s="214"/>
      <c r="E1357" s="213"/>
      <c r="F1357" s="232"/>
      <c r="G1357" s="232"/>
      <c r="H1357" s="233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07"/>
      <c r="C1358" s="208"/>
      <c r="D1358" s="209"/>
      <c r="E1358" s="208"/>
      <c r="F1358" s="230"/>
      <c r="G1358" s="230"/>
      <c r="H1358" s="231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2"/>
      <c r="C1359" s="213"/>
      <c r="D1359" s="214"/>
      <c r="E1359" s="213"/>
      <c r="F1359" s="232"/>
      <c r="G1359" s="232"/>
      <c r="H1359" s="233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07"/>
      <c r="C1360" s="208"/>
      <c r="D1360" s="209"/>
      <c r="E1360" s="208"/>
      <c r="F1360" s="230"/>
      <c r="G1360" s="230"/>
      <c r="H1360" s="231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2"/>
      <c r="C1361" s="213"/>
      <c r="D1361" s="214"/>
      <c r="E1361" s="213"/>
      <c r="F1361" s="232"/>
      <c r="G1361" s="232"/>
      <c r="H1361" s="233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07"/>
      <c r="C1362" s="208"/>
      <c r="D1362" s="209"/>
      <c r="E1362" s="208"/>
      <c r="F1362" s="231"/>
      <c r="G1362" s="234"/>
      <c r="H1362" s="23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2"/>
      <c r="C1363" s="213"/>
      <c r="D1363" s="214"/>
      <c r="E1363" s="213"/>
      <c r="F1363" s="232"/>
      <c r="G1363" s="232"/>
      <c r="H1363" s="233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07"/>
      <c r="C1364" s="208"/>
      <c r="D1364" s="209"/>
      <c r="E1364" s="208"/>
      <c r="F1364" s="230"/>
      <c r="G1364" s="230"/>
      <c r="H1364" s="231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2"/>
      <c r="C1365" s="213"/>
      <c r="D1365" s="214"/>
      <c r="E1365" s="213"/>
      <c r="F1365" s="232"/>
      <c r="G1365" s="232"/>
      <c r="H1365" s="233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07"/>
      <c r="C1366" s="208"/>
      <c r="D1366" s="209"/>
      <c r="E1366" s="208"/>
      <c r="F1366" s="230"/>
      <c r="G1366" s="230"/>
      <c r="H1366" s="231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2"/>
      <c r="C1367" s="213"/>
      <c r="D1367" s="214"/>
      <c r="E1367" s="213"/>
      <c r="F1367" s="232"/>
      <c r="G1367" s="232"/>
      <c r="H1367" s="233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07"/>
      <c r="C1368" s="208"/>
      <c r="D1368" s="209"/>
      <c r="E1368" s="208"/>
      <c r="F1368" s="230"/>
      <c r="G1368" s="230"/>
      <c r="H1368" s="231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2"/>
      <c r="C1369" s="213"/>
      <c r="D1369" s="214"/>
      <c r="E1369" s="213"/>
      <c r="F1369" s="232"/>
      <c r="G1369" s="232"/>
      <c r="H1369" s="233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07"/>
      <c r="C1370" s="208"/>
      <c r="D1370" s="209"/>
      <c r="E1370" s="208"/>
      <c r="F1370" s="230"/>
      <c r="G1370" s="230"/>
      <c r="H1370" s="231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2"/>
      <c r="C1371" s="213"/>
      <c r="D1371" s="214"/>
      <c r="E1371" s="213"/>
      <c r="F1371" s="232"/>
      <c r="G1371" s="232"/>
      <c r="H1371" s="233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07"/>
      <c r="C1372" s="208"/>
      <c r="D1372" s="209"/>
      <c r="E1372" s="208"/>
      <c r="F1372" s="230"/>
      <c r="G1372" s="230"/>
      <c r="H1372" s="231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2"/>
      <c r="C1373" s="213"/>
      <c r="D1373" s="214"/>
      <c r="E1373" s="213"/>
      <c r="F1373" s="232"/>
      <c r="G1373" s="232"/>
      <c r="H1373" s="233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07"/>
      <c r="C1374" s="208"/>
      <c r="D1374" s="209"/>
      <c r="E1374" s="208"/>
      <c r="F1374" s="230"/>
      <c r="G1374" s="230"/>
      <c r="H1374" s="231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2"/>
      <c r="C1375" s="213"/>
      <c r="D1375" s="214"/>
      <c r="E1375" s="213"/>
      <c r="F1375" s="232"/>
      <c r="G1375" s="232"/>
      <c r="H1375" s="233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07"/>
      <c r="C1376" s="208"/>
      <c r="D1376" s="209"/>
      <c r="E1376" s="208"/>
      <c r="F1376" s="231"/>
      <c r="G1376" s="234"/>
      <c r="H1376" s="23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2"/>
      <c r="C1377" s="213"/>
      <c r="D1377" s="214"/>
      <c r="E1377" s="213"/>
      <c r="F1377" s="232"/>
      <c r="G1377" s="232"/>
      <c r="H1377" s="233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07"/>
      <c r="C1378" s="208"/>
      <c r="D1378" s="209"/>
      <c r="E1378" s="208"/>
      <c r="F1378" s="230"/>
      <c r="G1378" s="230"/>
      <c r="H1378" s="231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2"/>
      <c r="C1379" s="213"/>
      <c r="D1379" s="214"/>
      <c r="E1379" s="213"/>
      <c r="F1379" s="232"/>
      <c r="G1379" s="232"/>
      <c r="H1379" s="233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07"/>
      <c r="C1380" s="208"/>
      <c r="D1380" s="209"/>
      <c r="E1380" s="208"/>
      <c r="F1380" s="230"/>
      <c r="G1380" s="230"/>
      <c r="H1380" s="231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2"/>
      <c r="C1381" s="213"/>
      <c r="D1381" s="214"/>
      <c r="E1381" s="213"/>
      <c r="F1381" s="232"/>
      <c r="G1381" s="232"/>
      <c r="H1381" s="233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07"/>
      <c r="C1382" s="208"/>
      <c r="D1382" s="209"/>
      <c r="E1382" s="208"/>
      <c r="F1382" s="230"/>
      <c r="G1382" s="230"/>
      <c r="H1382" s="231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2"/>
      <c r="C1383" s="213"/>
      <c r="D1383" s="214"/>
      <c r="E1383" s="213"/>
      <c r="F1383" s="232"/>
      <c r="G1383" s="232"/>
      <c r="H1383" s="233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07"/>
      <c r="C1384" s="208"/>
      <c r="D1384" s="209"/>
      <c r="E1384" s="208"/>
      <c r="F1384" s="230"/>
      <c r="G1384" s="230"/>
      <c r="H1384" s="231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2"/>
      <c r="C1385" s="213"/>
      <c r="D1385" s="214"/>
      <c r="E1385" s="213"/>
      <c r="F1385" s="232"/>
      <c r="G1385" s="232"/>
      <c r="H1385" s="233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07"/>
      <c r="C1386" s="208"/>
      <c r="D1386" s="209"/>
      <c r="E1386" s="208"/>
      <c r="F1386" s="230"/>
      <c r="G1386" s="230"/>
      <c r="H1386" s="231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2"/>
      <c r="C1387" s="213"/>
      <c r="D1387" s="214"/>
      <c r="E1387" s="213"/>
      <c r="F1387" s="232"/>
      <c r="G1387" s="232"/>
      <c r="H1387" s="233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07"/>
      <c r="C1388" s="208"/>
      <c r="D1388" s="209"/>
      <c r="E1388" s="208"/>
      <c r="F1388" s="230"/>
      <c r="G1388" s="230"/>
      <c r="H1388" s="231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2"/>
      <c r="C1389" s="213"/>
      <c r="D1389" s="214"/>
      <c r="E1389" s="213"/>
      <c r="F1389" s="232"/>
      <c r="G1389" s="232"/>
      <c r="H1389" s="233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07"/>
      <c r="C1390" s="208"/>
      <c r="D1390" s="209"/>
      <c r="E1390" s="208"/>
      <c r="F1390" s="231"/>
      <c r="G1390" s="234"/>
      <c r="H1390" s="23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2"/>
      <c r="C1391" s="213"/>
      <c r="D1391" s="214"/>
      <c r="E1391" s="213"/>
      <c r="F1391" s="232"/>
      <c r="G1391" s="232"/>
      <c r="H1391" s="233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07"/>
      <c r="C1392" s="208"/>
      <c r="D1392" s="209"/>
      <c r="E1392" s="208"/>
      <c r="F1392" s="230"/>
      <c r="G1392" s="230"/>
      <c r="H1392" s="231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2"/>
      <c r="C1393" s="213"/>
      <c r="D1393" s="214"/>
      <c r="E1393" s="213"/>
      <c r="F1393" s="232"/>
      <c r="G1393" s="232"/>
      <c r="H1393" s="233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07"/>
      <c r="C1394" s="208"/>
      <c r="D1394" s="209"/>
      <c r="E1394" s="208"/>
      <c r="F1394" s="230"/>
      <c r="G1394" s="230"/>
      <c r="H1394" s="231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2"/>
      <c r="C1395" s="213"/>
      <c r="D1395" s="214"/>
      <c r="E1395" s="213"/>
      <c r="F1395" s="232"/>
      <c r="G1395" s="232"/>
      <c r="H1395" s="233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07"/>
      <c r="C1396" s="208"/>
      <c r="D1396" s="209"/>
      <c r="E1396" s="208"/>
      <c r="F1396" s="230"/>
      <c r="G1396" s="230"/>
      <c r="H1396" s="231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2"/>
      <c r="C1397" s="213"/>
      <c r="D1397" s="214"/>
      <c r="E1397" s="213"/>
      <c r="F1397" s="232"/>
      <c r="G1397" s="232"/>
      <c r="H1397" s="233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07"/>
      <c r="C1398" s="208"/>
      <c r="D1398" s="209"/>
      <c r="E1398" s="208"/>
      <c r="F1398" s="230"/>
      <c r="G1398" s="230"/>
      <c r="H1398" s="231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2"/>
      <c r="C1399" s="213"/>
      <c r="D1399" s="214"/>
      <c r="E1399" s="213"/>
      <c r="F1399" s="232"/>
      <c r="G1399" s="232"/>
      <c r="H1399" s="233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07"/>
      <c r="C1400" s="208"/>
      <c r="D1400" s="209"/>
      <c r="E1400" s="208"/>
      <c r="F1400" s="230"/>
      <c r="G1400" s="230"/>
      <c r="H1400" s="231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2"/>
      <c r="C1401" s="213"/>
      <c r="D1401" s="214"/>
      <c r="E1401" s="213"/>
      <c r="F1401" s="232"/>
      <c r="G1401" s="232"/>
      <c r="H1401" s="233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07"/>
      <c r="C1402" s="208"/>
      <c r="D1402" s="209"/>
      <c r="E1402" s="208"/>
      <c r="F1402" s="230"/>
      <c r="G1402" s="230"/>
      <c r="H1402" s="231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2"/>
      <c r="C1403" s="213"/>
      <c r="D1403" s="214"/>
      <c r="E1403" s="213"/>
      <c r="F1403" s="232"/>
      <c r="G1403" s="232"/>
      <c r="H1403" s="233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07"/>
      <c r="C1404" s="208"/>
      <c r="D1404" s="209"/>
      <c r="E1404" s="208"/>
      <c r="F1404" s="231"/>
      <c r="G1404" s="234"/>
      <c r="H1404" s="23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2"/>
      <c r="C1405" s="213"/>
      <c r="D1405" s="214"/>
      <c r="E1405" s="213"/>
      <c r="F1405" s="232"/>
      <c r="G1405" s="232"/>
      <c r="H1405" s="233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07"/>
      <c r="C1406" s="208"/>
      <c r="D1406" s="209"/>
      <c r="E1406" s="208"/>
      <c r="F1406" s="230"/>
      <c r="G1406" s="230"/>
      <c r="H1406" s="231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2"/>
      <c r="C1407" s="213"/>
      <c r="D1407" s="214"/>
      <c r="E1407" s="213"/>
      <c r="F1407" s="232"/>
      <c r="G1407" s="232"/>
      <c r="H1407" s="233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07"/>
      <c r="C1408" s="208"/>
      <c r="D1408" s="209"/>
      <c r="E1408" s="208"/>
      <c r="F1408" s="230"/>
      <c r="G1408" s="230"/>
      <c r="H1408" s="231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2"/>
      <c r="C1409" s="213"/>
      <c r="D1409" s="214"/>
      <c r="E1409" s="213"/>
      <c r="F1409" s="232"/>
      <c r="G1409" s="232"/>
      <c r="H1409" s="233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07"/>
      <c r="C1410" s="208"/>
      <c r="D1410" s="209"/>
      <c r="E1410" s="208"/>
      <c r="F1410" s="230"/>
      <c r="G1410" s="230"/>
      <c r="H1410" s="231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2"/>
      <c r="C1411" s="213"/>
      <c r="D1411" s="214"/>
      <c r="E1411" s="213"/>
      <c r="F1411" s="232"/>
      <c r="G1411" s="232"/>
      <c r="H1411" s="233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07"/>
      <c r="C1412" s="208"/>
      <c r="D1412" s="209"/>
      <c r="E1412" s="208"/>
      <c r="F1412" s="230"/>
      <c r="G1412" s="230"/>
      <c r="H1412" s="231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2"/>
      <c r="C1413" s="213"/>
      <c r="D1413" s="214"/>
      <c r="E1413" s="213"/>
      <c r="F1413" s="232"/>
      <c r="G1413" s="232"/>
      <c r="H1413" s="233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07"/>
      <c r="C1414" s="208"/>
      <c r="D1414" s="209"/>
      <c r="E1414" s="208"/>
      <c r="F1414" s="230"/>
      <c r="G1414" s="230"/>
      <c r="H1414" s="231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2"/>
      <c r="C1415" s="213"/>
      <c r="D1415" s="214"/>
      <c r="E1415" s="213"/>
      <c r="F1415" s="232"/>
      <c r="G1415" s="232"/>
      <c r="H1415" s="233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07"/>
      <c r="C1416" s="208"/>
      <c r="D1416" s="209"/>
      <c r="E1416" s="208"/>
      <c r="F1416" s="230"/>
      <c r="G1416" s="230"/>
      <c r="H1416" s="231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2"/>
      <c r="C1417" s="213"/>
      <c r="D1417" s="214"/>
      <c r="E1417" s="213"/>
      <c r="F1417" s="232"/>
      <c r="G1417" s="232"/>
      <c r="H1417" s="233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07"/>
      <c r="C1418" s="208"/>
      <c r="D1418" s="209"/>
      <c r="E1418" s="208"/>
      <c r="F1418" s="231"/>
      <c r="G1418" s="234"/>
      <c r="H1418" s="23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2"/>
      <c r="C1419" s="213"/>
      <c r="D1419" s="214"/>
      <c r="E1419" s="213"/>
      <c r="F1419" s="232"/>
      <c r="G1419" s="232"/>
      <c r="H1419" s="233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07"/>
      <c r="C1420" s="208"/>
      <c r="D1420" s="209"/>
      <c r="E1420" s="208"/>
      <c r="F1420" s="230"/>
      <c r="G1420" s="230"/>
      <c r="H1420" s="231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2"/>
      <c r="C1421" s="213"/>
      <c r="D1421" s="214"/>
      <c r="E1421" s="213"/>
      <c r="F1421" s="232"/>
      <c r="G1421" s="232"/>
      <c r="H1421" s="233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07"/>
      <c r="C1422" s="208"/>
      <c r="D1422" s="209"/>
      <c r="E1422" s="208"/>
      <c r="F1422" s="230"/>
      <c r="G1422" s="230"/>
      <c r="H1422" s="231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2"/>
      <c r="C1423" s="213"/>
      <c r="D1423" s="214"/>
      <c r="E1423" s="213"/>
      <c r="F1423" s="232"/>
      <c r="G1423" s="232"/>
      <c r="H1423" s="233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07"/>
      <c r="C1424" s="208"/>
      <c r="D1424" s="209"/>
      <c r="E1424" s="208"/>
      <c r="F1424" s="230"/>
      <c r="G1424" s="230"/>
      <c r="H1424" s="231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2"/>
      <c r="C1425" s="213"/>
      <c r="D1425" s="214"/>
      <c r="E1425" s="213"/>
      <c r="F1425" s="232"/>
      <c r="G1425" s="232"/>
      <c r="H1425" s="233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07"/>
      <c r="C1426" s="208"/>
      <c r="D1426" s="209"/>
      <c r="E1426" s="208"/>
      <c r="F1426" s="230"/>
      <c r="G1426" s="230"/>
      <c r="H1426" s="231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2"/>
      <c r="C1427" s="213"/>
      <c r="D1427" s="214"/>
      <c r="E1427" s="213"/>
      <c r="F1427" s="232"/>
      <c r="G1427" s="232"/>
      <c r="H1427" s="233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07"/>
      <c r="C1428" s="208"/>
      <c r="D1428" s="209"/>
      <c r="E1428" s="208"/>
      <c r="F1428" s="230"/>
      <c r="G1428" s="230"/>
      <c r="H1428" s="231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2"/>
      <c r="C1429" s="213"/>
      <c r="D1429" s="214"/>
      <c r="E1429" s="213"/>
      <c r="F1429" s="232"/>
      <c r="G1429" s="232"/>
      <c r="H1429" s="233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07"/>
      <c r="C1430" s="208"/>
      <c r="D1430" s="209"/>
      <c r="E1430" s="208"/>
      <c r="F1430" s="230"/>
      <c r="G1430" s="230"/>
      <c r="H1430" s="231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2"/>
      <c r="C1431" s="213"/>
      <c r="D1431" s="214"/>
      <c r="E1431" s="213"/>
      <c r="F1431" s="232"/>
      <c r="G1431" s="232"/>
      <c r="H1431" s="233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07"/>
      <c r="C1432" s="208"/>
      <c r="D1432" s="209"/>
      <c r="E1432" s="208"/>
      <c r="F1432" s="231"/>
      <c r="G1432" s="234"/>
      <c r="H1432" s="23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2"/>
      <c r="C1433" s="213"/>
      <c r="D1433" s="214"/>
      <c r="E1433" s="213"/>
      <c r="F1433" s="232"/>
      <c r="G1433" s="232"/>
      <c r="H1433" s="233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07"/>
      <c r="C1434" s="208"/>
      <c r="D1434" s="209"/>
      <c r="E1434" s="208"/>
      <c r="F1434" s="230"/>
      <c r="G1434" s="230"/>
      <c r="H1434" s="231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2"/>
      <c r="C1435" s="213"/>
      <c r="D1435" s="214"/>
      <c r="E1435" s="213"/>
      <c r="F1435" s="232"/>
      <c r="G1435" s="232"/>
      <c r="H1435" s="233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07"/>
      <c r="C1436" s="208"/>
      <c r="D1436" s="209"/>
      <c r="E1436" s="208"/>
      <c r="F1436" s="230"/>
      <c r="G1436" s="230"/>
      <c r="H1436" s="231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2"/>
      <c r="C1437" s="213"/>
      <c r="D1437" s="214"/>
      <c r="E1437" s="213"/>
      <c r="F1437" s="232"/>
      <c r="G1437" s="232"/>
      <c r="H1437" s="233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07"/>
      <c r="C1438" s="208"/>
      <c r="D1438" s="209"/>
      <c r="E1438" s="208"/>
      <c r="F1438" s="230"/>
      <c r="G1438" s="230"/>
      <c r="H1438" s="231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2"/>
      <c r="C1439" s="213"/>
      <c r="D1439" s="214"/>
      <c r="E1439" s="213"/>
      <c r="F1439" s="232"/>
      <c r="G1439" s="232"/>
      <c r="H1439" s="233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07"/>
      <c r="C1440" s="208"/>
      <c r="D1440" s="209"/>
      <c r="E1440" s="208"/>
      <c r="F1440" s="230"/>
      <c r="G1440" s="230"/>
      <c r="H1440" s="231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2"/>
      <c r="C1441" s="213"/>
      <c r="D1441" s="214"/>
      <c r="E1441" s="213"/>
      <c r="F1441" s="232"/>
      <c r="G1441" s="232"/>
      <c r="H1441" s="233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07"/>
      <c r="C1442" s="208"/>
      <c r="D1442" s="209"/>
      <c r="E1442" s="208"/>
      <c r="F1442" s="230"/>
      <c r="G1442" s="230"/>
      <c r="H1442" s="231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2"/>
      <c r="C1443" s="213"/>
      <c r="D1443" s="214"/>
      <c r="E1443" s="213"/>
      <c r="F1443" s="232"/>
      <c r="G1443" s="232"/>
      <c r="H1443" s="233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07"/>
      <c r="C1444" s="208"/>
      <c r="D1444" s="209"/>
      <c r="E1444" s="208"/>
      <c r="F1444" s="230"/>
      <c r="G1444" s="230"/>
      <c r="H1444" s="231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2"/>
      <c r="C1445" s="213"/>
      <c r="D1445" s="214"/>
      <c r="E1445" s="213"/>
      <c r="F1445" s="232"/>
      <c r="G1445" s="232"/>
      <c r="H1445" s="233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07"/>
      <c r="C1446" s="208"/>
      <c r="D1446" s="209"/>
      <c r="E1446" s="208"/>
      <c r="F1446" s="231"/>
      <c r="G1446" s="234"/>
      <c r="H1446" s="23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2"/>
      <c r="C1447" s="213"/>
      <c r="D1447" s="214"/>
      <c r="E1447" s="213"/>
      <c r="F1447" s="232"/>
      <c r="G1447" s="232"/>
      <c r="H1447" s="233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07"/>
      <c r="C1448" s="208"/>
      <c r="D1448" s="209"/>
      <c r="E1448" s="208"/>
      <c r="F1448" s="230"/>
      <c r="G1448" s="230"/>
      <c r="H1448" s="231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2"/>
      <c r="C1449" s="213"/>
      <c r="D1449" s="214"/>
      <c r="E1449" s="213"/>
      <c r="F1449" s="232"/>
      <c r="G1449" s="232"/>
      <c r="H1449" s="233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07"/>
      <c r="C1450" s="208"/>
      <c r="D1450" s="209"/>
      <c r="E1450" s="208"/>
      <c r="F1450" s="230"/>
      <c r="G1450" s="230"/>
      <c r="H1450" s="231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2"/>
      <c r="C1451" s="213"/>
      <c r="D1451" s="214"/>
      <c r="E1451" s="213"/>
      <c r="F1451" s="232"/>
      <c r="G1451" s="232"/>
      <c r="H1451" s="233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07"/>
      <c r="C1452" s="208"/>
      <c r="D1452" s="209"/>
      <c r="E1452" s="208"/>
      <c r="F1452" s="230"/>
      <c r="G1452" s="230"/>
      <c r="H1452" s="231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2"/>
      <c r="C1453" s="213"/>
      <c r="D1453" s="214"/>
      <c r="E1453" s="213"/>
      <c r="F1453" s="232"/>
      <c r="G1453" s="232"/>
      <c r="H1453" s="233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07"/>
      <c r="C1454" s="208"/>
      <c r="D1454" s="209"/>
      <c r="E1454" s="208"/>
      <c r="F1454" s="230"/>
      <c r="G1454" s="230"/>
      <c r="H1454" s="231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2"/>
      <c r="C1455" s="213"/>
      <c r="D1455" s="214"/>
      <c r="E1455" s="213"/>
      <c r="F1455" s="232"/>
      <c r="G1455" s="232"/>
      <c r="H1455" s="233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07"/>
      <c r="C1456" s="208"/>
      <c r="D1456" s="209"/>
      <c r="E1456" s="208"/>
      <c r="F1456" s="230"/>
      <c r="G1456" s="230"/>
      <c r="H1456" s="231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2"/>
      <c r="C1457" s="213"/>
      <c r="D1457" s="214"/>
      <c r="E1457" s="213"/>
      <c r="F1457" s="232"/>
      <c r="G1457" s="232"/>
      <c r="H1457" s="233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07"/>
      <c r="C1458" s="208"/>
      <c r="D1458" s="209"/>
      <c r="E1458" s="208"/>
      <c r="F1458" s="230"/>
      <c r="G1458" s="230"/>
      <c r="H1458" s="231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2"/>
      <c r="C1459" s="213"/>
      <c r="D1459" s="214"/>
      <c r="E1459" s="213"/>
      <c r="F1459" s="232"/>
      <c r="G1459" s="232"/>
      <c r="H1459" s="233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07"/>
      <c r="C1460" s="208"/>
      <c r="D1460" s="209"/>
      <c r="E1460" s="208"/>
      <c r="F1460" s="231"/>
      <c r="G1460" s="234"/>
      <c r="H1460" s="23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2"/>
      <c r="C1461" s="213"/>
      <c r="D1461" s="214"/>
      <c r="E1461" s="213"/>
      <c r="F1461" s="232"/>
      <c r="G1461" s="232"/>
      <c r="H1461" s="233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07"/>
      <c r="C1462" s="208"/>
      <c r="D1462" s="209"/>
      <c r="E1462" s="208"/>
      <c r="F1462" s="230"/>
      <c r="G1462" s="230"/>
      <c r="H1462" s="231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2"/>
      <c r="C1463" s="213"/>
      <c r="D1463" s="214"/>
      <c r="E1463" s="213"/>
      <c r="F1463" s="232"/>
      <c r="G1463" s="232"/>
      <c r="H1463" s="233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07"/>
      <c r="C1464" s="208"/>
      <c r="D1464" s="209"/>
      <c r="E1464" s="208"/>
      <c r="F1464" s="230"/>
      <c r="G1464" s="230"/>
      <c r="H1464" s="231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2"/>
      <c r="C1465" s="213"/>
      <c r="D1465" s="214"/>
      <c r="E1465" s="213"/>
      <c r="F1465" s="232"/>
      <c r="G1465" s="232"/>
      <c r="H1465" s="233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07"/>
      <c r="C1466" s="208"/>
      <c r="D1466" s="209"/>
      <c r="E1466" s="208"/>
      <c r="F1466" s="230"/>
      <c r="G1466" s="230"/>
      <c r="H1466" s="231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2"/>
      <c r="C1467" s="213"/>
      <c r="D1467" s="214"/>
      <c r="E1467" s="213"/>
      <c r="F1467" s="232"/>
      <c r="G1467" s="232"/>
      <c r="H1467" s="233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07"/>
      <c r="C1468" s="208"/>
      <c r="D1468" s="209"/>
      <c r="E1468" s="208"/>
      <c r="F1468" s="230"/>
      <c r="G1468" s="230"/>
      <c r="H1468" s="231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2"/>
      <c r="C1469" s="213"/>
      <c r="D1469" s="214"/>
      <c r="E1469" s="213"/>
      <c r="F1469" s="232"/>
      <c r="G1469" s="232"/>
      <c r="H1469" s="233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07"/>
      <c r="C1470" s="208"/>
      <c r="D1470" s="209"/>
      <c r="E1470" s="208"/>
      <c r="F1470" s="230"/>
      <c r="G1470" s="230"/>
      <c r="H1470" s="231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2"/>
      <c r="C1471" s="213"/>
      <c r="D1471" s="214"/>
      <c r="E1471" s="213"/>
      <c r="F1471" s="232"/>
      <c r="G1471" s="232"/>
      <c r="H1471" s="233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07"/>
      <c r="C1472" s="208"/>
      <c r="D1472" s="209"/>
      <c r="E1472" s="208"/>
      <c r="F1472" s="230"/>
      <c r="G1472" s="230"/>
      <c r="H1472" s="231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2"/>
      <c r="C1473" s="213"/>
      <c r="D1473" s="214"/>
      <c r="E1473" s="213"/>
      <c r="F1473" s="232"/>
      <c r="G1473" s="232"/>
      <c r="H1473" s="233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07"/>
      <c r="C1474" s="208"/>
      <c r="D1474" s="209"/>
      <c r="E1474" s="208"/>
      <c r="F1474" s="231"/>
      <c r="G1474" s="234"/>
      <c r="H1474" s="23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2"/>
      <c r="C1475" s="213"/>
      <c r="D1475" s="214"/>
      <c r="E1475" s="213"/>
      <c r="F1475" s="232"/>
      <c r="G1475" s="232"/>
      <c r="H1475" s="233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07"/>
      <c r="C1476" s="208"/>
      <c r="D1476" s="209"/>
      <c r="E1476" s="208"/>
      <c r="F1476" s="230"/>
      <c r="G1476" s="230"/>
      <c r="H1476" s="231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2"/>
      <c r="C1477" s="213"/>
      <c r="D1477" s="214"/>
      <c r="E1477" s="213"/>
      <c r="F1477" s="232"/>
      <c r="G1477" s="232"/>
      <c r="H1477" s="233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07"/>
      <c r="C1478" s="208"/>
      <c r="D1478" s="209"/>
      <c r="E1478" s="208"/>
      <c r="F1478" s="230"/>
      <c r="G1478" s="230"/>
      <c r="H1478" s="231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2"/>
      <c r="C1479" s="213"/>
      <c r="D1479" s="214"/>
      <c r="E1479" s="213"/>
      <c r="F1479" s="232"/>
      <c r="G1479" s="232"/>
      <c r="H1479" s="233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07"/>
      <c r="C1480" s="208"/>
      <c r="D1480" s="209"/>
      <c r="E1480" s="208"/>
      <c r="F1480" s="230"/>
      <c r="G1480" s="230"/>
      <c r="H1480" s="231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2"/>
      <c r="C1481" s="213"/>
      <c r="D1481" s="214"/>
      <c r="E1481" s="213"/>
      <c r="F1481" s="232"/>
      <c r="G1481" s="232"/>
      <c r="H1481" s="233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07"/>
      <c r="C1482" s="208"/>
      <c r="D1482" s="209"/>
      <c r="E1482" s="208"/>
      <c r="F1482" s="230"/>
      <c r="G1482" s="230"/>
      <c r="H1482" s="231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2"/>
      <c r="C1483" s="213"/>
      <c r="D1483" s="214"/>
      <c r="E1483" s="213"/>
      <c r="F1483" s="232"/>
      <c r="G1483" s="232"/>
      <c r="H1483" s="233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07"/>
      <c r="C1484" s="208"/>
      <c r="D1484" s="209"/>
      <c r="E1484" s="208"/>
      <c r="F1484" s="230"/>
      <c r="G1484" s="230"/>
      <c r="H1484" s="231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2"/>
      <c r="C1485" s="213"/>
      <c r="D1485" s="214"/>
      <c r="E1485" s="213"/>
      <c r="F1485" s="232"/>
      <c r="G1485" s="232"/>
      <c r="H1485" s="233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07"/>
      <c r="C1486" s="208"/>
      <c r="D1486" s="209"/>
      <c r="E1486" s="208"/>
      <c r="F1486" s="230"/>
      <c r="G1486" s="230"/>
      <c r="H1486" s="231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2"/>
      <c r="C1487" s="213"/>
      <c r="D1487" s="214"/>
      <c r="E1487" s="213"/>
      <c r="F1487" s="232"/>
      <c r="G1487" s="232"/>
      <c r="H1487" s="233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07"/>
      <c r="C1488" s="208"/>
      <c r="D1488" s="209"/>
      <c r="E1488" s="208"/>
      <c r="F1488" s="231"/>
      <c r="G1488" s="234"/>
      <c r="H1488" s="23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2"/>
      <c r="C1489" s="213"/>
      <c r="D1489" s="214"/>
      <c r="E1489" s="213"/>
      <c r="F1489" s="232"/>
      <c r="G1489" s="232"/>
      <c r="H1489" s="233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07"/>
      <c r="C1490" s="208"/>
      <c r="D1490" s="209"/>
      <c r="E1490" s="208"/>
      <c r="F1490" s="230"/>
      <c r="G1490" s="230"/>
      <c r="H1490" s="231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2"/>
      <c r="C1491" s="213"/>
      <c r="D1491" s="214"/>
      <c r="E1491" s="213"/>
      <c r="F1491" s="232"/>
      <c r="G1491" s="232"/>
      <c r="H1491" s="233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07"/>
      <c r="C1492" s="208"/>
      <c r="D1492" s="209"/>
      <c r="E1492" s="208"/>
      <c r="F1492" s="230"/>
      <c r="G1492" s="230"/>
      <c r="H1492" s="231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2"/>
      <c r="C1493" s="213"/>
      <c r="D1493" s="214"/>
      <c r="E1493" s="213"/>
      <c r="F1493" s="232"/>
      <c r="G1493" s="232"/>
      <c r="H1493" s="233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07"/>
      <c r="C1494" s="208"/>
      <c r="D1494" s="209"/>
      <c r="E1494" s="208"/>
      <c r="F1494" s="230"/>
      <c r="G1494" s="230"/>
      <c r="H1494" s="231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2"/>
      <c r="C1495" s="213"/>
      <c r="D1495" s="214"/>
      <c r="E1495" s="213"/>
      <c r="F1495" s="232"/>
      <c r="G1495" s="232"/>
      <c r="H1495" s="233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07"/>
      <c r="C1496" s="208"/>
      <c r="D1496" s="209"/>
      <c r="E1496" s="208"/>
      <c r="F1496" s="230"/>
      <c r="G1496" s="230"/>
      <c r="H1496" s="231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2"/>
      <c r="C1497" s="213"/>
      <c r="D1497" s="214"/>
      <c r="E1497" s="213"/>
      <c r="F1497" s="232"/>
      <c r="G1497" s="232"/>
      <c r="H1497" s="233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07"/>
      <c r="C1498" s="208"/>
      <c r="D1498" s="209"/>
      <c r="E1498" s="208"/>
      <c r="F1498" s="230"/>
      <c r="G1498" s="230"/>
      <c r="H1498" s="231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2"/>
      <c r="C1499" s="213"/>
      <c r="D1499" s="214"/>
      <c r="E1499" s="213"/>
      <c r="F1499" s="232"/>
      <c r="G1499" s="232"/>
      <c r="H1499" s="233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07"/>
      <c r="C1500" s="208"/>
      <c r="D1500" s="209"/>
      <c r="E1500" s="208"/>
      <c r="F1500" s="230"/>
      <c r="G1500" s="230"/>
      <c r="H1500" s="231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2"/>
      <c r="C1501" s="213"/>
      <c r="D1501" s="214"/>
      <c r="E1501" s="213"/>
      <c r="F1501" s="232"/>
      <c r="G1501" s="232"/>
      <c r="H1501" s="233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07"/>
      <c r="C1502" s="208"/>
      <c r="D1502" s="209"/>
      <c r="E1502" s="208"/>
      <c r="F1502" s="231"/>
      <c r="G1502" s="234"/>
      <c r="H1502" s="23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2"/>
      <c r="C1503" s="213"/>
      <c r="D1503" s="214"/>
      <c r="E1503" s="213"/>
      <c r="F1503" s="232"/>
      <c r="G1503" s="232"/>
      <c r="H1503" s="233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07"/>
      <c r="C1504" s="208"/>
      <c r="D1504" s="209"/>
      <c r="E1504" s="208"/>
      <c r="F1504" s="230"/>
      <c r="G1504" s="230"/>
      <c r="H1504" s="231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2"/>
      <c r="C1505" s="213"/>
      <c r="D1505" s="214"/>
      <c r="E1505" s="213"/>
      <c r="F1505" s="232"/>
      <c r="G1505" s="232"/>
      <c r="H1505" s="233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07"/>
      <c r="C1506" s="208"/>
      <c r="D1506" s="209"/>
      <c r="E1506" s="208"/>
      <c r="F1506" s="230"/>
      <c r="G1506" s="230"/>
      <c r="H1506" s="231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2"/>
      <c r="C1507" s="213"/>
      <c r="D1507" s="214"/>
      <c r="E1507" s="213"/>
      <c r="F1507" s="232"/>
      <c r="G1507" s="232"/>
      <c r="H1507" s="233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07"/>
      <c r="C1508" s="208"/>
      <c r="D1508" s="209"/>
      <c r="E1508" s="208"/>
      <c r="F1508" s="230"/>
      <c r="G1508" s="230"/>
      <c r="H1508" s="231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2"/>
      <c r="C1509" s="213"/>
      <c r="D1509" s="214"/>
      <c r="E1509" s="213"/>
      <c r="F1509" s="232"/>
      <c r="G1509" s="232"/>
      <c r="H1509" s="233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07"/>
      <c r="C1510" s="208"/>
      <c r="D1510" s="209"/>
      <c r="E1510" s="208"/>
      <c r="F1510" s="230"/>
      <c r="G1510" s="230"/>
      <c r="H1510" s="231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2"/>
      <c r="C1511" s="213"/>
      <c r="D1511" s="214"/>
      <c r="E1511" s="213"/>
      <c r="F1511" s="232"/>
      <c r="G1511" s="232"/>
      <c r="H1511" s="233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07"/>
      <c r="C1512" s="208"/>
      <c r="D1512" s="209"/>
      <c r="E1512" s="208"/>
      <c r="F1512" s="230"/>
      <c r="G1512" s="230"/>
      <c r="H1512" s="231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2"/>
      <c r="C1513" s="213"/>
      <c r="D1513" s="214"/>
      <c r="E1513" s="213"/>
      <c r="F1513" s="232"/>
      <c r="G1513" s="232"/>
      <c r="H1513" s="233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07"/>
      <c r="C1514" s="208"/>
      <c r="D1514" s="209"/>
      <c r="E1514" s="208"/>
      <c r="F1514" s="230"/>
      <c r="G1514" s="230"/>
      <c r="H1514" s="231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2"/>
      <c r="C1515" s="213"/>
      <c r="D1515" s="214"/>
      <c r="E1515" s="213"/>
      <c r="F1515" s="232"/>
      <c r="G1515" s="232"/>
      <c r="H1515" s="233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07"/>
      <c r="C1516" s="208"/>
      <c r="D1516" s="209"/>
      <c r="E1516" s="208"/>
      <c r="F1516" s="231"/>
      <c r="G1516" s="234"/>
      <c r="H1516" s="23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2"/>
      <c r="C1517" s="213"/>
      <c r="D1517" s="214"/>
      <c r="E1517" s="213"/>
      <c r="F1517" s="232"/>
      <c r="G1517" s="232"/>
      <c r="H1517" s="233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07"/>
      <c r="C1518" s="208"/>
      <c r="D1518" s="209"/>
      <c r="E1518" s="208"/>
      <c r="F1518" s="230"/>
      <c r="G1518" s="230"/>
      <c r="H1518" s="231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2"/>
      <c r="C1519" s="213"/>
      <c r="D1519" s="214"/>
      <c r="E1519" s="213"/>
      <c r="F1519" s="232"/>
      <c r="G1519" s="232"/>
      <c r="H1519" s="233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07"/>
      <c r="C1520" s="208"/>
      <c r="D1520" s="209"/>
      <c r="E1520" s="208"/>
      <c r="F1520" s="230"/>
      <c r="G1520" s="230"/>
      <c r="H1520" s="231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2"/>
      <c r="C1521" s="213"/>
      <c r="D1521" s="214"/>
      <c r="E1521" s="213"/>
      <c r="F1521" s="232"/>
      <c r="G1521" s="232"/>
      <c r="H1521" s="233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07"/>
      <c r="C1522" s="208"/>
      <c r="D1522" s="209"/>
      <c r="E1522" s="208"/>
      <c r="F1522" s="230"/>
      <c r="G1522" s="230"/>
      <c r="H1522" s="231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2"/>
      <c r="C1523" s="213"/>
      <c r="D1523" s="214"/>
      <c r="E1523" s="213"/>
      <c r="F1523" s="232"/>
      <c r="G1523" s="232"/>
      <c r="H1523" s="233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07"/>
      <c r="C1524" s="208"/>
      <c r="D1524" s="209"/>
      <c r="E1524" s="208"/>
      <c r="F1524" s="230"/>
      <c r="G1524" s="230"/>
      <c r="H1524" s="231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2"/>
      <c r="C1525" s="213"/>
      <c r="D1525" s="214"/>
      <c r="E1525" s="213"/>
      <c r="F1525" s="232"/>
      <c r="G1525" s="232"/>
      <c r="H1525" s="233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07"/>
      <c r="C1526" s="208"/>
      <c r="D1526" s="209"/>
      <c r="E1526" s="208"/>
      <c r="F1526" s="230"/>
      <c r="G1526" s="230"/>
      <c r="H1526" s="231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2"/>
      <c r="C1527" s="213"/>
      <c r="D1527" s="214"/>
      <c r="E1527" s="213"/>
      <c r="F1527" s="232"/>
      <c r="G1527" s="232"/>
      <c r="H1527" s="233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07"/>
      <c r="C1528" s="208"/>
      <c r="D1528" s="209"/>
      <c r="E1528" s="208"/>
      <c r="F1528" s="230"/>
      <c r="G1528" s="230"/>
      <c r="H1528" s="231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2"/>
      <c r="C1529" s="213"/>
      <c r="D1529" s="214"/>
      <c r="E1529" s="213"/>
      <c r="F1529" s="232"/>
      <c r="G1529" s="232"/>
      <c r="H1529" s="233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07"/>
      <c r="C1530" s="208"/>
      <c r="D1530" s="209"/>
      <c r="E1530" s="208"/>
      <c r="F1530" s="231"/>
      <c r="G1530" s="234"/>
      <c r="H1530" s="23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2"/>
      <c r="C1531" s="213"/>
      <c r="D1531" s="214"/>
      <c r="E1531" s="213"/>
      <c r="F1531" s="232"/>
      <c r="G1531" s="232"/>
      <c r="H1531" s="233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07"/>
      <c r="C1532" s="208"/>
      <c r="D1532" s="209"/>
      <c r="E1532" s="208"/>
      <c r="F1532" s="230"/>
      <c r="G1532" s="230"/>
      <c r="H1532" s="231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2"/>
      <c r="C1533" s="213"/>
      <c r="D1533" s="214"/>
      <c r="E1533" s="213"/>
      <c r="F1533" s="232"/>
      <c r="G1533" s="232"/>
      <c r="H1533" s="233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07"/>
      <c r="C1534" s="208"/>
      <c r="D1534" s="209"/>
      <c r="E1534" s="208"/>
      <c r="F1534" s="230"/>
      <c r="G1534" s="230"/>
      <c r="H1534" s="231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2"/>
      <c r="C1535" s="213"/>
      <c r="D1535" s="214"/>
      <c r="E1535" s="213"/>
      <c r="F1535" s="232"/>
      <c r="G1535" s="232"/>
      <c r="H1535" s="233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07"/>
      <c r="C1536" s="208"/>
      <c r="D1536" s="209"/>
      <c r="E1536" s="208"/>
      <c r="F1536" s="230"/>
      <c r="G1536" s="230"/>
      <c r="H1536" s="231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2"/>
      <c r="C1537" s="213"/>
      <c r="D1537" s="214"/>
      <c r="E1537" s="213"/>
      <c r="F1537" s="232"/>
      <c r="G1537" s="232"/>
      <c r="H1537" s="233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07"/>
      <c r="C1538" s="208"/>
      <c r="D1538" s="209"/>
      <c r="E1538" s="208"/>
      <c r="F1538" s="230"/>
      <c r="G1538" s="230"/>
      <c r="H1538" s="231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2"/>
      <c r="C1539" s="213"/>
      <c r="D1539" s="214"/>
      <c r="E1539" s="213"/>
      <c r="F1539" s="232"/>
      <c r="G1539" s="232"/>
      <c r="H1539" s="233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07"/>
      <c r="C1540" s="208"/>
      <c r="D1540" s="209"/>
      <c r="E1540" s="208"/>
      <c r="F1540" s="230"/>
      <c r="G1540" s="230"/>
      <c r="H1540" s="231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2"/>
      <c r="C1541" s="213"/>
      <c r="D1541" s="214"/>
      <c r="E1541" s="213"/>
      <c r="F1541" s="232"/>
      <c r="G1541" s="232"/>
      <c r="H1541" s="233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07"/>
      <c r="C1542" s="208"/>
      <c r="D1542" s="209"/>
      <c r="E1542" s="208"/>
      <c r="F1542" s="230"/>
      <c r="G1542" s="230"/>
      <c r="H1542" s="231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2"/>
      <c r="C1543" s="213"/>
      <c r="D1543" s="214"/>
      <c r="E1543" s="213"/>
      <c r="F1543" s="232"/>
      <c r="G1543" s="232"/>
      <c r="H1543" s="233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07"/>
      <c r="C1544" s="208"/>
      <c r="D1544" s="209"/>
      <c r="E1544" s="208"/>
      <c r="F1544" s="231"/>
      <c r="G1544" s="234"/>
      <c r="H1544" s="23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2"/>
      <c r="C1545" s="213"/>
      <c r="D1545" s="214"/>
      <c r="E1545" s="213"/>
      <c r="F1545" s="232"/>
      <c r="G1545" s="232"/>
      <c r="H1545" s="233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07"/>
      <c r="C1546" s="208"/>
      <c r="D1546" s="209"/>
      <c r="E1546" s="208"/>
      <c r="F1546" s="230"/>
      <c r="G1546" s="230"/>
      <c r="H1546" s="231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2"/>
      <c r="C1547" s="213"/>
      <c r="D1547" s="214"/>
      <c r="E1547" s="213"/>
      <c r="F1547" s="232"/>
      <c r="G1547" s="232"/>
      <c r="H1547" s="233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07"/>
      <c r="C1548" s="208"/>
      <c r="D1548" s="209"/>
      <c r="E1548" s="208"/>
      <c r="F1548" s="230"/>
      <c r="G1548" s="230"/>
      <c r="H1548" s="231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2"/>
      <c r="C1549" s="213"/>
      <c r="D1549" s="214"/>
      <c r="E1549" s="213"/>
      <c r="F1549" s="232"/>
      <c r="G1549" s="232"/>
      <c r="H1549" s="233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07"/>
      <c r="C1550" s="208"/>
      <c r="D1550" s="209"/>
      <c r="E1550" s="208"/>
      <c r="F1550" s="230"/>
      <c r="G1550" s="230"/>
      <c r="H1550" s="231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2"/>
      <c r="C1551" s="213"/>
      <c r="D1551" s="214"/>
      <c r="E1551" s="213"/>
      <c r="F1551" s="232"/>
      <c r="G1551" s="232"/>
      <c r="H1551" s="233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07"/>
      <c r="C1552" s="208"/>
      <c r="D1552" s="209"/>
      <c r="E1552" s="208"/>
      <c r="F1552" s="230"/>
      <c r="G1552" s="230"/>
      <c r="H1552" s="231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2"/>
      <c r="C1553" s="213"/>
      <c r="D1553" s="214"/>
      <c r="E1553" s="213"/>
      <c r="F1553" s="232"/>
      <c r="G1553" s="232"/>
      <c r="H1553" s="233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07"/>
      <c r="C1554" s="208"/>
      <c r="D1554" s="209"/>
      <c r="E1554" s="208"/>
      <c r="F1554" s="230"/>
      <c r="G1554" s="230"/>
      <c r="H1554" s="231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2"/>
      <c r="C1555" s="213"/>
      <c r="D1555" s="214"/>
      <c r="E1555" s="213"/>
      <c r="F1555" s="232"/>
      <c r="G1555" s="232"/>
      <c r="H1555" s="233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07"/>
      <c r="C1556" s="208"/>
      <c r="D1556" s="209"/>
      <c r="E1556" s="208"/>
      <c r="F1556" s="230"/>
      <c r="G1556" s="230"/>
      <c r="H1556" s="231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2"/>
      <c r="C1557" s="213"/>
      <c r="D1557" s="214"/>
      <c r="E1557" s="213"/>
      <c r="F1557" s="232"/>
      <c r="G1557" s="232"/>
      <c r="H1557" s="233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07"/>
      <c r="C1558" s="208"/>
      <c r="D1558" s="209"/>
      <c r="E1558" s="208"/>
      <c r="F1558" s="231"/>
      <c r="G1558" s="234"/>
      <c r="H1558" s="23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2"/>
      <c r="C1559" s="213"/>
      <c r="D1559" s="214"/>
      <c r="E1559" s="213"/>
      <c r="F1559" s="232"/>
      <c r="G1559" s="232"/>
      <c r="H1559" s="233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07"/>
      <c r="C1560" s="208"/>
      <c r="D1560" s="209"/>
      <c r="E1560" s="208"/>
      <c r="F1560" s="230"/>
      <c r="G1560" s="230"/>
      <c r="H1560" s="231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2"/>
      <c r="C1561" s="213"/>
      <c r="D1561" s="214"/>
      <c r="E1561" s="213"/>
      <c r="F1561" s="232"/>
      <c r="G1561" s="232"/>
      <c r="H1561" s="233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07"/>
      <c r="C1562" s="208"/>
      <c r="D1562" s="209"/>
      <c r="E1562" s="208"/>
      <c r="F1562" s="230"/>
      <c r="G1562" s="230"/>
      <c r="H1562" s="231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2"/>
      <c r="C1563" s="213"/>
      <c r="D1563" s="214"/>
      <c r="E1563" s="213"/>
      <c r="F1563" s="232"/>
      <c r="G1563" s="232"/>
      <c r="H1563" s="233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07"/>
      <c r="C1564" s="208"/>
      <c r="D1564" s="209"/>
      <c r="E1564" s="208"/>
      <c r="F1564" s="230"/>
      <c r="G1564" s="230"/>
      <c r="H1564" s="231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2"/>
      <c r="C1565" s="213"/>
      <c r="D1565" s="214"/>
      <c r="E1565" s="213"/>
      <c r="F1565" s="232"/>
      <c r="G1565" s="232"/>
      <c r="H1565" s="233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07"/>
      <c r="C1566" s="208"/>
      <c r="D1566" s="209"/>
      <c r="E1566" s="208"/>
      <c r="F1566" s="230"/>
      <c r="G1566" s="230"/>
      <c r="H1566" s="231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2"/>
      <c r="C1567" s="213"/>
      <c r="D1567" s="214"/>
      <c r="E1567" s="213"/>
      <c r="F1567" s="232"/>
      <c r="G1567" s="232"/>
      <c r="H1567" s="233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07"/>
      <c r="C1568" s="208"/>
      <c r="D1568" s="209"/>
      <c r="E1568" s="208"/>
      <c r="F1568" s="230"/>
      <c r="G1568" s="230"/>
      <c r="H1568" s="231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2"/>
      <c r="C1569" s="213"/>
      <c r="D1569" s="214"/>
      <c r="E1569" s="213"/>
      <c r="F1569" s="232"/>
      <c r="G1569" s="232"/>
      <c r="H1569" s="233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07"/>
      <c r="C1570" s="208"/>
      <c r="D1570" s="209"/>
      <c r="E1570" s="208"/>
      <c r="F1570" s="230"/>
      <c r="G1570" s="230"/>
      <c r="H1570" s="231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2"/>
      <c r="C1571" s="213"/>
      <c r="D1571" s="214"/>
      <c r="E1571" s="213"/>
      <c r="F1571" s="232"/>
      <c r="G1571" s="232"/>
      <c r="H1571" s="233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07"/>
      <c r="C1572" s="208"/>
      <c r="D1572" s="209"/>
      <c r="E1572" s="208"/>
      <c r="F1572" s="231"/>
      <c r="G1572" s="234"/>
      <c r="H1572" s="23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2"/>
      <c r="C1573" s="213"/>
      <c r="D1573" s="214"/>
      <c r="E1573" s="213"/>
      <c r="F1573" s="232"/>
      <c r="G1573" s="232"/>
      <c r="H1573" s="233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07"/>
      <c r="C1574" s="208"/>
      <c r="D1574" s="209"/>
      <c r="E1574" s="208"/>
      <c r="F1574" s="230"/>
      <c r="G1574" s="230"/>
      <c r="H1574" s="231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2"/>
      <c r="C1575" s="213"/>
      <c r="D1575" s="214"/>
      <c r="E1575" s="213"/>
      <c r="F1575" s="232"/>
      <c r="G1575" s="232"/>
      <c r="H1575" s="233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07"/>
      <c r="C1576" s="208"/>
      <c r="D1576" s="209"/>
      <c r="E1576" s="208"/>
      <c r="F1576" s="230"/>
      <c r="G1576" s="230"/>
      <c r="H1576" s="231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2"/>
      <c r="C1577" s="213"/>
      <c r="D1577" s="214"/>
      <c r="E1577" s="213"/>
      <c r="F1577" s="232"/>
      <c r="G1577" s="232"/>
      <c r="H1577" s="233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07"/>
      <c r="C1578" s="208"/>
      <c r="D1578" s="209"/>
      <c r="E1578" s="208"/>
      <c r="F1578" s="230"/>
      <c r="G1578" s="230"/>
      <c r="H1578" s="231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2"/>
      <c r="C1579" s="213"/>
      <c r="D1579" s="214"/>
      <c r="E1579" s="213"/>
      <c r="F1579" s="232"/>
      <c r="G1579" s="232"/>
      <c r="H1579" s="233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07"/>
      <c r="C1580" s="208"/>
      <c r="D1580" s="209"/>
      <c r="E1580" s="208"/>
      <c r="F1580" s="230"/>
      <c r="G1580" s="230"/>
      <c r="H1580" s="231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2"/>
      <c r="C1581" s="213"/>
      <c r="D1581" s="214"/>
      <c r="E1581" s="213"/>
      <c r="F1581" s="232"/>
      <c r="G1581" s="232"/>
      <c r="H1581" s="233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07"/>
      <c r="C1582" s="208"/>
      <c r="D1582" s="209"/>
      <c r="E1582" s="208"/>
      <c r="F1582" s="230"/>
      <c r="G1582" s="230"/>
      <c r="H1582" s="231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2"/>
      <c r="C1583" s="213"/>
      <c r="D1583" s="214"/>
      <c r="E1583" s="213"/>
      <c r="F1583" s="232"/>
      <c r="G1583" s="232"/>
      <c r="H1583" s="233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07"/>
      <c r="C1584" s="208"/>
      <c r="D1584" s="209"/>
      <c r="E1584" s="208"/>
      <c r="F1584" s="230"/>
      <c r="G1584" s="230"/>
      <c r="H1584" s="231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2"/>
      <c r="C1585" s="213"/>
      <c r="D1585" s="214"/>
      <c r="E1585" s="213"/>
      <c r="F1585" s="232"/>
      <c r="G1585" s="232"/>
      <c r="H1585" s="233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07"/>
      <c r="C1586" s="208"/>
      <c r="D1586" s="209"/>
      <c r="E1586" s="208"/>
      <c r="F1586" s="231"/>
      <c r="G1586" s="234"/>
      <c r="H1586" s="23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2"/>
      <c r="C1587" s="213"/>
      <c r="D1587" s="214"/>
      <c r="E1587" s="213"/>
      <c r="F1587" s="232"/>
      <c r="G1587" s="232"/>
      <c r="H1587" s="233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07"/>
      <c r="C1588" s="208"/>
      <c r="D1588" s="209"/>
      <c r="E1588" s="208"/>
      <c r="F1588" s="230"/>
      <c r="G1588" s="230"/>
      <c r="H1588" s="231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2"/>
      <c r="C1589" s="213"/>
      <c r="D1589" s="214"/>
      <c r="E1589" s="213"/>
      <c r="F1589" s="232"/>
      <c r="G1589" s="232"/>
      <c r="H1589" s="233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07"/>
      <c r="C1590" s="208"/>
      <c r="D1590" s="209"/>
      <c r="E1590" s="208"/>
      <c r="F1590" s="230"/>
      <c r="G1590" s="230"/>
      <c r="H1590" s="231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2"/>
      <c r="C1591" s="213"/>
      <c r="D1591" s="214"/>
      <c r="E1591" s="213"/>
      <c r="F1591" s="232"/>
      <c r="G1591" s="232"/>
      <c r="H1591" s="233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07"/>
      <c r="C1592" s="208"/>
      <c r="D1592" s="209"/>
      <c r="E1592" s="208"/>
      <c r="F1592" s="230"/>
      <c r="G1592" s="230"/>
      <c r="H1592" s="231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2"/>
      <c r="C1593" s="213"/>
      <c r="D1593" s="214"/>
      <c r="E1593" s="213"/>
      <c r="F1593" s="232"/>
      <c r="G1593" s="232"/>
      <c r="H1593" s="233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07"/>
      <c r="C1594" s="208"/>
      <c r="D1594" s="209"/>
      <c r="E1594" s="208"/>
      <c r="F1594" s="230"/>
      <c r="G1594" s="230"/>
      <c r="H1594" s="231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2"/>
      <c r="C1595" s="213"/>
      <c r="D1595" s="214"/>
      <c r="E1595" s="213"/>
      <c r="F1595" s="232"/>
      <c r="G1595" s="232"/>
      <c r="H1595" s="233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07"/>
      <c r="C1596" s="208"/>
      <c r="D1596" s="209"/>
      <c r="E1596" s="208"/>
      <c r="F1596" s="230"/>
      <c r="G1596" s="230"/>
      <c r="H1596" s="231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2"/>
      <c r="C1597" s="213"/>
      <c r="D1597" s="214"/>
      <c r="E1597" s="213"/>
      <c r="F1597" s="232"/>
      <c r="G1597" s="232"/>
      <c r="H1597" s="233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07"/>
      <c r="C1598" s="208"/>
      <c r="D1598" s="209"/>
      <c r="E1598" s="208"/>
      <c r="F1598" s="230"/>
      <c r="G1598" s="230"/>
      <c r="H1598" s="231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2"/>
      <c r="C1599" s="213"/>
      <c r="D1599" s="214"/>
      <c r="E1599" s="213"/>
      <c r="F1599" s="232"/>
      <c r="G1599" s="232"/>
      <c r="H1599" s="233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07"/>
      <c r="C1600" s="208"/>
      <c r="D1600" s="209"/>
      <c r="E1600" s="208"/>
      <c r="F1600" s="231"/>
      <c r="G1600" s="234"/>
      <c r="H1600" s="23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2"/>
      <c r="C1601" s="213"/>
      <c r="D1601" s="214"/>
      <c r="E1601" s="213"/>
      <c r="F1601" s="232"/>
      <c r="G1601" s="232"/>
      <c r="H1601" s="233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07"/>
      <c r="C1602" s="208"/>
      <c r="D1602" s="209"/>
      <c r="E1602" s="208"/>
      <c r="F1602" s="230"/>
      <c r="G1602" s="230"/>
      <c r="H1602" s="231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2"/>
      <c r="C1603" s="213"/>
      <c r="D1603" s="214"/>
      <c r="E1603" s="213"/>
      <c r="F1603" s="232"/>
      <c r="G1603" s="232"/>
      <c r="H1603" s="233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07"/>
      <c r="C1604" s="208"/>
      <c r="D1604" s="209"/>
      <c r="E1604" s="208"/>
      <c r="F1604" s="230"/>
      <c r="G1604" s="230"/>
      <c r="H1604" s="231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2"/>
      <c r="C1605" s="213"/>
      <c r="D1605" s="214"/>
      <c r="E1605" s="213"/>
      <c r="F1605" s="232"/>
      <c r="G1605" s="232"/>
      <c r="H1605" s="233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07"/>
      <c r="C1606" s="208"/>
      <c r="D1606" s="209"/>
      <c r="E1606" s="208"/>
      <c r="F1606" s="230"/>
      <c r="G1606" s="230"/>
      <c r="H1606" s="231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2"/>
      <c r="C1607" s="213"/>
      <c r="D1607" s="214"/>
      <c r="E1607" s="213"/>
      <c r="F1607" s="232"/>
      <c r="G1607" s="232"/>
      <c r="H1607" s="233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07"/>
      <c r="C1608" s="208"/>
      <c r="D1608" s="209"/>
      <c r="E1608" s="208"/>
      <c r="F1608" s="230"/>
      <c r="G1608" s="230"/>
      <c r="H1608" s="231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2"/>
      <c r="C1609" s="213"/>
      <c r="D1609" s="214"/>
      <c r="E1609" s="213"/>
      <c r="F1609" s="232"/>
      <c r="G1609" s="232"/>
      <c r="H1609" s="233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07"/>
      <c r="C1610" s="208"/>
      <c r="D1610" s="209"/>
      <c r="E1610" s="208"/>
      <c r="F1610" s="230"/>
      <c r="G1610" s="230"/>
      <c r="H1610" s="231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2"/>
      <c r="C1611" s="213"/>
      <c r="D1611" s="214"/>
      <c r="E1611" s="213"/>
      <c r="F1611" s="232"/>
      <c r="G1611" s="232"/>
      <c r="H1611" s="233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07"/>
      <c r="C1612" s="208"/>
      <c r="D1612" s="209"/>
      <c r="E1612" s="208"/>
      <c r="F1612" s="230"/>
      <c r="G1612" s="230"/>
      <c r="H1612" s="231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2"/>
      <c r="C1613" s="213"/>
      <c r="D1613" s="214"/>
      <c r="E1613" s="213"/>
      <c r="F1613" s="232"/>
      <c r="G1613" s="232"/>
      <c r="H1613" s="233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07"/>
      <c r="C1614" s="208"/>
      <c r="D1614" s="209"/>
      <c r="E1614" s="208"/>
      <c r="F1614" s="231"/>
      <c r="G1614" s="234"/>
      <c r="H1614" s="23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2"/>
      <c r="C1615" s="213"/>
      <c r="D1615" s="214"/>
      <c r="E1615" s="213"/>
      <c r="F1615" s="232"/>
      <c r="G1615" s="232"/>
      <c r="H1615" s="233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07"/>
      <c r="C1616" s="208"/>
      <c r="D1616" s="209"/>
      <c r="E1616" s="208"/>
      <c r="F1616" s="230"/>
      <c r="G1616" s="230"/>
      <c r="H1616" s="231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2"/>
      <c r="C1617" s="213"/>
      <c r="D1617" s="214"/>
      <c r="E1617" s="213"/>
      <c r="F1617" s="232"/>
      <c r="G1617" s="232"/>
      <c r="H1617" s="233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07"/>
      <c r="C1618" s="208"/>
      <c r="D1618" s="209"/>
      <c r="E1618" s="208"/>
      <c r="F1618" s="230"/>
      <c r="G1618" s="230"/>
      <c r="H1618" s="231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2"/>
      <c r="C1619" s="213"/>
      <c r="D1619" s="214"/>
      <c r="E1619" s="213"/>
      <c r="F1619" s="232"/>
      <c r="G1619" s="232"/>
      <c r="H1619" s="233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07"/>
      <c r="C1620" s="208"/>
      <c r="D1620" s="209"/>
      <c r="E1620" s="208"/>
      <c r="F1620" s="230"/>
      <c r="G1620" s="230"/>
      <c r="H1620" s="231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2"/>
      <c r="C1621" s="213"/>
      <c r="D1621" s="214"/>
      <c r="E1621" s="213"/>
      <c r="F1621" s="232"/>
      <c r="G1621" s="232"/>
      <c r="H1621" s="233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07"/>
      <c r="C1622" s="208"/>
      <c r="D1622" s="209"/>
      <c r="E1622" s="208"/>
      <c r="F1622" s="230"/>
      <c r="G1622" s="230"/>
      <c r="H1622" s="231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2"/>
      <c r="C1623" s="213"/>
      <c r="D1623" s="214"/>
      <c r="E1623" s="213"/>
      <c r="F1623" s="232"/>
      <c r="G1623" s="232"/>
      <c r="H1623" s="233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07"/>
      <c r="C1624" s="208"/>
      <c r="D1624" s="209"/>
      <c r="E1624" s="208"/>
      <c r="F1624" s="230"/>
      <c r="G1624" s="230"/>
      <c r="H1624" s="231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2"/>
      <c r="C1625" s="213"/>
      <c r="D1625" s="214"/>
      <c r="E1625" s="213"/>
      <c r="F1625" s="232"/>
      <c r="G1625" s="232"/>
      <c r="H1625" s="233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07"/>
      <c r="C1626" s="208"/>
      <c r="D1626" s="209"/>
      <c r="E1626" s="208"/>
      <c r="F1626" s="230"/>
      <c r="G1626" s="230"/>
      <c r="H1626" s="231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2"/>
      <c r="C1627" s="213"/>
      <c r="D1627" s="214"/>
      <c r="E1627" s="213"/>
      <c r="F1627" s="232"/>
      <c r="G1627" s="232"/>
      <c r="H1627" s="233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07"/>
      <c r="C1628" s="208"/>
      <c r="D1628" s="209"/>
      <c r="E1628" s="208"/>
      <c r="F1628" s="231"/>
      <c r="G1628" s="234"/>
      <c r="H1628" s="23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2"/>
      <c r="C1629" s="213"/>
      <c r="D1629" s="214"/>
      <c r="E1629" s="213"/>
      <c r="F1629" s="232"/>
      <c r="G1629" s="232"/>
      <c r="H1629" s="233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07"/>
      <c r="C1630" s="208"/>
      <c r="D1630" s="209"/>
      <c r="E1630" s="208"/>
      <c r="F1630" s="230"/>
      <c r="G1630" s="230"/>
      <c r="H1630" s="231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2"/>
      <c r="C1631" s="213"/>
      <c r="D1631" s="214"/>
      <c r="E1631" s="213"/>
      <c r="F1631" s="232"/>
      <c r="G1631" s="232"/>
      <c r="H1631" s="233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07"/>
      <c r="C1632" s="208"/>
      <c r="D1632" s="209"/>
      <c r="E1632" s="208"/>
      <c r="F1632" s="230"/>
      <c r="G1632" s="230"/>
      <c r="H1632" s="231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2"/>
      <c r="C1633" s="213"/>
      <c r="D1633" s="214"/>
      <c r="E1633" s="213"/>
      <c r="F1633" s="232"/>
      <c r="G1633" s="232"/>
      <c r="H1633" s="233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07"/>
      <c r="C1634" s="208"/>
      <c r="D1634" s="209"/>
      <c r="E1634" s="208"/>
      <c r="F1634" s="230"/>
      <c r="G1634" s="230"/>
      <c r="H1634" s="231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2"/>
      <c r="C1635" s="213"/>
      <c r="D1635" s="214"/>
      <c r="E1635" s="213"/>
      <c r="F1635" s="232"/>
      <c r="G1635" s="232"/>
      <c r="H1635" s="233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07"/>
      <c r="C1636" s="208"/>
      <c r="D1636" s="209"/>
      <c r="E1636" s="208"/>
      <c r="F1636" s="230"/>
      <c r="G1636" s="230"/>
      <c r="H1636" s="231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2"/>
      <c r="C1637" s="213"/>
      <c r="D1637" s="214"/>
      <c r="E1637" s="213"/>
      <c r="F1637" s="232"/>
      <c r="G1637" s="232"/>
      <c r="H1637" s="233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07"/>
      <c r="C1638" s="208"/>
      <c r="D1638" s="209"/>
      <c r="E1638" s="208"/>
      <c r="F1638" s="230"/>
      <c r="G1638" s="230"/>
      <c r="H1638" s="231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2"/>
      <c r="C1639" s="213"/>
      <c r="D1639" s="214"/>
      <c r="E1639" s="213"/>
      <c r="F1639" s="232"/>
      <c r="G1639" s="232"/>
      <c r="H1639" s="233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07"/>
      <c r="C1640" s="208"/>
      <c r="D1640" s="209"/>
      <c r="E1640" s="208"/>
      <c r="F1640" s="230"/>
      <c r="G1640" s="230"/>
      <c r="H1640" s="231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2"/>
      <c r="C1641" s="213"/>
      <c r="D1641" s="214"/>
      <c r="E1641" s="213"/>
      <c r="F1641" s="232"/>
      <c r="G1641" s="232"/>
      <c r="H1641" s="233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07"/>
      <c r="C1642" s="208"/>
      <c r="D1642" s="209"/>
      <c r="E1642" s="208"/>
      <c r="F1642" s="231"/>
      <c r="G1642" s="234"/>
      <c r="H1642" s="23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2"/>
      <c r="C1643" s="213"/>
      <c r="D1643" s="214"/>
      <c r="E1643" s="213"/>
      <c r="F1643" s="232"/>
      <c r="G1643" s="232"/>
      <c r="H1643" s="233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07"/>
      <c r="C1644" s="208"/>
      <c r="D1644" s="209"/>
      <c r="E1644" s="208"/>
      <c r="F1644" s="230"/>
      <c r="G1644" s="230"/>
      <c r="H1644" s="231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2"/>
      <c r="C1645" s="213"/>
      <c r="D1645" s="214"/>
      <c r="E1645" s="213"/>
      <c r="F1645" s="232"/>
      <c r="G1645" s="232"/>
      <c r="H1645" s="233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07"/>
      <c r="C1646" s="208"/>
      <c r="D1646" s="209"/>
      <c r="E1646" s="208"/>
      <c r="F1646" s="230"/>
      <c r="G1646" s="230"/>
      <c r="H1646" s="231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2"/>
      <c r="C1647" s="213"/>
      <c r="D1647" s="214"/>
      <c r="E1647" s="213"/>
      <c r="F1647" s="232"/>
      <c r="G1647" s="232"/>
      <c r="H1647" s="233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07"/>
      <c r="C1648" s="208"/>
      <c r="D1648" s="209"/>
      <c r="E1648" s="208"/>
      <c r="F1648" s="230"/>
      <c r="G1648" s="230"/>
      <c r="H1648" s="231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2"/>
      <c r="C1649" s="213"/>
      <c r="D1649" s="214"/>
      <c r="E1649" s="213"/>
      <c r="F1649" s="232"/>
      <c r="G1649" s="232"/>
      <c r="H1649" s="233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07"/>
      <c r="C1650" s="208"/>
      <c r="D1650" s="209"/>
      <c r="E1650" s="208"/>
      <c r="F1650" s="230"/>
      <c r="G1650" s="230"/>
      <c r="H1650" s="231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2"/>
      <c r="C1651" s="213"/>
      <c r="D1651" s="214"/>
      <c r="E1651" s="213"/>
      <c r="F1651" s="232"/>
      <c r="G1651" s="232"/>
      <c r="H1651" s="233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07"/>
      <c r="C1652" s="208"/>
      <c r="D1652" s="209"/>
      <c r="E1652" s="208"/>
      <c r="F1652" s="230"/>
      <c r="G1652" s="230"/>
      <c r="H1652" s="231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2"/>
      <c r="C1653" s="213"/>
      <c r="D1653" s="214"/>
      <c r="E1653" s="213"/>
      <c r="F1653" s="232"/>
      <c r="G1653" s="232"/>
      <c r="H1653" s="233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07"/>
      <c r="C1654" s="208"/>
      <c r="D1654" s="209"/>
      <c r="E1654" s="208"/>
      <c r="F1654" s="230"/>
      <c r="G1654" s="230"/>
      <c r="H1654" s="231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2"/>
      <c r="C1655" s="213"/>
      <c r="D1655" s="214"/>
      <c r="E1655" s="213"/>
      <c r="F1655" s="232"/>
      <c r="G1655" s="232"/>
      <c r="H1655" s="233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07"/>
      <c r="C1656" s="208"/>
      <c r="D1656" s="209"/>
      <c r="E1656" s="208"/>
      <c r="F1656" s="231"/>
      <c r="G1656" s="234"/>
      <c r="H1656" s="23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2"/>
      <c r="C1657" s="213"/>
      <c r="D1657" s="214"/>
      <c r="E1657" s="213"/>
      <c r="F1657" s="232"/>
      <c r="G1657" s="232"/>
      <c r="H1657" s="233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07"/>
      <c r="C1658" s="208"/>
      <c r="D1658" s="209"/>
      <c r="E1658" s="208"/>
      <c r="F1658" s="230"/>
      <c r="G1658" s="230"/>
      <c r="H1658" s="231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2"/>
      <c r="C1659" s="213"/>
      <c r="D1659" s="214"/>
      <c r="E1659" s="213"/>
      <c r="F1659" s="232"/>
      <c r="G1659" s="232"/>
      <c r="H1659" s="233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07"/>
      <c r="C1660" s="208"/>
      <c r="D1660" s="209"/>
      <c r="E1660" s="208"/>
      <c r="F1660" s="230"/>
      <c r="G1660" s="230"/>
      <c r="H1660" s="231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2"/>
      <c r="C1661" s="213"/>
      <c r="D1661" s="214"/>
      <c r="E1661" s="213"/>
      <c r="F1661" s="232"/>
      <c r="G1661" s="232"/>
      <c r="H1661" s="233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07"/>
      <c r="C1662" s="208"/>
      <c r="D1662" s="209"/>
      <c r="E1662" s="208"/>
      <c r="F1662" s="230"/>
      <c r="G1662" s="230"/>
      <c r="H1662" s="231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2"/>
      <c r="C1663" s="213"/>
      <c r="D1663" s="214"/>
      <c r="E1663" s="213"/>
      <c r="F1663" s="232"/>
      <c r="G1663" s="232"/>
      <c r="H1663" s="233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07"/>
      <c r="C1664" s="208"/>
      <c r="D1664" s="209"/>
      <c r="E1664" s="208"/>
      <c r="F1664" s="230"/>
      <c r="G1664" s="230"/>
      <c r="H1664" s="231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2"/>
      <c r="C1665" s="213"/>
      <c r="D1665" s="214"/>
      <c r="E1665" s="213"/>
      <c r="F1665" s="232"/>
      <c r="G1665" s="232"/>
      <c r="H1665" s="233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07"/>
      <c r="C1666" s="208"/>
      <c r="D1666" s="209"/>
      <c r="E1666" s="208"/>
      <c r="F1666" s="230"/>
      <c r="G1666" s="230"/>
      <c r="H1666" s="231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2"/>
      <c r="C1667" s="213"/>
      <c r="D1667" s="214"/>
      <c r="E1667" s="213"/>
      <c r="F1667" s="232"/>
      <c r="G1667" s="232"/>
      <c r="H1667" s="233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07"/>
      <c r="C1668" s="208"/>
      <c r="D1668" s="209"/>
      <c r="E1668" s="208"/>
      <c r="F1668" s="230"/>
      <c r="G1668" s="230"/>
      <c r="H1668" s="231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2"/>
      <c r="C1669" s="213"/>
      <c r="D1669" s="214"/>
      <c r="E1669" s="213"/>
      <c r="F1669" s="232"/>
      <c r="G1669" s="232"/>
      <c r="H1669" s="233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07"/>
      <c r="C1670" s="208"/>
      <c r="D1670" s="209"/>
      <c r="E1670" s="208"/>
      <c r="F1670" s="231"/>
      <c r="G1670" s="234"/>
      <c r="H1670" s="23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2"/>
      <c r="C1671" s="213"/>
      <c r="D1671" s="214"/>
      <c r="E1671" s="213"/>
      <c r="F1671" s="232"/>
      <c r="G1671" s="232"/>
      <c r="H1671" s="233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07"/>
      <c r="C1672" s="208"/>
      <c r="D1672" s="209"/>
      <c r="E1672" s="208"/>
      <c r="F1672" s="230"/>
      <c r="G1672" s="230"/>
      <c r="H1672" s="231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2"/>
      <c r="C1673" s="213"/>
      <c r="D1673" s="214"/>
      <c r="E1673" s="213"/>
      <c r="F1673" s="232"/>
      <c r="G1673" s="232"/>
      <c r="H1673" s="233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07"/>
      <c r="C1674" s="208"/>
      <c r="D1674" s="209"/>
      <c r="E1674" s="208"/>
      <c r="F1674" s="230"/>
      <c r="G1674" s="230"/>
      <c r="H1674" s="231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2"/>
      <c r="C1675" s="213"/>
      <c r="D1675" s="214"/>
      <c r="E1675" s="213"/>
      <c r="F1675" s="232"/>
      <c r="G1675" s="232"/>
      <c r="H1675" s="233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07"/>
      <c r="C1676" s="208"/>
      <c r="D1676" s="209"/>
      <c r="E1676" s="208"/>
      <c r="F1676" s="230"/>
      <c r="G1676" s="230"/>
      <c r="H1676" s="231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2"/>
      <c r="C1677" s="213"/>
      <c r="D1677" s="214"/>
      <c r="E1677" s="213"/>
      <c r="F1677" s="232"/>
      <c r="G1677" s="232"/>
      <c r="H1677" s="233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07"/>
      <c r="C1678" s="208"/>
      <c r="D1678" s="209"/>
      <c r="E1678" s="208"/>
      <c r="F1678" s="230"/>
      <c r="G1678" s="230"/>
      <c r="H1678" s="231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2"/>
      <c r="C1679" s="213"/>
      <c r="D1679" s="214"/>
      <c r="E1679" s="213"/>
      <c r="F1679" s="232"/>
      <c r="G1679" s="232"/>
      <c r="H1679" s="233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07"/>
      <c r="C1680" s="208"/>
      <c r="D1680" s="209"/>
      <c r="E1680" s="208"/>
      <c r="F1680" s="230"/>
      <c r="G1680" s="230"/>
      <c r="H1680" s="231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2"/>
      <c r="C1681" s="213"/>
      <c r="D1681" s="214"/>
      <c r="E1681" s="213"/>
      <c r="F1681" s="232"/>
      <c r="G1681" s="232"/>
      <c r="H1681" s="233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07"/>
      <c r="C1682" s="208"/>
      <c r="D1682" s="209"/>
      <c r="E1682" s="208"/>
      <c r="F1682" s="230"/>
      <c r="G1682" s="230"/>
      <c r="H1682" s="231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2"/>
      <c r="C1683" s="213"/>
      <c r="D1683" s="214"/>
      <c r="E1683" s="213"/>
      <c r="F1683" s="232"/>
      <c r="G1683" s="232"/>
      <c r="H1683" s="233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07"/>
      <c r="C1684" s="208"/>
      <c r="D1684" s="209"/>
      <c r="E1684" s="208"/>
      <c r="F1684" s="231"/>
      <c r="G1684" s="234"/>
      <c r="H1684" s="23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2"/>
      <c r="C1685" s="213"/>
      <c r="D1685" s="214"/>
      <c r="E1685" s="213"/>
      <c r="F1685" s="232"/>
      <c r="G1685" s="232"/>
      <c r="H1685" s="233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07"/>
      <c r="C1686" s="208"/>
      <c r="D1686" s="209"/>
      <c r="E1686" s="208"/>
      <c r="F1686" s="230"/>
      <c r="G1686" s="230"/>
      <c r="H1686" s="231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2"/>
      <c r="C1687" s="213"/>
      <c r="D1687" s="214"/>
      <c r="E1687" s="213"/>
      <c r="F1687" s="232"/>
      <c r="G1687" s="232"/>
      <c r="H1687" s="233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07"/>
      <c r="C1688" s="208"/>
      <c r="D1688" s="209"/>
      <c r="E1688" s="208"/>
      <c r="F1688" s="230"/>
      <c r="G1688" s="230"/>
      <c r="H1688" s="231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2"/>
      <c r="C1689" s="213"/>
      <c r="D1689" s="214"/>
      <c r="E1689" s="213"/>
      <c r="F1689" s="232"/>
      <c r="G1689" s="232"/>
      <c r="H1689" s="233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07"/>
      <c r="C1690" s="208"/>
      <c r="D1690" s="209"/>
      <c r="E1690" s="208"/>
      <c r="F1690" s="230"/>
      <c r="G1690" s="230"/>
      <c r="H1690" s="231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2"/>
      <c r="C1691" s="213"/>
      <c r="D1691" s="214"/>
      <c r="E1691" s="213"/>
      <c r="F1691" s="232"/>
      <c r="G1691" s="232"/>
      <c r="H1691" s="233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07"/>
      <c r="C1692" s="208"/>
      <c r="D1692" s="209"/>
      <c r="E1692" s="208"/>
      <c r="F1692" s="230"/>
      <c r="G1692" s="230"/>
      <c r="H1692" s="231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2"/>
      <c r="C1693" s="213"/>
      <c r="D1693" s="214"/>
      <c r="E1693" s="213"/>
      <c r="F1693" s="232"/>
      <c r="G1693" s="232"/>
      <c r="H1693" s="233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07"/>
      <c r="C1694" s="208"/>
      <c r="D1694" s="209"/>
      <c r="E1694" s="208"/>
      <c r="F1694" s="230"/>
      <c r="G1694" s="230"/>
      <c r="H1694" s="231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2"/>
      <c r="C1695" s="213"/>
      <c r="D1695" s="214"/>
      <c r="E1695" s="213"/>
      <c r="F1695" s="232"/>
      <c r="G1695" s="232"/>
      <c r="H1695" s="233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07"/>
      <c r="C1696" s="208"/>
      <c r="D1696" s="209"/>
      <c r="E1696" s="208"/>
      <c r="F1696" s="230"/>
      <c r="G1696" s="230"/>
      <c r="H1696" s="231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2"/>
      <c r="C1697" s="213"/>
      <c r="D1697" s="214"/>
      <c r="E1697" s="213"/>
      <c r="F1697" s="232"/>
      <c r="G1697" s="232"/>
      <c r="H1697" s="233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07"/>
      <c r="C1698" s="208"/>
      <c r="D1698" s="209"/>
      <c r="E1698" s="208"/>
      <c r="F1698" s="231"/>
      <c r="G1698" s="234"/>
      <c r="H1698" s="23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2"/>
      <c r="C1699" s="213"/>
      <c r="D1699" s="214"/>
      <c r="E1699" s="213"/>
      <c r="F1699" s="232"/>
      <c r="G1699" s="232"/>
      <c r="H1699" s="233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07"/>
      <c r="C1700" s="208"/>
      <c r="D1700" s="209"/>
      <c r="E1700" s="208"/>
      <c r="F1700" s="230"/>
      <c r="G1700" s="230"/>
      <c r="H1700" s="231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2"/>
      <c r="C1701" s="213"/>
      <c r="D1701" s="214"/>
      <c r="E1701" s="213"/>
      <c r="F1701" s="232"/>
      <c r="G1701" s="232"/>
      <c r="H1701" s="233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07"/>
      <c r="C1702" s="208"/>
      <c r="D1702" s="209"/>
      <c r="E1702" s="208"/>
      <c r="F1702" s="230"/>
      <c r="G1702" s="230"/>
      <c r="H1702" s="231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2"/>
      <c r="C1703" s="213"/>
      <c r="D1703" s="214"/>
      <c r="E1703" s="213"/>
      <c r="F1703" s="232"/>
      <c r="G1703" s="232"/>
      <c r="H1703" s="233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07"/>
      <c r="C1704" s="208"/>
      <c r="D1704" s="209"/>
      <c r="E1704" s="208"/>
      <c r="F1704" s="230"/>
      <c r="G1704" s="230"/>
      <c r="H1704" s="231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2"/>
      <c r="C1705" s="213"/>
      <c r="D1705" s="214"/>
      <c r="E1705" s="213"/>
      <c r="F1705" s="232"/>
      <c r="G1705" s="232"/>
      <c r="H1705" s="233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07"/>
      <c r="C1706" s="208"/>
      <c r="D1706" s="209"/>
      <c r="E1706" s="208"/>
      <c r="F1706" s="230"/>
      <c r="G1706" s="230"/>
      <c r="H1706" s="231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2"/>
      <c r="C1707" s="213"/>
      <c r="D1707" s="214"/>
      <c r="E1707" s="213"/>
      <c r="F1707" s="232"/>
      <c r="G1707" s="232"/>
      <c r="H1707" s="233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07"/>
      <c r="C1708" s="208"/>
      <c r="D1708" s="209"/>
      <c r="E1708" s="208"/>
      <c r="F1708" s="230"/>
      <c r="G1708" s="230"/>
      <c r="H1708" s="231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2"/>
      <c r="C1709" s="213"/>
      <c r="D1709" s="214"/>
      <c r="E1709" s="213"/>
      <c r="F1709" s="232"/>
      <c r="G1709" s="232"/>
      <c r="H1709" s="233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07"/>
      <c r="C1710" s="208"/>
      <c r="D1710" s="209"/>
      <c r="E1710" s="208"/>
      <c r="F1710" s="230"/>
      <c r="G1710" s="230"/>
      <c r="H1710" s="231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2"/>
      <c r="C1711" s="213"/>
      <c r="D1711" s="214"/>
      <c r="E1711" s="213"/>
      <c r="F1711" s="232"/>
      <c r="G1711" s="232"/>
      <c r="H1711" s="233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07"/>
      <c r="C1712" s="208"/>
      <c r="D1712" s="209"/>
      <c r="E1712" s="208"/>
      <c r="F1712" s="231"/>
      <c r="G1712" s="234"/>
      <c r="H1712" s="23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2"/>
      <c r="C1713" s="213"/>
      <c r="D1713" s="214"/>
      <c r="E1713" s="213"/>
      <c r="F1713" s="232"/>
      <c r="G1713" s="232"/>
      <c r="H1713" s="233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07"/>
      <c r="C1714" s="208"/>
      <c r="D1714" s="209"/>
      <c r="E1714" s="208"/>
      <c r="F1714" s="230"/>
      <c r="G1714" s="230"/>
      <c r="H1714" s="231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2"/>
      <c r="C1715" s="213"/>
      <c r="D1715" s="214"/>
      <c r="E1715" s="213"/>
      <c r="F1715" s="232"/>
      <c r="G1715" s="232"/>
      <c r="H1715" s="233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07"/>
      <c r="C1716" s="208"/>
      <c r="D1716" s="209"/>
      <c r="E1716" s="208"/>
      <c r="F1716" s="230"/>
      <c r="G1716" s="230"/>
      <c r="H1716" s="231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2"/>
      <c r="C1717" s="213"/>
      <c r="D1717" s="214"/>
      <c r="E1717" s="213"/>
      <c r="F1717" s="232"/>
      <c r="G1717" s="232"/>
      <c r="H1717" s="233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07"/>
      <c r="C1718" s="208"/>
      <c r="D1718" s="209"/>
      <c r="E1718" s="208"/>
      <c r="F1718" s="230"/>
      <c r="G1718" s="230"/>
      <c r="H1718" s="231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2"/>
      <c r="C1719" s="213"/>
      <c r="D1719" s="214"/>
      <c r="E1719" s="213"/>
      <c r="F1719" s="232"/>
      <c r="G1719" s="232"/>
      <c r="H1719" s="233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07"/>
      <c r="C1720" s="208"/>
      <c r="D1720" s="209"/>
      <c r="E1720" s="208"/>
      <c r="F1720" s="230"/>
      <c r="G1720" s="230"/>
      <c r="H1720" s="231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2"/>
      <c r="C1721" s="213"/>
      <c r="D1721" s="214"/>
      <c r="E1721" s="213"/>
      <c r="F1721" s="232"/>
      <c r="G1721" s="232"/>
      <c r="H1721" s="233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07"/>
      <c r="C1722" s="208"/>
      <c r="D1722" s="209"/>
      <c r="E1722" s="208"/>
      <c r="F1722" s="230"/>
      <c r="G1722" s="230"/>
      <c r="H1722" s="231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2"/>
      <c r="C1723" s="213"/>
      <c r="D1723" s="214"/>
      <c r="E1723" s="213"/>
      <c r="F1723" s="232"/>
      <c r="G1723" s="232"/>
      <c r="H1723" s="233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07"/>
      <c r="C1724" s="208"/>
      <c r="D1724" s="209"/>
      <c r="E1724" s="208"/>
      <c r="F1724" s="230"/>
      <c r="G1724" s="230"/>
      <c r="H1724" s="231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2"/>
      <c r="C1725" s="213"/>
      <c r="D1725" s="214"/>
      <c r="E1725" s="213"/>
      <c r="F1725" s="232"/>
      <c r="G1725" s="232"/>
      <c r="H1725" s="233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07"/>
      <c r="C1726" s="208"/>
      <c r="D1726" s="209"/>
      <c r="E1726" s="208"/>
      <c r="F1726" s="231"/>
      <c r="G1726" s="234"/>
      <c r="H1726" s="23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2"/>
      <c r="C1727" s="213"/>
      <c r="D1727" s="214"/>
      <c r="E1727" s="213"/>
      <c r="F1727" s="232"/>
      <c r="G1727" s="232"/>
      <c r="H1727" s="233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07"/>
      <c r="C1728" s="208"/>
      <c r="D1728" s="209"/>
      <c r="E1728" s="208"/>
      <c r="F1728" s="230"/>
      <c r="G1728" s="230"/>
      <c r="H1728" s="231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2"/>
      <c r="C1729" s="213"/>
      <c r="D1729" s="214"/>
      <c r="E1729" s="213"/>
      <c r="F1729" s="232"/>
      <c r="G1729" s="232"/>
      <c r="H1729" s="233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07"/>
      <c r="C1730" s="208"/>
      <c r="D1730" s="209"/>
      <c r="E1730" s="208"/>
      <c r="F1730" s="230"/>
      <c r="G1730" s="230"/>
      <c r="H1730" s="231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2"/>
      <c r="C1731" s="213"/>
      <c r="D1731" s="214"/>
      <c r="E1731" s="213"/>
      <c r="F1731" s="232"/>
      <c r="G1731" s="232"/>
      <c r="H1731" s="233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07"/>
      <c r="C1732" s="208"/>
      <c r="D1732" s="209"/>
      <c r="E1732" s="208"/>
      <c r="F1732" s="230"/>
      <c r="G1732" s="230"/>
      <c r="H1732" s="231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2"/>
      <c r="C1733" s="213"/>
      <c r="D1733" s="214"/>
      <c r="E1733" s="213"/>
      <c r="F1733" s="232"/>
      <c r="G1733" s="232"/>
      <c r="H1733" s="233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07"/>
      <c r="C1734" s="208"/>
      <c r="D1734" s="209"/>
      <c r="E1734" s="208"/>
      <c r="F1734" s="230"/>
      <c r="G1734" s="230"/>
      <c r="H1734" s="231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2"/>
      <c r="C1735" s="213"/>
      <c r="D1735" s="214"/>
      <c r="E1735" s="213"/>
      <c r="F1735" s="232"/>
      <c r="G1735" s="232"/>
      <c r="H1735" s="233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07"/>
      <c r="C1736" s="208"/>
      <c r="D1736" s="209"/>
      <c r="E1736" s="208"/>
      <c r="F1736" s="230"/>
      <c r="G1736" s="230"/>
      <c r="H1736" s="231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2"/>
      <c r="C1737" s="213"/>
      <c r="D1737" s="214"/>
      <c r="E1737" s="213"/>
      <c r="F1737" s="232"/>
      <c r="G1737" s="232"/>
      <c r="H1737" s="233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07"/>
      <c r="C1738" s="208"/>
      <c r="D1738" s="209"/>
      <c r="E1738" s="208"/>
      <c r="F1738" s="230"/>
      <c r="G1738" s="230"/>
      <c r="H1738" s="231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2"/>
      <c r="C1739" s="213"/>
      <c r="D1739" s="214"/>
      <c r="E1739" s="213"/>
      <c r="F1739" s="232"/>
      <c r="G1739" s="232"/>
      <c r="H1739" s="233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07"/>
      <c r="C1740" s="208"/>
      <c r="D1740" s="209"/>
      <c r="E1740" s="208"/>
      <c r="F1740" s="231"/>
      <c r="G1740" s="234"/>
      <c r="H1740" s="23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2"/>
      <c r="C1741" s="213"/>
      <c r="D1741" s="214"/>
      <c r="E1741" s="213"/>
      <c r="F1741" s="232"/>
      <c r="G1741" s="232"/>
      <c r="H1741" s="233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07"/>
      <c r="C1742" s="208"/>
      <c r="D1742" s="209"/>
      <c r="E1742" s="208"/>
      <c r="F1742" s="230"/>
      <c r="G1742" s="230"/>
      <c r="H1742" s="231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2"/>
      <c r="C1743" s="213"/>
      <c r="D1743" s="214"/>
      <c r="E1743" s="213"/>
      <c r="F1743" s="232"/>
      <c r="G1743" s="232"/>
      <c r="H1743" s="233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07"/>
      <c r="C1744" s="208"/>
      <c r="D1744" s="209"/>
      <c r="E1744" s="208"/>
      <c r="F1744" s="230"/>
      <c r="G1744" s="230"/>
      <c r="H1744" s="231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2"/>
      <c r="C1745" s="213"/>
      <c r="D1745" s="214"/>
      <c r="E1745" s="213"/>
      <c r="F1745" s="232"/>
      <c r="G1745" s="232"/>
      <c r="H1745" s="233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07"/>
      <c r="C1746" s="208"/>
      <c r="D1746" s="209"/>
      <c r="E1746" s="208"/>
      <c r="F1746" s="230"/>
      <c r="G1746" s="230"/>
      <c r="H1746" s="231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2"/>
      <c r="C1747" s="213"/>
      <c r="D1747" s="214"/>
      <c r="E1747" s="213"/>
      <c r="F1747" s="232"/>
      <c r="G1747" s="232"/>
      <c r="H1747" s="233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07"/>
      <c r="C1748" s="208"/>
      <c r="D1748" s="209"/>
      <c r="E1748" s="208"/>
      <c r="F1748" s="230"/>
      <c r="G1748" s="230"/>
      <c r="H1748" s="231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2"/>
      <c r="C1749" s="213"/>
      <c r="D1749" s="214"/>
      <c r="E1749" s="213"/>
      <c r="F1749" s="232"/>
      <c r="G1749" s="232"/>
      <c r="H1749" s="233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07"/>
      <c r="C1750" s="208"/>
      <c r="D1750" s="209"/>
      <c r="E1750" s="208"/>
      <c r="F1750" s="230"/>
      <c r="G1750" s="230"/>
      <c r="H1750" s="231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2"/>
      <c r="C1751" s="213"/>
      <c r="D1751" s="214"/>
      <c r="E1751" s="213"/>
      <c r="F1751" s="232"/>
      <c r="G1751" s="232"/>
      <c r="H1751" s="233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07"/>
      <c r="C1752" s="208"/>
      <c r="D1752" s="209"/>
      <c r="E1752" s="208"/>
      <c r="F1752" s="230"/>
      <c r="G1752" s="230"/>
      <c r="H1752" s="231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2"/>
      <c r="C1753" s="213"/>
      <c r="D1753" s="214"/>
      <c r="E1753" s="213"/>
      <c r="F1753" s="232"/>
      <c r="G1753" s="232"/>
      <c r="H1753" s="233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07"/>
      <c r="C1754" s="208"/>
      <c r="D1754" s="209"/>
      <c r="E1754" s="208"/>
      <c r="F1754" s="231"/>
      <c r="G1754" s="234"/>
      <c r="H1754" s="23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2"/>
      <c r="C1755" s="213"/>
      <c r="D1755" s="214"/>
      <c r="E1755" s="213"/>
      <c r="F1755" s="232"/>
      <c r="G1755" s="232"/>
      <c r="H1755" s="233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07"/>
      <c r="C1756" s="208"/>
      <c r="D1756" s="209"/>
      <c r="E1756" s="208"/>
      <c r="F1756" s="230"/>
      <c r="G1756" s="230"/>
      <c r="H1756" s="231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2"/>
      <c r="C1757" s="213"/>
      <c r="D1757" s="214"/>
      <c r="E1757" s="213"/>
      <c r="F1757" s="232"/>
      <c r="G1757" s="232"/>
      <c r="H1757" s="233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07"/>
      <c r="C1758" s="208"/>
      <c r="D1758" s="209"/>
      <c r="E1758" s="208"/>
      <c r="F1758" s="230"/>
      <c r="G1758" s="230"/>
      <c r="H1758" s="231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2"/>
      <c r="C1759" s="213"/>
      <c r="D1759" s="214"/>
      <c r="E1759" s="213"/>
      <c r="F1759" s="232"/>
      <c r="G1759" s="232"/>
      <c r="H1759" s="233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07"/>
      <c r="C1760" s="208"/>
      <c r="D1760" s="209"/>
      <c r="E1760" s="208"/>
      <c r="F1760" s="230"/>
      <c r="G1760" s="230"/>
      <c r="H1760" s="231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2"/>
      <c r="C1761" s="213"/>
      <c r="D1761" s="214"/>
      <c r="E1761" s="213"/>
      <c r="F1761" s="232"/>
      <c r="G1761" s="232"/>
      <c r="H1761" s="233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07"/>
      <c r="C1762" s="208"/>
      <c r="D1762" s="209"/>
      <c r="E1762" s="208"/>
      <c r="F1762" s="230"/>
      <c r="G1762" s="230"/>
      <c r="H1762" s="231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2"/>
      <c r="C1763" s="213"/>
      <c r="D1763" s="214"/>
      <c r="E1763" s="213"/>
      <c r="F1763" s="232"/>
      <c r="G1763" s="232"/>
      <c r="H1763" s="233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07"/>
      <c r="C1764" s="208"/>
      <c r="D1764" s="209"/>
      <c r="E1764" s="208"/>
      <c r="F1764" s="230"/>
      <c r="G1764" s="230"/>
      <c r="H1764" s="231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2"/>
      <c r="C1765" s="213"/>
      <c r="D1765" s="214"/>
      <c r="E1765" s="213"/>
      <c r="F1765" s="232"/>
      <c r="G1765" s="232"/>
      <c r="H1765" s="233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07"/>
      <c r="C1766" s="208"/>
      <c r="D1766" s="209"/>
      <c r="E1766" s="208"/>
      <c r="F1766" s="230"/>
      <c r="G1766" s="230"/>
      <c r="H1766" s="231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2"/>
      <c r="C1767" s="213"/>
      <c r="D1767" s="214"/>
      <c r="E1767" s="213"/>
      <c r="F1767" s="232"/>
      <c r="G1767" s="232"/>
      <c r="H1767" s="233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07"/>
      <c r="C1768" s="208"/>
      <c r="D1768" s="209"/>
      <c r="E1768" s="208"/>
      <c r="F1768" s="231"/>
      <c r="G1768" s="234"/>
      <c r="H1768" s="23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2"/>
      <c r="C1769" s="213"/>
      <c r="D1769" s="214"/>
      <c r="E1769" s="213"/>
      <c r="F1769" s="232"/>
      <c r="G1769" s="232"/>
      <c r="H1769" s="233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07"/>
      <c r="C1770" s="208"/>
      <c r="D1770" s="209"/>
      <c r="E1770" s="208"/>
      <c r="F1770" s="230"/>
      <c r="G1770" s="230"/>
      <c r="H1770" s="231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2"/>
      <c r="C1771" s="213"/>
      <c r="D1771" s="214"/>
      <c r="E1771" s="213"/>
      <c r="F1771" s="232"/>
      <c r="G1771" s="232"/>
      <c r="H1771" s="233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07"/>
      <c r="C1772" s="208"/>
      <c r="D1772" s="209"/>
      <c r="E1772" s="208"/>
      <c r="F1772" s="230"/>
      <c r="G1772" s="230"/>
      <c r="H1772" s="231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2"/>
      <c r="C1773" s="213"/>
      <c r="D1773" s="214"/>
      <c r="E1773" s="213"/>
      <c r="F1773" s="232"/>
      <c r="G1773" s="232"/>
      <c r="H1773" s="233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07"/>
      <c r="C1774" s="208"/>
      <c r="D1774" s="209"/>
      <c r="E1774" s="208"/>
      <c r="F1774" s="230"/>
      <c r="G1774" s="230"/>
      <c r="H1774" s="231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2"/>
      <c r="C1775" s="213"/>
      <c r="D1775" s="214"/>
      <c r="E1775" s="213"/>
      <c r="F1775" s="232"/>
      <c r="G1775" s="232"/>
      <c r="H1775" s="233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07"/>
      <c r="C1776" s="208"/>
      <c r="D1776" s="209"/>
      <c r="E1776" s="208"/>
      <c r="F1776" s="230"/>
      <c r="G1776" s="230"/>
      <c r="H1776" s="231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2"/>
      <c r="C1777" s="213"/>
      <c r="D1777" s="214"/>
      <c r="E1777" s="213"/>
      <c r="F1777" s="232"/>
      <c r="G1777" s="232"/>
      <c r="H1777" s="233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07"/>
      <c r="C1778" s="208"/>
      <c r="D1778" s="209"/>
      <c r="E1778" s="208"/>
      <c r="F1778" s="230"/>
      <c r="G1778" s="230"/>
      <c r="H1778" s="231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2"/>
      <c r="C1779" s="213"/>
      <c r="D1779" s="214"/>
      <c r="E1779" s="213"/>
      <c r="F1779" s="232"/>
      <c r="G1779" s="232"/>
      <c r="H1779" s="233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07"/>
      <c r="C1780" s="208"/>
      <c r="D1780" s="209"/>
      <c r="E1780" s="208"/>
      <c r="F1780" s="230"/>
      <c r="G1780" s="230"/>
      <c r="H1780" s="231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2"/>
      <c r="C1781" s="213"/>
      <c r="D1781" s="214"/>
      <c r="E1781" s="213"/>
      <c r="F1781" s="232"/>
      <c r="G1781" s="232"/>
      <c r="H1781" s="233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07"/>
      <c r="C1782" s="208"/>
      <c r="D1782" s="209"/>
      <c r="E1782" s="208"/>
      <c r="F1782" s="231"/>
      <c r="G1782" s="234"/>
      <c r="H1782" s="23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2"/>
      <c r="C1783" s="213"/>
      <c r="D1783" s="214"/>
      <c r="E1783" s="213"/>
      <c r="F1783" s="232"/>
      <c r="G1783" s="232"/>
      <c r="H1783" s="233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07"/>
      <c r="C1784" s="208"/>
      <c r="D1784" s="209"/>
      <c r="E1784" s="208"/>
      <c r="F1784" s="230"/>
      <c r="G1784" s="230"/>
      <c r="H1784" s="231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2"/>
      <c r="C1785" s="213"/>
      <c r="D1785" s="214"/>
      <c r="E1785" s="213"/>
      <c r="F1785" s="232"/>
      <c r="G1785" s="232"/>
      <c r="H1785" s="233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07"/>
      <c r="C1786" s="208"/>
      <c r="D1786" s="209"/>
      <c r="E1786" s="208"/>
      <c r="F1786" s="230"/>
      <c r="G1786" s="230"/>
      <c r="H1786" s="231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2"/>
      <c r="C1787" s="213"/>
      <c r="D1787" s="214"/>
      <c r="E1787" s="213"/>
      <c r="F1787" s="232"/>
      <c r="G1787" s="232"/>
      <c r="H1787" s="233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07"/>
      <c r="C1788" s="208"/>
      <c r="D1788" s="209"/>
      <c r="E1788" s="208"/>
      <c r="F1788" s="230"/>
      <c r="G1788" s="230"/>
      <c r="H1788" s="231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2"/>
      <c r="C1789" s="213"/>
      <c r="D1789" s="214"/>
      <c r="E1789" s="213"/>
      <c r="F1789" s="232"/>
      <c r="G1789" s="232"/>
      <c r="H1789" s="233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07"/>
      <c r="C1790" s="208"/>
      <c r="D1790" s="209"/>
      <c r="E1790" s="208"/>
      <c r="F1790" s="230"/>
      <c r="G1790" s="230"/>
      <c r="H1790" s="231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2"/>
      <c r="C1791" s="213"/>
      <c r="D1791" s="214"/>
      <c r="E1791" s="213"/>
      <c r="F1791" s="232"/>
      <c r="G1791" s="232"/>
      <c r="H1791" s="233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07"/>
      <c r="C1792" s="208"/>
      <c r="D1792" s="209"/>
      <c r="E1792" s="208"/>
      <c r="F1792" s="230"/>
      <c r="G1792" s="230"/>
      <c r="H1792" s="231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2"/>
      <c r="C1793" s="213"/>
      <c r="D1793" s="214"/>
      <c r="E1793" s="213"/>
      <c r="F1793" s="232"/>
      <c r="G1793" s="232"/>
      <c r="H1793" s="233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07"/>
      <c r="C1794" s="208"/>
      <c r="D1794" s="209"/>
      <c r="E1794" s="208"/>
      <c r="F1794" s="230"/>
      <c r="G1794" s="230"/>
      <c r="H1794" s="231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2"/>
      <c r="C1795" s="213"/>
      <c r="D1795" s="214"/>
      <c r="E1795" s="213"/>
      <c r="F1795" s="232"/>
      <c r="G1795" s="232"/>
      <c r="H1795" s="233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07"/>
      <c r="C1796" s="208"/>
      <c r="D1796" s="209"/>
      <c r="E1796" s="208"/>
      <c r="F1796" s="231"/>
      <c r="G1796" s="234"/>
      <c r="H1796" s="23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2"/>
      <c r="C1797" s="213"/>
      <c r="D1797" s="214"/>
      <c r="E1797" s="213"/>
      <c r="F1797" s="232"/>
      <c r="G1797" s="232"/>
      <c r="H1797" s="233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07"/>
      <c r="C1798" s="208"/>
      <c r="D1798" s="209"/>
      <c r="E1798" s="208"/>
      <c r="F1798" s="230"/>
      <c r="G1798" s="230"/>
      <c r="H1798" s="231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2"/>
      <c r="C1799" s="213"/>
      <c r="D1799" s="214"/>
      <c r="E1799" s="213"/>
      <c r="F1799" s="232"/>
      <c r="G1799" s="232"/>
      <c r="H1799" s="233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07"/>
      <c r="C1800" s="208"/>
      <c r="D1800" s="209"/>
      <c r="E1800" s="208"/>
      <c r="F1800" s="230"/>
      <c r="G1800" s="230"/>
      <c r="H1800" s="231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2"/>
      <c r="C1801" s="213"/>
      <c r="D1801" s="214"/>
      <c r="E1801" s="213"/>
      <c r="F1801" s="232"/>
      <c r="G1801" s="232"/>
      <c r="H1801" s="233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07"/>
      <c r="C1802" s="208"/>
      <c r="D1802" s="209"/>
      <c r="E1802" s="208"/>
      <c r="F1802" s="230"/>
      <c r="G1802" s="230"/>
      <c r="H1802" s="231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2"/>
      <c r="C1803" s="213"/>
      <c r="D1803" s="214"/>
      <c r="E1803" s="213"/>
      <c r="F1803" s="232"/>
      <c r="G1803" s="232"/>
      <c r="H1803" s="233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07"/>
      <c r="C1804" s="208"/>
      <c r="D1804" s="209"/>
      <c r="E1804" s="208"/>
      <c r="F1804" s="230"/>
      <c r="G1804" s="230"/>
      <c r="H1804" s="231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2"/>
      <c r="C1805" s="213"/>
      <c r="D1805" s="214"/>
      <c r="E1805" s="213"/>
      <c r="F1805" s="232"/>
      <c r="G1805" s="232"/>
      <c r="H1805" s="233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07"/>
      <c r="C1806" s="208"/>
      <c r="D1806" s="209"/>
      <c r="E1806" s="208"/>
      <c r="F1806" s="230"/>
      <c r="G1806" s="230"/>
      <c r="H1806" s="231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2"/>
      <c r="C1807" s="213"/>
      <c r="D1807" s="214"/>
      <c r="E1807" s="213"/>
      <c r="F1807" s="232"/>
      <c r="G1807" s="232"/>
      <c r="H1807" s="233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07"/>
      <c r="C1808" s="208"/>
      <c r="D1808" s="209"/>
      <c r="E1808" s="208"/>
      <c r="F1808" s="230"/>
      <c r="G1808" s="230"/>
      <c r="H1808" s="231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2"/>
      <c r="C1809" s="213"/>
      <c r="D1809" s="214"/>
      <c r="E1809" s="213"/>
      <c r="F1809" s="232"/>
      <c r="G1809" s="232"/>
      <c r="H1809" s="233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07"/>
      <c r="C1810" s="208"/>
      <c r="D1810" s="209"/>
      <c r="E1810" s="208"/>
      <c r="F1810" s="231"/>
      <c r="G1810" s="234"/>
      <c r="H1810" s="23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2"/>
      <c r="C1811" s="213"/>
      <c r="D1811" s="214"/>
      <c r="E1811" s="213"/>
      <c r="F1811" s="232"/>
      <c r="G1811" s="232"/>
      <c r="H1811" s="233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07"/>
      <c r="C1812" s="208"/>
      <c r="D1812" s="209"/>
      <c r="E1812" s="208"/>
      <c r="F1812" s="230"/>
      <c r="G1812" s="230"/>
      <c r="H1812" s="231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2"/>
      <c r="C1813" s="213"/>
      <c r="D1813" s="214"/>
      <c r="E1813" s="213"/>
      <c r="F1813" s="232"/>
      <c r="G1813" s="232"/>
      <c r="H1813" s="233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07"/>
      <c r="C1814" s="208"/>
      <c r="D1814" s="209"/>
      <c r="E1814" s="208"/>
      <c r="F1814" s="230"/>
      <c r="G1814" s="230"/>
      <c r="H1814" s="231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2"/>
      <c r="C1815" s="213"/>
      <c r="D1815" s="214"/>
      <c r="E1815" s="213"/>
      <c r="F1815" s="232"/>
      <c r="G1815" s="232"/>
      <c r="H1815" s="233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07"/>
      <c r="C1816" s="208"/>
      <c r="D1816" s="209"/>
      <c r="E1816" s="208"/>
      <c r="F1816" s="230"/>
      <c r="G1816" s="230"/>
      <c r="H1816" s="231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2"/>
      <c r="C1817" s="213"/>
      <c r="D1817" s="214"/>
      <c r="E1817" s="213"/>
      <c r="F1817" s="232"/>
      <c r="G1817" s="232"/>
      <c r="H1817" s="233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07"/>
      <c r="C1818" s="208"/>
      <c r="D1818" s="209"/>
      <c r="E1818" s="208"/>
      <c r="F1818" s="230"/>
      <c r="G1818" s="230"/>
      <c r="H1818" s="231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2"/>
      <c r="C1819" s="213"/>
      <c r="D1819" s="214"/>
      <c r="E1819" s="213"/>
      <c r="F1819" s="232"/>
      <c r="G1819" s="232"/>
      <c r="H1819" s="233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07"/>
      <c r="C1820" s="208"/>
      <c r="D1820" s="209"/>
      <c r="E1820" s="208"/>
      <c r="F1820" s="230"/>
      <c r="G1820" s="230"/>
      <c r="H1820" s="231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2"/>
      <c r="C1821" s="213"/>
      <c r="D1821" s="214"/>
      <c r="E1821" s="213"/>
      <c r="F1821" s="232"/>
      <c r="G1821" s="232"/>
      <c r="H1821" s="233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07"/>
      <c r="C1822" s="208"/>
      <c r="D1822" s="209"/>
      <c r="E1822" s="208"/>
      <c r="F1822" s="230"/>
      <c r="G1822" s="230"/>
      <c r="H1822" s="231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2"/>
      <c r="C1823" s="213"/>
      <c r="D1823" s="214"/>
      <c r="E1823" s="213"/>
      <c r="F1823" s="232"/>
      <c r="G1823" s="232"/>
      <c r="H1823" s="233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07"/>
      <c r="C1824" s="208"/>
      <c r="D1824" s="209"/>
      <c r="E1824" s="208"/>
      <c r="F1824" s="231"/>
      <c r="G1824" s="234"/>
      <c r="H1824" s="23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2"/>
      <c r="C1825" s="213"/>
      <c r="D1825" s="214"/>
      <c r="E1825" s="213"/>
      <c r="F1825" s="232"/>
      <c r="G1825" s="232"/>
      <c r="H1825" s="233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07"/>
      <c r="C1826" s="208"/>
      <c r="D1826" s="209"/>
      <c r="E1826" s="208"/>
      <c r="F1826" s="230"/>
      <c r="G1826" s="230"/>
      <c r="H1826" s="231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2"/>
      <c r="C1827" s="213"/>
      <c r="D1827" s="214"/>
      <c r="E1827" s="213"/>
      <c r="F1827" s="232"/>
      <c r="G1827" s="232"/>
      <c r="H1827" s="233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07"/>
      <c r="C1828" s="208"/>
      <c r="D1828" s="209"/>
      <c r="E1828" s="208"/>
      <c r="F1828" s="230"/>
      <c r="G1828" s="230"/>
      <c r="H1828" s="231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2"/>
      <c r="C1829" s="213"/>
      <c r="D1829" s="214"/>
      <c r="E1829" s="213"/>
      <c r="F1829" s="232"/>
      <c r="G1829" s="232"/>
      <c r="H1829" s="233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07"/>
      <c r="C1830" s="208"/>
      <c r="D1830" s="209"/>
      <c r="E1830" s="208"/>
      <c r="F1830" s="230"/>
      <c r="G1830" s="230"/>
      <c r="H1830" s="231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2"/>
      <c r="C1831" s="213"/>
      <c r="D1831" s="214"/>
      <c r="E1831" s="213"/>
      <c r="F1831" s="232"/>
      <c r="G1831" s="232"/>
      <c r="H1831" s="233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07"/>
      <c r="C1832" s="208"/>
      <c r="D1832" s="209"/>
      <c r="E1832" s="208"/>
      <c r="F1832" s="230"/>
      <c r="G1832" s="230"/>
      <c r="H1832" s="231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2"/>
      <c r="C1833" s="213"/>
      <c r="D1833" s="214"/>
      <c r="E1833" s="213"/>
      <c r="F1833" s="232"/>
      <c r="G1833" s="232"/>
      <c r="H1833" s="233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07"/>
      <c r="C1834" s="208"/>
      <c r="D1834" s="209"/>
      <c r="E1834" s="208"/>
      <c r="F1834" s="230"/>
      <c r="G1834" s="230"/>
      <c r="H1834" s="231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2"/>
      <c r="C1835" s="213"/>
      <c r="D1835" s="214"/>
      <c r="E1835" s="213"/>
      <c r="F1835" s="232"/>
      <c r="G1835" s="232"/>
      <c r="H1835" s="233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07"/>
      <c r="C1836" s="208"/>
      <c r="D1836" s="209"/>
      <c r="E1836" s="208"/>
      <c r="F1836" s="230"/>
      <c r="G1836" s="230"/>
      <c r="H1836" s="231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2"/>
      <c r="C1837" s="213"/>
      <c r="D1837" s="214"/>
      <c r="E1837" s="213"/>
      <c r="F1837" s="232"/>
      <c r="G1837" s="232"/>
      <c r="H1837" s="233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07"/>
      <c r="C1838" s="208"/>
      <c r="D1838" s="209"/>
      <c r="E1838" s="208"/>
      <c r="F1838" s="231"/>
      <c r="G1838" s="234"/>
      <c r="H1838" s="23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2"/>
      <c r="C1839" s="213"/>
      <c r="D1839" s="214"/>
      <c r="E1839" s="213"/>
      <c r="F1839" s="232"/>
      <c r="G1839" s="232"/>
      <c r="H1839" s="233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07"/>
      <c r="C1840" s="208"/>
      <c r="D1840" s="209"/>
      <c r="E1840" s="208"/>
      <c r="F1840" s="230"/>
      <c r="G1840" s="230"/>
      <c r="H1840" s="231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2"/>
      <c r="C1841" s="213"/>
      <c r="D1841" s="214"/>
      <c r="E1841" s="213"/>
      <c r="F1841" s="232"/>
      <c r="G1841" s="232"/>
      <c r="H1841" s="233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07"/>
      <c r="C1842" s="208"/>
      <c r="D1842" s="209"/>
      <c r="E1842" s="208"/>
      <c r="F1842" s="230"/>
      <c r="G1842" s="230"/>
      <c r="H1842" s="231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2"/>
      <c r="C1843" s="213"/>
      <c r="D1843" s="214"/>
      <c r="E1843" s="213"/>
      <c r="F1843" s="232"/>
      <c r="G1843" s="232"/>
      <c r="H1843" s="233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07"/>
      <c r="C1844" s="208"/>
      <c r="D1844" s="209"/>
      <c r="E1844" s="208"/>
      <c r="F1844" s="230"/>
      <c r="G1844" s="230"/>
      <c r="H1844" s="231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2"/>
      <c r="C1845" s="213"/>
      <c r="D1845" s="214"/>
      <c r="E1845" s="213"/>
      <c r="F1845" s="232"/>
      <c r="G1845" s="232"/>
      <c r="H1845" s="233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07"/>
      <c r="C1846" s="208"/>
      <c r="D1846" s="209"/>
      <c r="E1846" s="208"/>
      <c r="F1846" s="230"/>
      <c r="G1846" s="230"/>
      <c r="H1846" s="231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2"/>
      <c r="C1847" s="213"/>
      <c r="D1847" s="214"/>
      <c r="E1847" s="213"/>
      <c r="F1847" s="232"/>
      <c r="G1847" s="232"/>
      <c r="H1847" s="233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07"/>
      <c r="C1848" s="208"/>
      <c r="D1848" s="209"/>
      <c r="E1848" s="208"/>
      <c r="F1848" s="230"/>
      <c r="G1848" s="230"/>
      <c r="H1848" s="231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2"/>
      <c r="C1849" s="213"/>
      <c r="D1849" s="214"/>
      <c r="E1849" s="213"/>
      <c r="F1849" s="232"/>
      <c r="G1849" s="232"/>
      <c r="H1849" s="233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07"/>
      <c r="C1850" s="208"/>
      <c r="D1850" s="209"/>
      <c r="E1850" s="208"/>
      <c r="F1850" s="230"/>
      <c r="G1850" s="230"/>
      <c r="H1850" s="231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2"/>
      <c r="C1851" s="213"/>
      <c r="D1851" s="214"/>
      <c r="E1851" s="213"/>
      <c r="F1851" s="232"/>
      <c r="G1851" s="232"/>
      <c r="H1851" s="233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07"/>
      <c r="C1852" s="208"/>
      <c r="D1852" s="209"/>
      <c r="E1852" s="208"/>
      <c r="F1852" s="231"/>
      <c r="G1852" s="234"/>
      <c r="H1852" s="23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2"/>
      <c r="C1853" s="213"/>
      <c r="D1853" s="214"/>
      <c r="E1853" s="213"/>
      <c r="F1853" s="232"/>
      <c r="G1853" s="232"/>
      <c r="H1853" s="233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07"/>
      <c r="C1854" s="208"/>
      <c r="D1854" s="209"/>
      <c r="E1854" s="208"/>
      <c r="F1854" s="230"/>
      <c r="G1854" s="230"/>
      <c r="H1854" s="231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2"/>
      <c r="C1855" s="213"/>
      <c r="D1855" s="214"/>
      <c r="E1855" s="213"/>
      <c r="F1855" s="232"/>
      <c r="G1855" s="232"/>
      <c r="H1855" s="233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07"/>
      <c r="C1856" s="208"/>
      <c r="D1856" s="209"/>
      <c r="E1856" s="208"/>
      <c r="F1856" s="230"/>
      <c r="G1856" s="230"/>
      <c r="H1856" s="231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2"/>
      <c r="C1857" s="213"/>
      <c r="D1857" s="214"/>
      <c r="E1857" s="213"/>
      <c r="F1857" s="232"/>
      <c r="G1857" s="232"/>
      <c r="H1857" s="233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07"/>
      <c r="C1858" s="208"/>
      <c r="D1858" s="209"/>
      <c r="E1858" s="208"/>
      <c r="F1858" s="230"/>
      <c r="G1858" s="230"/>
      <c r="H1858" s="231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2"/>
      <c r="C1859" s="213"/>
      <c r="D1859" s="214"/>
      <c r="E1859" s="213"/>
      <c r="F1859" s="232"/>
      <c r="G1859" s="232"/>
      <c r="H1859" s="233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07"/>
      <c r="C1860" s="208"/>
      <c r="D1860" s="209"/>
      <c r="E1860" s="208"/>
      <c r="F1860" s="230"/>
      <c r="G1860" s="230"/>
      <c r="H1860" s="231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2"/>
      <c r="C1861" s="213"/>
      <c r="D1861" s="214"/>
      <c r="E1861" s="213"/>
      <c r="F1861" s="232"/>
      <c r="G1861" s="232"/>
      <c r="H1861" s="233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07"/>
      <c r="C1862" s="208"/>
      <c r="D1862" s="209"/>
      <c r="E1862" s="208"/>
      <c r="F1862" s="230"/>
      <c r="G1862" s="230"/>
      <c r="H1862" s="231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2"/>
      <c r="C1863" s="213"/>
      <c r="D1863" s="214"/>
      <c r="E1863" s="213"/>
      <c r="F1863" s="232"/>
      <c r="G1863" s="232"/>
      <c r="H1863" s="233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07"/>
      <c r="C1864" s="208"/>
      <c r="D1864" s="209"/>
      <c r="E1864" s="208"/>
      <c r="F1864" s="230"/>
      <c r="G1864" s="230"/>
      <c r="H1864" s="231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2"/>
      <c r="C1865" s="213"/>
      <c r="D1865" s="214"/>
      <c r="E1865" s="213"/>
      <c r="F1865" s="232"/>
      <c r="G1865" s="232"/>
      <c r="H1865" s="233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07"/>
      <c r="C1866" s="208"/>
      <c r="D1866" s="209"/>
      <c r="E1866" s="208"/>
      <c r="F1866" s="231"/>
      <c r="G1866" s="234"/>
      <c r="H1866" s="23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2"/>
      <c r="C1867" s="213"/>
      <c r="D1867" s="214"/>
      <c r="E1867" s="213"/>
      <c r="F1867" s="232"/>
      <c r="G1867" s="232"/>
      <c r="H1867" s="233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07"/>
      <c r="C1868" s="208"/>
      <c r="D1868" s="209"/>
      <c r="E1868" s="208"/>
      <c r="F1868" s="230"/>
      <c r="G1868" s="230"/>
      <c r="H1868" s="231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2"/>
      <c r="C1869" s="213"/>
      <c r="D1869" s="214"/>
      <c r="E1869" s="213"/>
      <c r="F1869" s="232"/>
      <c r="G1869" s="232"/>
      <c r="H1869" s="233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07"/>
      <c r="C1870" s="208"/>
      <c r="D1870" s="209"/>
      <c r="E1870" s="208"/>
      <c r="F1870" s="230"/>
      <c r="G1870" s="230"/>
      <c r="H1870" s="231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2"/>
      <c r="C1871" s="213"/>
      <c r="D1871" s="214"/>
      <c r="E1871" s="213"/>
      <c r="F1871" s="232"/>
      <c r="G1871" s="232"/>
      <c r="H1871" s="233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07"/>
      <c r="C1872" s="208"/>
      <c r="D1872" s="209"/>
      <c r="E1872" s="208"/>
      <c r="F1872" s="230"/>
      <c r="G1872" s="230"/>
      <c r="H1872" s="231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2"/>
      <c r="C1873" s="213"/>
      <c r="D1873" s="214"/>
      <c r="E1873" s="213"/>
      <c r="F1873" s="232"/>
      <c r="G1873" s="232"/>
      <c r="H1873" s="233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07"/>
      <c r="C1874" s="208"/>
      <c r="D1874" s="209"/>
      <c r="E1874" s="208"/>
      <c r="F1874" s="230"/>
      <c r="G1874" s="230"/>
      <c r="H1874" s="231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2"/>
      <c r="C1875" s="213"/>
      <c r="D1875" s="214"/>
      <c r="E1875" s="213"/>
      <c r="F1875" s="232"/>
      <c r="G1875" s="232"/>
      <c r="H1875" s="233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07"/>
      <c r="C1876" s="208"/>
      <c r="D1876" s="209"/>
      <c r="E1876" s="208"/>
      <c r="F1876" s="230"/>
      <c r="G1876" s="230"/>
      <c r="H1876" s="231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2"/>
      <c r="C1877" s="213"/>
      <c r="D1877" s="214"/>
      <c r="E1877" s="213"/>
      <c r="F1877" s="232"/>
      <c r="G1877" s="232"/>
      <c r="H1877" s="233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07"/>
      <c r="C1878" s="208"/>
      <c r="D1878" s="209"/>
      <c r="E1878" s="208"/>
      <c r="F1878" s="230"/>
      <c r="G1878" s="230"/>
      <c r="H1878" s="231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2"/>
      <c r="C1879" s="213"/>
      <c r="D1879" s="214"/>
      <c r="E1879" s="213"/>
      <c r="F1879" s="232"/>
      <c r="G1879" s="232"/>
      <c r="H1879" s="233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07"/>
      <c r="C1880" s="208"/>
      <c r="D1880" s="209"/>
      <c r="E1880" s="208"/>
      <c r="F1880" s="231"/>
      <c r="G1880" s="234"/>
      <c r="H1880" s="23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2"/>
      <c r="C1881" s="213"/>
      <c r="D1881" s="214"/>
      <c r="E1881" s="213"/>
      <c r="F1881" s="232"/>
      <c r="G1881" s="232"/>
      <c r="H1881" s="233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07"/>
      <c r="C1882" s="208"/>
      <c r="D1882" s="209"/>
      <c r="E1882" s="208"/>
      <c r="F1882" s="230"/>
      <c r="G1882" s="230"/>
      <c r="H1882" s="231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2"/>
      <c r="C1883" s="213"/>
      <c r="D1883" s="214"/>
      <c r="E1883" s="213"/>
      <c r="F1883" s="232"/>
      <c r="G1883" s="232"/>
      <c r="H1883" s="233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07"/>
      <c r="C1884" s="208"/>
      <c r="D1884" s="209"/>
      <c r="E1884" s="208"/>
      <c r="F1884" s="230"/>
      <c r="G1884" s="230"/>
      <c r="H1884" s="231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2"/>
      <c r="C1885" s="213"/>
      <c r="D1885" s="214"/>
      <c r="E1885" s="213"/>
      <c r="F1885" s="232"/>
      <c r="G1885" s="232"/>
      <c r="H1885" s="233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07"/>
      <c r="C1886" s="208"/>
      <c r="D1886" s="209"/>
      <c r="E1886" s="208"/>
      <c r="F1886" s="230"/>
      <c r="G1886" s="230"/>
      <c r="H1886" s="231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2"/>
      <c r="C1887" s="213"/>
      <c r="D1887" s="214"/>
      <c r="E1887" s="213"/>
      <c r="F1887" s="232"/>
      <c r="G1887" s="232"/>
      <c r="H1887" s="233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07"/>
      <c r="C1888" s="208"/>
      <c r="D1888" s="209"/>
      <c r="E1888" s="208"/>
      <c r="F1888" s="230"/>
      <c r="G1888" s="230"/>
      <c r="H1888" s="231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2"/>
      <c r="C1889" s="213"/>
      <c r="D1889" s="214"/>
      <c r="E1889" s="213"/>
      <c r="F1889" s="232"/>
      <c r="G1889" s="232"/>
      <c r="H1889" s="233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07"/>
      <c r="C1890" s="208"/>
      <c r="D1890" s="209"/>
      <c r="E1890" s="208"/>
      <c r="F1890" s="230"/>
      <c r="G1890" s="230"/>
      <c r="H1890" s="231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2"/>
      <c r="C1891" s="213"/>
      <c r="D1891" s="214"/>
      <c r="E1891" s="213"/>
      <c r="F1891" s="232"/>
      <c r="G1891" s="232"/>
      <c r="H1891" s="233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07"/>
      <c r="C1892" s="208"/>
      <c r="D1892" s="209"/>
      <c r="E1892" s="208"/>
      <c r="F1892" s="230"/>
      <c r="G1892" s="230"/>
      <c r="H1892" s="231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2"/>
      <c r="C1893" s="213"/>
      <c r="D1893" s="214"/>
      <c r="E1893" s="213"/>
      <c r="F1893" s="232"/>
      <c r="G1893" s="232"/>
      <c r="H1893" s="233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07"/>
      <c r="C1894" s="208"/>
      <c r="D1894" s="209"/>
      <c r="E1894" s="208"/>
      <c r="F1894" s="231"/>
      <c r="G1894" s="234"/>
      <c r="H1894" s="23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2"/>
      <c r="C1895" s="213"/>
      <c r="D1895" s="214"/>
      <c r="E1895" s="213"/>
      <c r="F1895" s="232"/>
      <c r="G1895" s="232"/>
      <c r="H1895" s="233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07"/>
      <c r="C1896" s="208"/>
      <c r="D1896" s="209"/>
      <c r="E1896" s="208"/>
      <c r="F1896" s="230"/>
      <c r="G1896" s="230"/>
      <c r="H1896" s="231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2"/>
      <c r="C1897" s="213"/>
      <c r="D1897" s="214"/>
      <c r="E1897" s="213"/>
      <c r="F1897" s="232"/>
      <c r="G1897" s="232"/>
      <c r="H1897" s="233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07"/>
      <c r="C1898" s="208"/>
      <c r="D1898" s="209"/>
      <c r="E1898" s="208"/>
      <c r="F1898" s="230"/>
      <c r="G1898" s="230"/>
      <c r="H1898" s="231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2"/>
      <c r="C1899" s="213"/>
      <c r="D1899" s="214"/>
      <c r="E1899" s="213"/>
      <c r="F1899" s="232"/>
      <c r="G1899" s="232"/>
      <c r="H1899" s="233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07"/>
      <c r="C1900" s="208"/>
      <c r="D1900" s="209"/>
      <c r="E1900" s="208"/>
      <c r="F1900" s="230"/>
      <c r="G1900" s="230"/>
      <c r="H1900" s="231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2"/>
      <c r="C1901" s="213"/>
      <c r="D1901" s="214"/>
      <c r="E1901" s="213"/>
      <c r="F1901" s="232"/>
      <c r="G1901" s="232"/>
      <c r="H1901" s="233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07"/>
      <c r="C1902" s="208"/>
      <c r="D1902" s="209"/>
      <c r="E1902" s="208"/>
      <c r="F1902" s="230"/>
      <c r="G1902" s="230"/>
      <c r="H1902" s="231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2"/>
      <c r="C1903" s="213"/>
      <c r="D1903" s="214"/>
      <c r="E1903" s="213"/>
      <c r="F1903" s="232"/>
      <c r="G1903" s="232"/>
      <c r="H1903" s="233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07"/>
      <c r="C1904" s="208"/>
      <c r="D1904" s="209"/>
      <c r="E1904" s="208"/>
      <c r="F1904" s="230"/>
      <c r="G1904" s="230"/>
      <c r="H1904" s="231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2"/>
      <c r="C1905" s="213"/>
      <c r="D1905" s="214"/>
      <c r="E1905" s="213"/>
      <c r="F1905" s="232"/>
      <c r="G1905" s="232"/>
      <c r="H1905" s="233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07"/>
      <c r="C1906" s="208"/>
      <c r="D1906" s="209"/>
      <c r="E1906" s="208"/>
      <c r="F1906" s="230"/>
      <c r="G1906" s="230"/>
      <c r="H1906" s="231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2"/>
      <c r="C1907" s="213"/>
      <c r="D1907" s="214"/>
      <c r="E1907" s="213"/>
      <c r="F1907" s="232"/>
      <c r="G1907" s="232"/>
      <c r="H1907" s="233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07"/>
      <c r="C1908" s="208"/>
      <c r="D1908" s="209"/>
      <c r="E1908" s="208"/>
      <c r="F1908" s="231"/>
      <c r="G1908" s="234"/>
      <c r="H1908" s="23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2"/>
      <c r="C1909" s="213"/>
      <c r="D1909" s="214"/>
      <c r="E1909" s="213"/>
      <c r="F1909" s="232"/>
      <c r="G1909" s="232"/>
      <c r="H1909" s="233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07"/>
      <c r="C1910" s="208"/>
      <c r="D1910" s="209"/>
      <c r="E1910" s="208"/>
      <c r="F1910" s="230"/>
      <c r="G1910" s="230"/>
      <c r="H1910" s="231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2"/>
      <c r="C1911" s="213"/>
      <c r="D1911" s="214"/>
      <c r="E1911" s="213"/>
      <c r="F1911" s="232"/>
      <c r="G1911" s="232"/>
      <c r="H1911" s="233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07"/>
      <c r="C1912" s="208"/>
      <c r="D1912" s="209"/>
      <c r="E1912" s="208"/>
      <c r="F1912" s="230"/>
      <c r="G1912" s="230"/>
      <c r="H1912" s="231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2"/>
      <c r="C1913" s="213"/>
      <c r="D1913" s="214"/>
      <c r="E1913" s="213"/>
      <c r="F1913" s="232"/>
      <c r="G1913" s="232"/>
      <c r="H1913" s="233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07"/>
      <c r="C1914" s="208"/>
      <c r="D1914" s="209"/>
      <c r="E1914" s="208"/>
      <c r="F1914" s="230"/>
      <c r="G1914" s="230"/>
      <c r="H1914" s="231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2"/>
      <c r="C1915" s="213"/>
      <c r="D1915" s="214"/>
      <c r="E1915" s="213"/>
      <c r="F1915" s="232"/>
      <c r="G1915" s="232"/>
      <c r="H1915" s="233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07"/>
      <c r="C1916" s="208"/>
      <c r="D1916" s="209"/>
      <c r="E1916" s="208"/>
      <c r="F1916" s="230"/>
      <c r="G1916" s="230"/>
      <c r="H1916" s="231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2"/>
      <c r="C1917" s="213"/>
      <c r="D1917" s="214"/>
      <c r="E1917" s="213"/>
      <c r="F1917" s="232"/>
      <c r="G1917" s="232"/>
      <c r="H1917" s="233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07"/>
      <c r="C1918" s="208"/>
      <c r="D1918" s="209"/>
      <c r="E1918" s="208"/>
      <c r="F1918" s="230"/>
      <c r="G1918" s="230"/>
      <c r="H1918" s="231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2"/>
      <c r="C1919" s="213"/>
      <c r="D1919" s="214"/>
      <c r="E1919" s="213"/>
      <c r="F1919" s="232"/>
      <c r="G1919" s="232"/>
      <c r="H1919" s="233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07"/>
      <c r="C1920" s="208"/>
      <c r="D1920" s="209"/>
      <c r="E1920" s="208"/>
      <c r="F1920" s="230"/>
      <c r="G1920" s="230"/>
      <c r="H1920" s="231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2"/>
      <c r="C1921" s="213"/>
      <c r="D1921" s="214"/>
      <c r="E1921" s="213"/>
      <c r="F1921" s="232"/>
      <c r="G1921" s="232"/>
      <c r="H1921" s="233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07"/>
      <c r="C1922" s="208"/>
      <c r="D1922" s="209"/>
      <c r="E1922" s="208"/>
      <c r="F1922" s="231"/>
      <c r="G1922" s="234"/>
      <c r="H1922" s="23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2"/>
      <c r="C1923" s="213"/>
      <c r="D1923" s="214"/>
      <c r="E1923" s="213"/>
      <c r="F1923" s="232"/>
      <c r="G1923" s="232"/>
      <c r="H1923" s="233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07"/>
      <c r="C1924" s="208"/>
      <c r="D1924" s="209"/>
      <c r="E1924" s="208"/>
      <c r="F1924" s="230"/>
      <c r="G1924" s="230"/>
      <c r="H1924" s="231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2"/>
      <c r="C1925" s="213"/>
      <c r="D1925" s="214"/>
      <c r="E1925" s="213"/>
      <c r="F1925" s="232"/>
      <c r="G1925" s="232"/>
      <c r="H1925" s="233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07"/>
      <c r="C1926" s="208"/>
      <c r="D1926" s="209"/>
      <c r="E1926" s="208"/>
      <c r="F1926" s="230"/>
      <c r="G1926" s="230"/>
      <c r="H1926" s="231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2"/>
      <c r="C1927" s="213"/>
      <c r="D1927" s="214"/>
      <c r="E1927" s="213"/>
      <c r="F1927" s="232"/>
      <c r="G1927" s="232"/>
      <c r="H1927" s="233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07"/>
      <c r="C1928" s="208"/>
      <c r="D1928" s="209"/>
      <c r="E1928" s="208"/>
      <c r="F1928" s="230"/>
      <c r="G1928" s="230"/>
      <c r="H1928" s="231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2"/>
      <c r="C1929" s="213"/>
      <c r="D1929" s="214"/>
      <c r="E1929" s="213"/>
      <c r="F1929" s="232"/>
      <c r="G1929" s="232"/>
      <c r="H1929" s="233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07"/>
      <c r="C1930" s="208"/>
      <c r="D1930" s="209"/>
      <c r="E1930" s="208"/>
      <c r="F1930" s="230"/>
      <c r="G1930" s="230"/>
      <c r="H1930" s="231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2"/>
      <c r="C1931" s="213"/>
      <c r="D1931" s="214"/>
      <c r="E1931" s="213"/>
      <c r="F1931" s="232"/>
      <c r="G1931" s="232"/>
      <c r="H1931" s="233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07"/>
      <c r="C1932" s="208"/>
      <c r="D1932" s="209"/>
      <c r="E1932" s="208"/>
      <c r="F1932" s="230"/>
      <c r="G1932" s="230"/>
      <c r="H1932" s="231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2"/>
      <c r="C1933" s="213"/>
      <c r="D1933" s="214"/>
      <c r="E1933" s="213"/>
      <c r="F1933" s="232"/>
      <c r="G1933" s="232"/>
      <c r="H1933" s="233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07"/>
      <c r="C1934" s="208"/>
      <c r="D1934" s="209"/>
      <c r="E1934" s="208"/>
      <c r="F1934" s="230"/>
      <c r="G1934" s="230"/>
      <c r="H1934" s="231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2"/>
      <c r="C1935" s="213"/>
      <c r="D1935" s="214"/>
      <c r="E1935" s="213"/>
      <c r="F1935" s="232"/>
      <c r="G1935" s="232"/>
      <c r="H1935" s="233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07"/>
      <c r="C1936" s="208"/>
      <c r="D1936" s="209"/>
      <c r="E1936" s="208"/>
      <c r="F1936" s="231"/>
      <c r="G1936" s="234"/>
      <c r="H1936" s="23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2"/>
      <c r="C1937" s="213"/>
      <c r="D1937" s="214"/>
      <c r="E1937" s="213"/>
      <c r="F1937" s="232"/>
      <c r="G1937" s="232"/>
      <c r="H1937" s="233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07"/>
      <c r="C1938" s="208"/>
      <c r="D1938" s="209"/>
      <c r="E1938" s="208"/>
      <c r="F1938" s="230"/>
      <c r="G1938" s="230"/>
      <c r="H1938" s="231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2"/>
      <c r="C1939" s="213"/>
      <c r="D1939" s="214"/>
      <c r="E1939" s="213"/>
      <c r="F1939" s="232"/>
      <c r="G1939" s="232"/>
      <c r="H1939" s="233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07"/>
      <c r="C1940" s="208"/>
      <c r="D1940" s="209"/>
      <c r="E1940" s="208"/>
      <c r="F1940" s="230"/>
      <c r="G1940" s="230"/>
      <c r="H1940" s="231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2"/>
      <c r="C1941" s="213"/>
      <c r="D1941" s="214"/>
      <c r="E1941" s="213"/>
      <c r="F1941" s="232"/>
      <c r="G1941" s="232"/>
      <c r="H1941" s="233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07"/>
      <c r="C1942" s="208"/>
      <c r="D1942" s="209"/>
      <c r="E1942" s="208"/>
      <c r="F1942" s="230"/>
      <c r="G1942" s="230"/>
      <c r="H1942" s="231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2"/>
      <c r="C1943" s="213"/>
      <c r="D1943" s="214"/>
      <c r="E1943" s="213"/>
      <c r="F1943" s="232"/>
      <c r="G1943" s="232"/>
      <c r="H1943" s="233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07"/>
      <c r="C1944" s="208"/>
      <c r="D1944" s="209"/>
      <c r="E1944" s="208"/>
      <c r="F1944" s="230"/>
      <c r="G1944" s="230"/>
      <c r="H1944" s="231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2"/>
      <c r="C1945" s="213"/>
      <c r="D1945" s="214"/>
      <c r="E1945" s="213"/>
      <c r="F1945" s="232"/>
      <c r="G1945" s="232"/>
      <c r="H1945" s="233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07"/>
      <c r="C1946" s="208"/>
      <c r="D1946" s="209"/>
      <c r="E1946" s="208"/>
      <c r="F1946" s="230"/>
      <c r="G1946" s="230"/>
      <c r="H1946" s="231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2"/>
      <c r="C1947" s="213"/>
      <c r="D1947" s="214"/>
      <c r="E1947" s="213"/>
      <c r="F1947" s="232"/>
      <c r="G1947" s="232"/>
      <c r="H1947" s="233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07"/>
      <c r="C1948" s="208"/>
      <c r="D1948" s="209"/>
      <c r="E1948" s="208"/>
      <c r="F1948" s="230"/>
      <c r="G1948" s="230"/>
      <c r="H1948" s="231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2"/>
      <c r="C1949" s="213"/>
      <c r="D1949" s="214"/>
      <c r="E1949" s="213"/>
      <c r="F1949" s="232"/>
      <c r="G1949" s="232"/>
      <c r="H1949" s="233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07"/>
      <c r="C1950" s="208"/>
      <c r="D1950" s="209"/>
      <c r="E1950" s="208"/>
      <c r="F1950" s="231"/>
      <c r="G1950" s="234"/>
      <c r="H1950" s="23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2"/>
      <c r="C1951" s="213"/>
      <c r="D1951" s="214"/>
      <c r="E1951" s="213"/>
      <c r="F1951" s="232"/>
      <c r="G1951" s="232"/>
      <c r="H1951" s="233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07"/>
      <c r="C1952" s="208"/>
      <c r="D1952" s="209"/>
      <c r="E1952" s="208"/>
      <c r="F1952" s="230"/>
      <c r="G1952" s="230"/>
      <c r="H1952" s="231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2"/>
      <c r="C1953" s="213"/>
      <c r="D1953" s="214"/>
      <c r="E1953" s="213"/>
      <c r="F1953" s="232"/>
      <c r="G1953" s="232"/>
      <c r="H1953" s="233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07"/>
      <c r="C1954" s="208"/>
      <c r="D1954" s="209"/>
      <c r="E1954" s="208"/>
      <c r="F1954" s="230"/>
      <c r="G1954" s="230"/>
      <c r="H1954" s="231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2"/>
      <c r="C1955" s="213"/>
      <c r="D1955" s="214"/>
      <c r="E1955" s="213"/>
      <c r="F1955" s="232"/>
      <c r="G1955" s="232"/>
      <c r="H1955" s="233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07"/>
      <c r="C1956" s="208"/>
      <c r="D1956" s="209"/>
      <c r="E1956" s="208"/>
      <c r="F1956" s="230"/>
      <c r="G1956" s="230"/>
      <c r="H1956" s="231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2"/>
      <c r="C1957" s="213"/>
      <c r="D1957" s="214"/>
      <c r="E1957" s="213"/>
      <c r="F1957" s="232"/>
      <c r="G1957" s="232"/>
      <c r="H1957" s="233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07"/>
      <c r="C1958" s="208"/>
      <c r="D1958" s="209"/>
      <c r="E1958" s="208"/>
      <c r="F1958" s="230"/>
      <c r="G1958" s="230"/>
      <c r="H1958" s="231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2"/>
      <c r="C1959" s="213"/>
      <c r="D1959" s="214"/>
      <c r="E1959" s="213"/>
      <c r="F1959" s="232"/>
      <c r="G1959" s="232"/>
      <c r="H1959" s="233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07"/>
      <c r="C1960" s="208"/>
      <c r="D1960" s="209"/>
      <c r="E1960" s="208"/>
      <c r="F1960" s="230"/>
      <c r="G1960" s="230"/>
      <c r="H1960" s="231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2"/>
      <c r="C1961" s="213"/>
      <c r="D1961" s="214"/>
      <c r="E1961" s="213"/>
      <c r="F1961" s="232"/>
      <c r="G1961" s="232"/>
      <c r="H1961" s="233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07"/>
      <c r="C1962" s="208"/>
      <c r="D1962" s="209"/>
      <c r="E1962" s="208"/>
      <c r="F1962" s="230"/>
      <c r="G1962" s="230"/>
      <c r="H1962" s="231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2"/>
      <c r="C1963" s="213"/>
      <c r="D1963" s="214"/>
      <c r="E1963" s="213"/>
      <c r="F1963" s="232"/>
      <c r="G1963" s="232"/>
      <c r="H1963" s="233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07"/>
      <c r="C1964" s="208"/>
      <c r="D1964" s="209"/>
      <c r="E1964" s="208"/>
      <c r="F1964" s="231"/>
      <c r="G1964" s="234"/>
      <c r="H1964" s="23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2"/>
      <c r="C1965" s="213"/>
      <c r="D1965" s="214"/>
      <c r="E1965" s="213"/>
      <c r="F1965" s="232"/>
      <c r="G1965" s="232"/>
      <c r="H1965" s="233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07"/>
      <c r="C1966" s="208"/>
      <c r="D1966" s="209"/>
      <c r="E1966" s="208"/>
      <c r="F1966" s="230"/>
      <c r="G1966" s="230"/>
      <c r="H1966" s="231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2"/>
      <c r="C1967" s="213"/>
      <c r="D1967" s="214"/>
      <c r="E1967" s="213"/>
      <c r="F1967" s="232"/>
      <c r="G1967" s="232"/>
      <c r="H1967" s="233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07"/>
      <c r="C1968" s="208"/>
      <c r="D1968" s="209"/>
      <c r="E1968" s="208"/>
      <c r="F1968" s="231"/>
      <c r="G1968" s="234"/>
      <c r="H1968" s="23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2"/>
      <c r="C1969" s="213"/>
      <c r="D1969" s="214"/>
      <c r="E1969" s="213"/>
      <c r="F1969" s="232"/>
      <c r="G1969" s="232"/>
      <c r="H1969" s="233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07"/>
      <c r="C1970" s="208"/>
      <c r="D1970" s="209"/>
      <c r="E1970" s="208"/>
      <c r="F1970" s="230"/>
      <c r="G1970" s="230"/>
      <c r="H1970" s="231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2"/>
      <c r="C1971" s="213"/>
      <c r="D1971" s="214"/>
      <c r="E1971" s="213"/>
      <c r="F1971" s="232"/>
      <c r="G1971" s="232"/>
      <c r="H1971" s="233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07"/>
      <c r="C1972" s="208"/>
      <c r="D1972" s="209"/>
      <c r="E1972" s="208"/>
      <c r="F1972" s="230"/>
      <c r="G1972" s="230"/>
      <c r="H1972" s="231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2"/>
      <c r="C1973" s="213"/>
      <c r="D1973" s="214"/>
      <c r="E1973" s="213"/>
      <c r="F1973" s="232"/>
      <c r="G1973" s="232"/>
      <c r="H1973" s="233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07"/>
      <c r="C1974" s="208"/>
      <c r="D1974" s="209"/>
      <c r="E1974" s="208"/>
      <c r="F1974" s="230"/>
      <c r="G1974" s="230"/>
      <c r="H1974" s="231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2"/>
      <c r="C1975" s="213"/>
      <c r="D1975" s="214"/>
      <c r="E1975" s="213"/>
      <c r="F1975" s="232"/>
      <c r="G1975" s="232"/>
      <c r="H1975" s="233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07"/>
      <c r="C1976" s="208"/>
      <c r="D1976" s="209"/>
      <c r="E1976" s="208"/>
      <c r="F1976" s="230"/>
      <c r="G1976" s="230"/>
      <c r="H1976" s="231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2"/>
      <c r="C1977" s="213"/>
      <c r="D1977" s="214"/>
      <c r="E1977" s="213"/>
      <c r="F1977" s="232"/>
      <c r="G1977" s="232"/>
      <c r="H1977" s="233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07"/>
      <c r="C1978" s="208"/>
      <c r="D1978" s="209"/>
      <c r="E1978" s="208"/>
      <c r="F1978" s="230"/>
      <c r="G1978" s="230"/>
      <c r="H1978" s="231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2"/>
      <c r="C1979" s="213"/>
      <c r="D1979" s="214"/>
      <c r="E1979" s="213"/>
      <c r="F1979" s="232"/>
      <c r="G1979" s="232"/>
      <c r="H1979" s="233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07"/>
      <c r="C1980" s="208"/>
      <c r="D1980" s="209"/>
      <c r="E1980" s="208"/>
      <c r="F1980" s="230"/>
      <c r="G1980" s="230"/>
      <c r="H1980" s="231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2"/>
      <c r="C1981" s="213"/>
      <c r="D1981" s="214"/>
      <c r="E1981" s="213"/>
      <c r="F1981" s="232"/>
      <c r="G1981" s="232"/>
      <c r="H1981" s="233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07"/>
      <c r="C1982" s="208"/>
      <c r="D1982" s="209"/>
      <c r="E1982" s="208"/>
      <c r="F1982" s="230"/>
      <c r="G1982" s="230"/>
      <c r="H1982" s="231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2"/>
      <c r="C1983" s="213"/>
      <c r="D1983" s="214"/>
      <c r="E1983" s="213"/>
      <c r="F1983" s="232"/>
      <c r="G1983" s="232"/>
      <c r="H1983" s="233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07"/>
      <c r="C1984" s="208"/>
      <c r="D1984" s="209"/>
      <c r="E1984" s="208"/>
      <c r="F1984" s="246"/>
      <c r="G1984" s="247"/>
      <c r="H1984" s="247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2"/>
      <c r="C1985" s="213"/>
      <c r="D1985" s="214"/>
      <c r="E1985" s="213"/>
      <c r="F1985" s="232"/>
      <c r="G1985" s="232"/>
      <c r="H1985" s="233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07"/>
      <c r="C1986" s="208"/>
      <c r="D1986" s="209"/>
      <c r="E1986" s="208"/>
      <c r="F1986" s="244"/>
      <c r="G1986" s="245"/>
      <c r="H1986" s="245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2"/>
      <c r="C1987" s="213"/>
      <c r="D1987" s="214"/>
      <c r="E1987" s="213"/>
      <c r="F1987" s="232"/>
      <c r="G1987" s="232"/>
      <c r="H1987" s="233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49"/>
      <c r="C1988" s="250"/>
      <c r="D1988" s="251"/>
      <c r="E1988" s="250"/>
      <c r="F1988" s="252"/>
      <c r="G1988" s="253"/>
      <c r="H1988" s="253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54"/>
      <c r="C1989" s="254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55"/>
      <c r="E1990" s="255"/>
    </row>
    <row r="1991" spans="1:19" ht="21" customHeight="1" x14ac:dyDescent="0.2">
      <c r="B1991" s="9"/>
      <c r="C1991" s="9"/>
      <c r="D1991" s="248"/>
      <c r="E1991" s="248"/>
    </row>
    <row r="1992" spans="1:19" ht="21" customHeight="1" x14ac:dyDescent="0.2">
      <c r="B1992" s="9"/>
      <c r="C1992" s="9"/>
      <c r="D1992" s="248"/>
      <c r="E1992" s="248"/>
    </row>
    <row r="1993" spans="1:19" ht="21" customHeight="1" x14ac:dyDescent="0.2">
      <c r="B1993" s="9"/>
      <c r="C1993" s="9"/>
      <c r="D1993" s="248"/>
      <c r="E1993" s="248"/>
    </row>
    <row r="1994" spans="1:19" ht="21" customHeight="1" x14ac:dyDescent="0.2">
      <c r="B1994" s="9"/>
      <c r="C1994" s="9"/>
      <c r="D1994" s="248"/>
      <c r="E1994" s="248"/>
    </row>
    <row r="1995" spans="1:19" ht="21" customHeight="1" x14ac:dyDescent="0.2">
      <c r="B1995" s="9"/>
      <c r="C1995" s="9"/>
      <c r="D1995" s="248"/>
      <c r="E1995" s="248"/>
    </row>
    <row r="1996" spans="1:19" ht="21" customHeight="1" x14ac:dyDescent="0.2">
      <c r="B1996" s="9"/>
      <c r="C1996" s="9"/>
      <c r="D1996" s="248"/>
      <c r="E1996" s="248"/>
    </row>
    <row r="1997" spans="1:19" ht="21" customHeight="1" x14ac:dyDescent="0.2">
      <c r="B1997" s="9"/>
      <c r="C1997" s="9"/>
      <c r="D1997" s="248"/>
      <c r="E1997" s="248"/>
    </row>
    <row r="1998" spans="1:19" ht="21" customHeight="1" x14ac:dyDescent="0.2">
      <c r="B1998" s="9"/>
      <c r="C1998" s="9"/>
      <c r="D1998" s="248"/>
      <c r="E1998" s="248"/>
    </row>
    <row r="1999" spans="1:19" ht="21" customHeight="1" x14ac:dyDescent="0.2">
      <c r="B1999" s="9"/>
      <c r="C1999" s="9"/>
      <c r="D1999" s="248"/>
      <c r="E1999" s="248"/>
    </row>
    <row r="2000" spans="1:19" ht="21" customHeight="1" x14ac:dyDescent="0.2">
      <c r="B2000" s="9"/>
      <c r="C2000" s="9"/>
      <c r="D2000" s="248"/>
      <c r="E2000" s="248"/>
    </row>
    <row r="2001" spans="2:5" ht="21" customHeight="1" x14ac:dyDescent="0.2">
      <c r="B2001" s="9"/>
      <c r="C2001" s="9"/>
      <c r="D2001" s="248"/>
      <c r="E2001" s="248"/>
    </row>
    <row r="2002" spans="2:5" ht="21" customHeight="1" x14ac:dyDescent="0.2">
      <c r="B2002" s="9"/>
      <c r="C2002" s="9"/>
      <c r="D2002" s="248"/>
      <c r="E2002" s="248"/>
    </row>
    <row r="2003" spans="2:5" ht="21" customHeight="1" x14ac:dyDescent="0.2">
      <c r="B2003" s="9"/>
      <c r="C2003" s="9"/>
      <c r="D2003" s="248"/>
      <c r="E2003" s="248"/>
    </row>
    <row r="2004" spans="2:5" ht="21" customHeight="1" x14ac:dyDescent="0.2">
      <c r="B2004" s="9"/>
      <c r="C2004" s="9"/>
      <c r="D2004" s="248"/>
      <c r="E2004" s="248"/>
    </row>
    <row r="2005" spans="2:5" ht="21" customHeight="1" x14ac:dyDescent="0.2">
      <c r="B2005" s="9"/>
      <c r="C2005" s="9"/>
      <c r="D2005" s="248"/>
      <c r="E2005" s="248"/>
    </row>
    <row r="2006" spans="2:5" ht="21" customHeight="1" x14ac:dyDescent="0.2">
      <c r="B2006" s="9"/>
      <c r="C2006" s="9"/>
      <c r="D2006" s="248"/>
      <c r="E2006" s="248"/>
    </row>
    <row r="2007" spans="2:5" ht="21" customHeight="1" x14ac:dyDescent="0.2">
      <c r="B2007" s="9"/>
      <c r="C2007" s="9"/>
      <c r="D2007" s="248"/>
      <c r="E2007" s="248"/>
    </row>
    <row r="2008" spans="2:5" ht="21" customHeight="1" x14ac:dyDescent="0.2">
      <c r="B2008" s="9"/>
      <c r="C2008" s="9"/>
      <c r="D2008" s="248"/>
      <c r="E2008" s="248"/>
    </row>
    <row r="2009" spans="2:5" ht="21" customHeight="1" x14ac:dyDescent="0.2">
      <c r="B2009" s="9"/>
      <c r="C2009" s="9"/>
      <c r="D2009" s="248"/>
      <c r="E2009" s="248"/>
    </row>
    <row r="2010" spans="2:5" ht="21" customHeight="1" x14ac:dyDescent="0.2">
      <c r="B2010" s="9"/>
      <c r="C2010" s="9"/>
      <c r="D2010" s="248"/>
      <c r="E2010" s="248"/>
    </row>
    <row r="2011" spans="2:5" ht="21" customHeight="1" x14ac:dyDescent="0.2">
      <c r="B2011" s="9"/>
      <c r="C2011" s="9"/>
      <c r="D2011" s="248"/>
      <c r="E2011" s="248"/>
    </row>
    <row r="2012" spans="2:5" ht="21" customHeight="1" x14ac:dyDescent="0.2">
      <c r="B2012" s="9"/>
      <c r="C2012" s="9"/>
      <c r="D2012" s="248"/>
      <c r="E2012" s="248"/>
    </row>
    <row r="2013" spans="2:5" ht="21" customHeight="1" x14ac:dyDescent="0.2">
      <c r="B2013" s="9"/>
      <c r="C2013" s="9"/>
      <c r="D2013" s="248"/>
      <c r="E2013" s="248"/>
    </row>
    <row r="2014" spans="2:5" ht="21" customHeight="1" x14ac:dyDescent="0.2">
      <c r="B2014" s="9"/>
      <c r="C2014" s="9"/>
      <c r="D2014" s="248"/>
      <c r="E2014" s="248"/>
    </row>
    <row r="2015" spans="2:5" ht="21" customHeight="1" x14ac:dyDescent="0.2">
      <c r="B2015" s="9"/>
      <c r="C2015" s="9"/>
      <c r="D2015" s="248"/>
      <c r="E2015" s="248"/>
    </row>
    <row r="2016" spans="2:5" ht="21" customHeight="1" x14ac:dyDescent="0.2">
      <c r="B2016" s="9"/>
      <c r="C2016" s="9"/>
      <c r="D2016" s="248"/>
      <c r="E2016" s="248"/>
    </row>
    <row r="2017" spans="2:5" ht="21" customHeight="1" x14ac:dyDescent="0.2">
      <c r="B2017" s="9"/>
      <c r="C2017" s="9"/>
      <c r="D2017" s="248"/>
      <c r="E2017" s="248"/>
    </row>
    <row r="2018" spans="2:5" ht="21" customHeight="1" x14ac:dyDescent="0.2">
      <c r="B2018" s="9"/>
      <c r="C2018" s="9"/>
      <c r="D2018" s="248"/>
      <c r="E2018" s="248"/>
    </row>
    <row r="2019" spans="2:5" ht="21" customHeight="1" x14ac:dyDescent="0.2">
      <c r="B2019" s="9"/>
      <c r="C2019" s="9"/>
      <c r="D2019" s="248"/>
      <c r="E2019" s="248"/>
    </row>
    <row r="2020" spans="2:5" ht="21" customHeight="1" x14ac:dyDescent="0.2">
      <c r="B2020" s="9"/>
      <c r="C2020" s="9"/>
      <c r="D2020" s="248"/>
      <c r="E2020" s="248"/>
    </row>
    <row r="2021" spans="2:5" ht="21" customHeight="1" x14ac:dyDescent="0.2">
      <c r="B2021" s="9"/>
      <c r="C2021" s="9"/>
      <c r="D2021" s="248"/>
      <c r="E2021" s="248"/>
    </row>
    <row r="2022" spans="2:5" ht="21" customHeight="1" x14ac:dyDescent="0.2">
      <c r="B2022" s="9"/>
      <c r="C2022" s="9"/>
      <c r="D2022" s="248"/>
      <c r="E2022" s="248"/>
    </row>
    <row r="2023" spans="2:5" ht="21" customHeight="1" x14ac:dyDescent="0.2">
      <c r="B2023" s="9"/>
      <c r="C2023" s="9"/>
      <c r="D2023" s="248"/>
      <c r="E2023" s="248"/>
    </row>
    <row r="2024" spans="2:5" ht="21" customHeight="1" x14ac:dyDescent="0.2">
      <c r="B2024" s="9"/>
      <c r="C2024" s="9"/>
      <c r="D2024" s="248"/>
      <c r="E2024" s="248"/>
    </row>
    <row r="2025" spans="2:5" ht="21" customHeight="1" x14ac:dyDescent="0.2">
      <c r="B2025" s="9"/>
      <c r="C2025" s="9"/>
      <c r="D2025" s="248"/>
      <c r="E2025" s="248"/>
    </row>
    <row r="2026" spans="2:5" ht="21" customHeight="1" x14ac:dyDescent="0.2">
      <c r="B2026" s="9"/>
      <c r="C2026" s="9"/>
      <c r="D2026" s="248"/>
      <c r="E2026" s="248"/>
    </row>
    <row r="2027" spans="2:5" ht="21" customHeight="1" x14ac:dyDescent="0.2">
      <c r="B2027" s="9"/>
      <c r="C2027" s="9"/>
      <c r="D2027" s="248"/>
      <c r="E2027" s="248"/>
    </row>
    <row r="2028" spans="2:5" ht="21" customHeight="1" x14ac:dyDescent="0.2">
      <c r="B2028" s="9"/>
      <c r="C2028" s="9"/>
      <c r="D2028" s="248"/>
      <c r="E2028" s="248"/>
    </row>
    <row r="2029" spans="2:5" ht="21" customHeight="1" x14ac:dyDescent="0.2">
      <c r="B2029" s="9"/>
      <c r="C2029" s="9"/>
      <c r="D2029" s="248"/>
      <c r="E2029" s="248"/>
    </row>
    <row r="2030" spans="2:5" ht="21" customHeight="1" x14ac:dyDescent="0.2">
      <c r="B2030" s="9"/>
      <c r="C2030" s="9"/>
      <c r="D2030" s="248"/>
      <c r="E2030" s="248"/>
    </row>
    <row r="2031" spans="2:5" ht="21" customHeight="1" x14ac:dyDescent="0.2">
      <c r="B2031" s="9"/>
      <c r="C2031" s="9"/>
      <c r="D2031" s="248"/>
      <c r="E2031" s="248"/>
    </row>
    <row r="2032" spans="2:5" ht="21" customHeight="1" x14ac:dyDescent="0.2">
      <c r="B2032" s="9"/>
      <c r="C2032" s="9"/>
      <c r="D2032" s="248"/>
      <c r="E2032" s="248"/>
    </row>
    <row r="2033" spans="2:5" ht="21" customHeight="1" x14ac:dyDescent="0.2">
      <c r="B2033" s="9"/>
      <c r="C2033" s="9"/>
      <c r="D2033" s="248"/>
      <c r="E2033" s="248"/>
    </row>
    <row r="2034" spans="2:5" ht="21" customHeight="1" x14ac:dyDescent="0.2">
      <c r="B2034" s="9"/>
      <c r="C2034" s="9"/>
      <c r="D2034" s="248"/>
      <c r="E2034" s="248"/>
    </row>
    <row r="2035" spans="2:5" ht="21" customHeight="1" x14ac:dyDescent="0.2">
      <c r="B2035" s="9"/>
      <c r="C2035" s="9"/>
      <c r="D2035" s="248"/>
      <c r="E2035" s="248"/>
    </row>
    <row r="2036" spans="2:5" ht="21" customHeight="1" x14ac:dyDescent="0.2">
      <c r="B2036" s="9"/>
      <c r="C2036" s="9"/>
      <c r="D2036" s="248"/>
      <c r="E2036" s="248"/>
    </row>
    <row r="2037" spans="2:5" ht="21" customHeight="1" x14ac:dyDescent="0.2">
      <c r="B2037" s="9"/>
      <c r="C2037" s="9"/>
      <c r="D2037" s="248"/>
      <c r="E2037" s="248"/>
    </row>
    <row r="2038" spans="2:5" ht="21" customHeight="1" x14ac:dyDescent="0.2">
      <c r="B2038" s="9"/>
      <c r="C2038" s="9"/>
      <c r="D2038" s="248"/>
      <c r="E2038" s="248"/>
    </row>
    <row r="2039" spans="2:5" ht="21" customHeight="1" x14ac:dyDescent="0.2">
      <c r="B2039" s="9"/>
      <c r="C2039" s="9"/>
      <c r="D2039" s="248"/>
      <c r="E2039" s="248"/>
    </row>
    <row r="2040" spans="2:5" ht="21" customHeight="1" x14ac:dyDescent="0.2">
      <c r="B2040" s="9"/>
      <c r="C2040" s="9"/>
      <c r="D2040" s="248"/>
      <c r="E2040" s="248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promptTitle="Optionen" prompt="Bitte wählen Sie ine der Optionen aus" xr:uid="{F3678CA3-CF4F-4864-8244-0C15740C23F3}">
          <x14:formula1>
            <xm:f>Parameter!$A$14:$A$15</xm:f>
          </x14:formula1>
          <xm:sqref>D4:E1988</xm:sqref>
        </x14:dataValidation>
        <x14:dataValidation type="list" allowBlank="1" showInputMessage="1" showErrorMessage="1" xr:uid="{6FCB5C79-E23A-47EB-9A88-0ADE22E85AF9}">
          <x14:formula1>
            <xm:f>Parameter!$A$27:$A$32</xm:f>
          </x14:formula1>
          <xm:sqref>I1988 F4:H1988</xm:sqref>
        </x14:dataValidation>
        <x14:dataValidation type="list" allowBlank="1" showInputMessage="1" showErrorMessage="1" xr:uid="{F7F6F1A3-1AB8-41CF-83CB-E5290BCC9FBA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C1231537-11D8-4167-9DA9-47933C8F88D9}">
          <x14:formula1>
            <xm:f>Parameter!$C$14:$C$15</xm:f>
          </x14:formula1>
          <xm:sqref>I4:O1987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456E1-D7F9-45D6-8F57-E133FD824A2A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13</v>
      </c>
      <c r="D1" s="219" t="s">
        <v>4</v>
      </c>
      <c r="E1" s="219"/>
      <c r="F1" s="52" t="str">
        <f>Januar!F1</f>
        <v>Klinik Musterstadt</v>
      </c>
      <c r="G1" s="42" t="s">
        <v>5</v>
      </c>
      <c r="H1" s="43">
        <f>Januar!H1</f>
        <v>2023</v>
      </c>
      <c r="I1" s="43"/>
      <c r="J1" s="51" t="s">
        <v>6</v>
      </c>
      <c r="K1" s="44">
        <f>Auswertung!O1</f>
        <v>45079</v>
      </c>
      <c r="L1" s="228" t="s">
        <v>14</v>
      </c>
      <c r="M1" s="228"/>
      <c r="N1" s="228"/>
      <c r="O1" s="228"/>
      <c r="P1" s="228"/>
    </row>
    <row r="2" spans="1:47" s="12" customFormat="1" ht="24.75" customHeight="1" thickBot="1" x14ac:dyDescent="0.3">
      <c r="B2" s="26"/>
      <c r="C2" s="60"/>
      <c r="D2" s="220"/>
      <c r="E2" s="220"/>
      <c r="F2" s="35"/>
      <c r="G2" s="36"/>
      <c r="H2" s="37"/>
      <c r="I2" s="36"/>
      <c r="J2" s="221" t="s">
        <v>7</v>
      </c>
      <c r="K2" s="222"/>
      <c r="L2" s="222"/>
      <c r="M2" s="222"/>
      <c r="N2" s="222"/>
      <c r="O2" s="222"/>
      <c r="P2" s="223"/>
    </row>
    <row r="3" spans="1:47" s="13" customFormat="1" ht="60" customHeight="1" thickBot="1" x14ac:dyDescent="0.25">
      <c r="A3" s="19" t="s">
        <v>71</v>
      </c>
      <c r="B3" s="224" t="s">
        <v>9</v>
      </c>
      <c r="C3" s="225"/>
      <c r="D3" s="225" t="s">
        <v>10</v>
      </c>
      <c r="E3" s="225"/>
      <c r="F3" s="226" t="s">
        <v>11</v>
      </c>
      <c r="G3" s="227"/>
      <c r="H3" s="227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07"/>
      <c r="C4" s="208"/>
      <c r="D4" s="209"/>
      <c r="E4" s="208"/>
      <c r="F4" s="217"/>
      <c r="G4" s="218"/>
      <c r="H4" s="218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2"/>
      <c r="C5" s="213"/>
      <c r="D5" s="214"/>
      <c r="E5" s="213"/>
      <c r="F5" s="215"/>
      <c r="G5" s="215"/>
      <c r="H5" s="216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07"/>
      <c r="C6" s="208"/>
      <c r="D6" s="209"/>
      <c r="E6" s="208"/>
      <c r="F6" s="210"/>
      <c r="G6" s="210"/>
      <c r="H6" s="211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2"/>
      <c r="C7" s="213"/>
      <c r="D7" s="214"/>
      <c r="E7" s="213"/>
      <c r="F7" s="215"/>
      <c r="G7" s="215"/>
      <c r="H7" s="216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07"/>
      <c r="C8" s="208"/>
      <c r="D8" s="209"/>
      <c r="E8" s="208"/>
      <c r="F8" s="210"/>
      <c r="G8" s="210"/>
      <c r="H8" s="211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2"/>
      <c r="C9" s="213"/>
      <c r="D9" s="214"/>
      <c r="E9" s="213"/>
      <c r="F9" s="215"/>
      <c r="G9" s="215"/>
      <c r="H9" s="216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07"/>
      <c r="C10" s="208"/>
      <c r="D10" s="209"/>
      <c r="E10" s="208"/>
      <c r="F10" s="210"/>
      <c r="G10" s="210"/>
      <c r="H10" s="211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2"/>
      <c r="C11" s="213"/>
      <c r="D11" s="214"/>
      <c r="E11" s="213"/>
      <c r="F11" s="215"/>
      <c r="G11" s="215"/>
      <c r="H11" s="216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07"/>
      <c r="C12" s="208"/>
      <c r="D12" s="209"/>
      <c r="E12" s="208"/>
      <c r="F12" s="210"/>
      <c r="G12" s="210"/>
      <c r="H12" s="211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2"/>
      <c r="C13" s="213"/>
      <c r="D13" s="214"/>
      <c r="E13" s="213"/>
      <c r="F13" s="215"/>
      <c r="G13" s="215"/>
      <c r="H13" s="216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07"/>
      <c r="C14" s="208"/>
      <c r="D14" s="209"/>
      <c r="E14" s="208"/>
      <c r="F14" s="210"/>
      <c r="G14" s="210"/>
      <c r="H14" s="211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2"/>
      <c r="C15" s="213"/>
      <c r="D15" s="214"/>
      <c r="E15" s="213"/>
      <c r="F15" s="215" t="s">
        <v>72</v>
      </c>
      <c r="G15" s="215"/>
      <c r="H15" s="216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07"/>
      <c r="C16" s="208"/>
      <c r="D16" s="209"/>
      <c r="E16" s="208"/>
      <c r="F16" s="210"/>
      <c r="G16" s="210"/>
      <c r="H16" s="211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2"/>
      <c r="C17" s="213"/>
      <c r="D17" s="214"/>
      <c r="E17" s="213"/>
      <c r="F17" s="215"/>
      <c r="G17" s="215"/>
      <c r="H17" s="216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07"/>
      <c r="C18" s="208"/>
      <c r="D18" s="209"/>
      <c r="E18" s="208"/>
      <c r="F18" s="211"/>
      <c r="G18" s="229"/>
      <c r="H18" s="229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2"/>
      <c r="C19" s="213"/>
      <c r="D19" s="214"/>
      <c r="E19" s="213"/>
      <c r="F19" s="215"/>
      <c r="G19" s="215"/>
      <c r="H19" s="216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07"/>
      <c r="C20" s="208"/>
      <c r="D20" s="209"/>
      <c r="E20" s="208"/>
      <c r="F20" s="210"/>
      <c r="G20" s="210"/>
      <c r="H20" s="211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2"/>
      <c r="C21" s="213"/>
      <c r="D21" s="214"/>
      <c r="E21" s="213"/>
      <c r="F21" s="215"/>
      <c r="G21" s="215"/>
      <c r="H21" s="216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07"/>
      <c r="C22" s="208"/>
      <c r="D22" s="209"/>
      <c r="E22" s="208"/>
      <c r="F22" s="210"/>
      <c r="G22" s="210"/>
      <c r="H22" s="211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2"/>
      <c r="C23" s="213"/>
      <c r="D23" s="214"/>
      <c r="E23" s="213"/>
      <c r="F23" s="215"/>
      <c r="G23" s="215"/>
      <c r="H23" s="216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07"/>
      <c r="C24" s="208"/>
      <c r="D24" s="209"/>
      <c r="E24" s="208"/>
      <c r="F24" s="210"/>
      <c r="G24" s="210"/>
      <c r="H24" s="211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2"/>
      <c r="C25" s="213"/>
      <c r="D25" s="214"/>
      <c r="E25" s="213"/>
      <c r="F25" s="215"/>
      <c r="G25" s="215"/>
      <c r="H25" s="216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07"/>
      <c r="C26" s="208"/>
      <c r="D26" s="209"/>
      <c r="E26" s="208"/>
      <c r="F26" s="210"/>
      <c r="G26" s="210"/>
      <c r="H26" s="211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2"/>
      <c r="C27" s="213"/>
      <c r="D27" s="214"/>
      <c r="E27" s="213"/>
      <c r="F27" s="215"/>
      <c r="G27" s="215"/>
      <c r="H27" s="216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07"/>
      <c r="C28" s="208"/>
      <c r="D28" s="209"/>
      <c r="E28" s="208"/>
      <c r="F28" s="230"/>
      <c r="G28" s="230"/>
      <c r="H28" s="231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2"/>
      <c r="C29" s="213"/>
      <c r="D29" s="214"/>
      <c r="E29" s="213"/>
      <c r="F29" s="232"/>
      <c r="G29" s="232"/>
      <c r="H29" s="233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07"/>
      <c r="C30" s="208"/>
      <c r="D30" s="209"/>
      <c r="E30" s="208"/>
      <c r="F30" s="230"/>
      <c r="G30" s="230"/>
      <c r="H30" s="231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2"/>
      <c r="C31" s="213"/>
      <c r="D31" s="214"/>
      <c r="E31" s="213"/>
      <c r="F31" s="232"/>
      <c r="G31" s="232"/>
      <c r="H31" s="233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07"/>
      <c r="C32" s="208"/>
      <c r="D32" s="209"/>
      <c r="E32" s="208"/>
      <c r="F32" s="231"/>
      <c r="G32" s="234"/>
      <c r="H32" s="23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2"/>
      <c r="C33" s="213"/>
      <c r="D33" s="214"/>
      <c r="E33" s="213"/>
      <c r="F33" s="215"/>
      <c r="G33" s="215"/>
      <c r="H33" s="216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07"/>
      <c r="C34" s="208"/>
      <c r="D34" s="209"/>
      <c r="E34" s="208"/>
      <c r="F34" s="210"/>
      <c r="G34" s="210"/>
      <c r="H34" s="211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2"/>
      <c r="C35" s="213"/>
      <c r="D35" s="214"/>
      <c r="E35" s="213"/>
      <c r="F35" s="215"/>
      <c r="G35" s="215"/>
      <c r="H35" s="216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07"/>
      <c r="C36" s="208"/>
      <c r="D36" s="209"/>
      <c r="E36" s="208"/>
      <c r="F36" s="210"/>
      <c r="G36" s="210"/>
      <c r="H36" s="211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2"/>
      <c r="C37" s="213"/>
      <c r="D37" s="214"/>
      <c r="E37" s="213"/>
      <c r="F37" s="215"/>
      <c r="G37" s="215"/>
      <c r="H37" s="216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07"/>
      <c r="C38" s="208"/>
      <c r="D38" s="209"/>
      <c r="E38" s="208"/>
      <c r="F38" s="210"/>
      <c r="G38" s="210"/>
      <c r="H38" s="211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2"/>
      <c r="C39" s="213"/>
      <c r="D39" s="214"/>
      <c r="E39" s="213"/>
      <c r="F39" s="215"/>
      <c r="G39" s="215"/>
      <c r="H39" s="216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07"/>
      <c r="C40" s="208"/>
      <c r="D40" s="209"/>
      <c r="E40" s="208"/>
      <c r="F40" s="210"/>
      <c r="G40" s="210"/>
      <c r="H40" s="211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2"/>
      <c r="C41" s="213"/>
      <c r="D41" s="214"/>
      <c r="E41" s="213"/>
      <c r="F41" s="215"/>
      <c r="G41" s="215"/>
      <c r="H41" s="216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07"/>
      <c r="C42" s="208"/>
      <c r="D42" s="209"/>
      <c r="E42" s="208"/>
      <c r="F42" s="210"/>
      <c r="G42" s="210"/>
      <c r="H42" s="211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2"/>
      <c r="C43" s="213"/>
      <c r="D43" s="214"/>
      <c r="E43" s="213"/>
      <c r="F43" s="215"/>
      <c r="G43" s="215"/>
      <c r="H43" s="216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07"/>
      <c r="C44" s="208"/>
      <c r="D44" s="209"/>
      <c r="E44" s="208"/>
      <c r="F44" s="210"/>
      <c r="G44" s="210"/>
      <c r="H44" s="211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2"/>
      <c r="C45" s="213"/>
      <c r="D45" s="214"/>
      <c r="E45" s="213"/>
      <c r="F45" s="215"/>
      <c r="G45" s="215"/>
      <c r="H45" s="216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07"/>
      <c r="C46" s="208"/>
      <c r="D46" s="209"/>
      <c r="E46" s="208"/>
      <c r="F46" s="211"/>
      <c r="G46" s="229"/>
      <c r="H46" s="229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2"/>
      <c r="C47" s="213"/>
      <c r="D47" s="214"/>
      <c r="E47" s="213"/>
      <c r="F47" s="215"/>
      <c r="G47" s="215"/>
      <c r="H47" s="216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07"/>
      <c r="C48" s="208"/>
      <c r="D48" s="209"/>
      <c r="E48" s="208"/>
      <c r="F48" s="210"/>
      <c r="G48" s="210"/>
      <c r="H48" s="211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2"/>
      <c r="C49" s="213"/>
      <c r="D49" s="214"/>
      <c r="E49" s="213"/>
      <c r="F49" s="215"/>
      <c r="G49" s="215"/>
      <c r="H49" s="216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07"/>
      <c r="C50" s="208"/>
      <c r="D50" s="209"/>
      <c r="E50" s="208"/>
      <c r="F50" s="210"/>
      <c r="G50" s="210"/>
      <c r="H50" s="211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2"/>
      <c r="C51" s="213"/>
      <c r="D51" s="214"/>
      <c r="E51" s="213"/>
      <c r="F51" s="215"/>
      <c r="G51" s="215"/>
      <c r="H51" s="216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07"/>
      <c r="C52" s="208"/>
      <c r="D52" s="209"/>
      <c r="E52" s="208"/>
      <c r="F52" s="230"/>
      <c r="G52" s="230"/>
      <c r="H52" s="231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2"/>
      <c r="C53" s="213"/>
      <c r="D53" s="214"/>
      <c r="E53" s="213"/>
      <c r="F53" s="232"/>
      <c r="G53" s="232"/>
      <c r="H53" s="233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07"/>
      <c r="C54" s="208"/>
      <c r="D54" s="209"/>
      <c r="E54" s="208"/>
      <c r="F54" s="230"/>
      <c r="G54" s="230"/>
      <c r="H54" s="231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2"/>
      <c r="C55" s="213"/>
      <c r="D55" s="214"/>
      <c r="E55" s="213"/>
      <c r="F55" s="232"/>
      <c r="G55" s="232"/>
      <c r="H55" s="233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07"/>
      <c r="C56" s="208"/>
      <c r="D56" s="209"/>
      <c r="E56" s="208"/>
      <c r="F56" s="230"/>
      <c r="G56" s="230"/>
      <c r="H56" s="231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2"/>
      <c r="C57" s="213"/>
      <c r="D57" s="214"/>
      <c r="E57" s="213"/>
      <c r="F57" s="232"/>
      <c r="G57" s="232"/>
      <c r="H57" s="233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07"/>
      <c r="C58" s="208"/>
      <c r="D58" s="209"/>
      <c r="E58" s="208"/>
      <c r="F58" s="230"/>
      <c r="G58" s="230"/>
      <c r="H58" s="231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2"/>
      <c r="C59" s="213"/>
      <c r="D59" s="214"/>
      <c r="E59" s="213"/>
      <c r="F59" s="232"/>
      <c r="G59" s="232"/>
      <c r="H59" s="233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07"/>
      <c r="C60" s="208"/>
      <c r="D60" s="209"/>
      <c r="E60" s="208"/>
      <c r="F60" s="231"/>
      <c r="G60" s="234"/>
      <c r="H60" s="23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2"/>
      <c r="C61" s="213"/>
      <c r="D61" s="214"/>
      <c r="E61" s="213"/>
      <c r="F61" s="232"/>
      <c r="G61" s="232"/>
      <c r="H61" s="233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07"/>
      <c r="C62" s="208"/>
      <c r="D62" s="209"/>
      <c r="E62" s="208"/>
      <c r="F62" s="230"/>
      <c r="G62" s="230"/>
      <c r="H62" s="231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2"/>
      <c r="C63" s="213"/>
      <c r="D63" s="214"/>
      <c r="E63" s="213"/>
      <c r="F63" s="232"/>
      <c r="G63" s="232"/>
      <c r="H63" s="233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07"/>
      <c r="C64" s="208"/>
      <c r="D64" s="209"/>
      <c r="E64" s="208"/>
      <c r="F64" s="230"/>
      <c r="G64" s="230"/>
      <c r="H64" s="231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2"/>
      <c r="C65" s="213"/>
      <c r="D65" s="214"/>
      <c r="E65" s="213"/>
      <c r="F65" s="232"/>
      <c r="G65" s="232"/>
      <c r="H65" s="233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07"/>
      <c r="C66" s="208"/>
      <c r="D66" s="209"/>
      <c r="E66" s="208"/>
      <c r="F66" s="230"/>
      <c r="G66" s="230"/>
      <c r="H66" s="231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2"/>
      <c r="C67" s="213"/>
      <c r="D67" s="214"/>
      <c r="E67" s="213"/>
      <c r="F67" s="232"/>
      <c r="G67" s="232"/>
      <c r="H67" s="233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07"/>
      <c r="C68" s="208"/>
      <c r="D68" s="209"/>
      <c r="E68" s="208"/>
      <c r="F68" s="230"/>
      <c r="G68" s="230"/>
      <c r="H68" s="231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2"/>
      <c r="C69" s="213"/>
      <c r="D69" s="214"/>
      <c r="E69" s="213"/>
      <c r="F69" s="232"/>
      <c r="G69" s="232"/>
      <c r="H69" s="233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07"/>
      <c r="C70" s="208"/>
      <c r="D70" s="209"/>
      <c r="E70" s="208"/>
      <c r="F70" s="230"/>
      <c r="G70" s="230"/>
      <c r="H70" s="231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9"/>
      <c r="C71" s="240"/>
      <c r="D71" s="214"/>
      <c r="E71" s="213"/>
      <c r="F71" s="241"/>
      <c r="G71" s="241"/>
      <c r="H71" s="242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35"/>
      <c r="C72" s="236"/>
      <c r="D72" s="209"/>
      <c r="E72" s="208"/>
      <c r="F72" s="237"/>
      <c r="G72" s="237"/>
      <c r="H72" s="23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9"/>
      <c r="C73" s="240"/>
      <c r="D73" s="214"/>
      <c r="E73" s="213"/>
      <c r="F73" s="241"/>
      <c r="G73" s="241"/>
      <c r="H73" s="242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35"/>
      <c r="C74" s="236"/>
      <c r="D74" s="209"/>
      <c r="E74" s="208"/>
      <c r="F74" s="238"/>
      <c r="G74" s="243"/>
      <c r="H74" s="243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9"/>
      <c r="C75" s="240"/>
      <c r="D75" s="214"/>
      <c r="E75" s="213"/>
      <c r="F75" s="241"/>
      <c r="G75" s="241"/>
      <c r="H75" s="242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35"/>
      <c r="C76" s="236"/>
      <c r="D76" s="209"/>
      <c r="E76" s="208"/>
      <c r="F76" s="237"/>
      <c r="G76" s="237"/>
      <c r="H76" s="23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9"/>
      <c r="C77" s="240"/>
      <c r="D77" s="214"/>
      <c r="E77" s="213"/>
      <c r="F77" s="241"/>
      <c r="G77" s="241"/>
      <c r="H77" s="242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35"/>
      <c r="C78" s="236"/>
      <c r="D78" s="209"/>
      <c r="E78" s="208"/>
      <c r="F78" s="237"/>
      <c r="G78" s="237"/>
      <c r="H78" s="23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9"/>
      <c r="C79" s="240"/>
      <c r="D79" s="214"/>
      <c r="E79" s="213"/>
      <c r="F79" s="241"/>
      <c r="G79" s="241"/>
      <c r="H79" s="242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35"/>
      <c r="C80" s="236"/>
      <c r="D80" s="209"/>
      <c r="E80" s="208"/>
      <c r="F80" s="237"/>
      <c r="G80" s="237"/>
      <c r="H80" s="23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9"/>
      <c r="C81" s="240"/>
      <c r="D81" s="214"/>
      <c r="E81" s="213"/>
      <c r="F81" s="241"/>
      <c r="G81" s="241"/>
      <c r="H81" s="242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35"/>
      <c r="C82" s="236"/>
      <c r="D82" s="209"/>
      <c r="E82" s="208"/>
      <c r="F82" s="237"/>
      <c r="G82" s="237"/>
      <c r="H82" s="23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9"/>
      <c r="C83" s="240"/>
      <c r="D83" s="214"/>
      <c r="E83" s="213"/>
      <c r="F83" s="241"/>
      <c r="G83" s="241"/>
      <c r="H83" s="242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35"/>
      <c r="C84" s="236"/>
      <c r="D84" s="209"/>
      <c r="E84" s="208"/>
      <c r="F84" s="237"/>
      <c r="G84" s="237"/>
      <c r="H84" s="23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9"/>
      <c r="C85" s="240"/>
      <c r="D85" s="214"/>
      <c r="E85" s="213"/>
      <c r="F85" s="241"/>
      <c r="G85" s="241"/>
      <c r="H85" s="242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35"/>
      <c r="C86" s="236"/>
      <c r="D86" s="209"/>
      <c r="E86" s="208"/>
      <c r="F86" s="237"/>
      <c r="G86" s="237"/>
      <c r="H86" s="23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9"/>
      <c r="C87" s="240"/>
      <c r="D87" s="214"/>
      <c r="E87" s="213"/>
      <c r="F87" s="241"/>
      <c r="G87" s="241"/>
      <c r="H87" s="242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35"/>
      <c r="C88" s="236"/>
      <c r="D88" s="209"/>
      <c r="E88" s="208"/>
      <c r="F88" s="238"/>
      <c r="G88" s="243"/>
      <c r="H88" s="243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9"/>
      <c r="C89" s="240"/>
      <c r="D89" s="214"/>
      <c r="E89" s="213"/>
      <c r="F89" s="241"/>
      <c r="G89" s="241"/>
      <c r="H89" s="242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35"/>
      <c r="C90" s="236"/>
      <c r="D90" s="209"/>
      <c r="E90" s="208"/>
      <c r="F90" s="237"/>
      <c r="G90" s="237"/>
      <c r="H90" s="23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9"/>
      <c r="C91" s="240"/>
      <c r="D91" s="214"/>
      <c r="E91" s="213"/>
      <c r="F91" s="241"/>
      <c r="G91" s="241"/>
      <c r="H91" s="242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35"/>
      <c r="C92" s="236"/>
      <c r="D92" s="209"/>
      <c r="E92" s="208"/>
      <c r="F92" s="237"/>
      <c r="G92" s="237"/>
      <c r="H92" s="23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9"/>
      <c r="C93" s="240"/>
      <c r="D93" s="214"/>
      <c r="E93" s="213"/>
      <c r="F93" s="241"/>
      <c r="G93" s="241"/>
      <c r="H93" s="242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35"/>
      <c r="C94" s="236"/>
      <c r="D94" s="209"/>
      <c r="E94" s="208"/>
      <c r="F94" s="237"/>
      <c r="G94" s="237"/>
      <c r="H94" s="23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9"/>
      <c r="C95" s="240"/>
      <c r="D95" s="214"/>
      <c r="E95" s="213"/>
      <c r="F95" s="241"/>
      <c r="G95" s="241"/>
      <c r="H95" s="242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35"/>
      <c r="C96" s="236"/>
      <c r="D96" s="209"/>
      <c r="E96" s="208"/>
      <c r="F96" s="237"/>
      <c r="G96" s="237"/>
      <c r="H96" s="23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9"/>
      <c r="C97" s="240"/>
      <c r="D97" s="214"/>
      <c r="E97" s="213"/>
      <c r="F97" s="241"/>
      <c r="G97" s="241"/>
      <c r="H97" s="242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35"/>
      <c r="C98" s="236"/>
      <c r="D98" s="209"/>
      <c r="E98" s="208"/>
      <c r="F98" s="237"/>
      <c r="G98" s="237"/>
      <c r="H98" s="23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9"/>
      <c r="C99" s="240"/>
      <c r="D99" s="214"/>
      <c r="E99" s="213"/>
      <c r="F99" s="241"/>
      <c r="G99" s="241"/>
      <c r="H99" s="242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35"/>
      <c r="C100" s="236"/>
      <c r="D100" s="209"/>
      <c r="E100" s="208"/>
      <c r="F100" s="237"/>
      <c r="G100" s="237"/>
      <c r="H100" s="23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9"/>
      <c r="C101" s="240"/>
      <c r="D101" s="214"/>
      <c r="E101" s="213"/>
      <c r="F101" s="241"/>
      <c r="G101" s="241"/>
      <c r="H101" s="242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35"/>
      <c r="C102" s="236"/>
      <c r="D102" s="209"/>
      <c r="E102" s="208"/>
      <c r="F102" s="238"/>
      <c r="G102" s="243"/>
      <c r="H102" s="243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9"/>
      <c r="C103" s="240"/>
      <c r="D103" s="214"/>
      <c r="E103" s="213"/>
      <c r="F103" s="241"/>
      <c r="G103" s="241"/>
      <c r="H103" s="242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35"/>
      <c r="C104" s="236"/>
      <c r="D104" s="209"/>
      <c r="E104" s="208"/>
      <c r="F104" s="237"/>
      <c r="G104" s="237"/>
      <c r="H104" s="23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2"/>
      <c r="C105" s="213"/>
      <c r="D105" s="214"/>
      <c r="E105" s="213"/>
      <c r="F105" s="232"/>
      <c r="G105" s="232"/>
      <c r="H105" s="233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07"/>
      <c r="C106" s="208"/>
      <c r="D106" s="209"/>
      <c r="E106" s="208"/>
      <c r="F106" s="230"/>
      <c r="G106" s="230"/>
      <c r="H106" s="231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2"/>
      <c r="C107" s="213"/>
      <c r="D107" s="214"/>
      <c r="E107" s="213"/>
      <c r="F107" s="232"/>
      <c r="G107" s="232"/>
      <c r="H107" s="233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07"/>
      <c r="C108" s="208"/>
      <c r="D108" s="209"/>
      <c r="E108" s="208"/>
      <c r="F108" s="230"/>
      <c r="G108" s="230"/>
      <c r="H108" s="231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2"/>
      <c r="C109" s="213"/>
      <c r="D109" s="214"/>
      <c r="E109" s="213"/>
      <c r="F109" s="232"/>
      <c r="G109" s="232"/>
      <c r="H109" s="233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07"/>
      <c r="C110" s="208"/>
      <c r="D110" s="209"/>
      <c r="E110" s="208"/>
      <c r="F110" s="230"/>
      <c r="G110" s="230"/>
      <c r="H110" s="231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2"/>
      <c r="C111" s="213"/>
      <c r="D111" s="214"/>
      <c r="E111" s="213"/>
      <c r="F111" s="232"/>
      <c r="G111" s="232"/>
      <c r="H111" s="233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07"/>
      <c r="C112" s="208"/>
      <c r="D112" s="209"/>
      <c r="E112" s="208"/>
      <c r="F112" s="230"/>
      <c r="G112" s="230"/>
      <c r="H112" s="231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2"/>
      <c r="C113" s="213"/>
      <c r="D113" s="214"/>
      <c r="E113" s="213"/>
      <c r="F113" s="232"/>
      <c r="G113" s="232"/>
      <c r="H113" s="233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07"/>
      <c r="C114" s="208"/>
      <c r="D114" s="209"/>
      <c r="E114" s="208"/>
      <c r="F114" s="230"/>
      <c r="G114" s="230"/>
      <c r="H114" s="231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2"/>
      <c r="C115" s="213"/>
      <c r="D115" s="214"/>
      <c r="E115" s="213"/>
      <c r="F115" s="232"/>
      <c r="G115" s="232"/>
      <c r="H115" s="233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07"/>
      <c r="C116" s="208"/>
      <c r="D116" s="209"/>
      <c r="E116" s="208"/>
      <c r="F116" s="231"/>
      <c r="G116" s="234"/>
      <c r="H116" s="23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2"/>
      <c r="C117" s="213"/>
      <c r="D117" s="214"/>
      <c r="E117" s="213"/>
      <c r="F117" s="232"/>
      <c r="G117" s="232"/>
      <c r="H117" s="233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07"/>
      <c r="C118" s="208"/>
      <c r="D118" s="209"/>
      <c r="E118" s="208"/>
      <c r="F118" s="230"/>
      <c r="G118" s="230"/>
      <c r="H118" s="231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2"/>
      <c r="C119" s="213"/>
      <c r="D119" s="214"/>
      <c r="E119" s="213"/>
      <c r="F119" s="232"/>
      <c r="G119" s="232"/>
      <c r="H119" s="233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07"/>
      <c r="C120" s="208"/>
      <c r="D120" s="209"/>
      <c r="E120" s="208"/>
      <c r="F120" s="230"/>
      <c r="G120" s="230"/>
      <c r="H120" s="231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2"/>
      <c r="C121" s="213"/>
      <c r="D121" s="214"/>
      <c r="E121" s="213"/>
      <c r="F121" s="232"/>
      <c r="G121" s="232"/>
      <c r="H121" s="233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07"/>
      <c r="C122" s="208"/>
      <c r="D122" s="209"/>
      <c r="E122" s="208"/>
      <c r="F122" s="230"/>
      <c r="G122" s="230"/>
      <c r="H122" s="231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2"/>
      <c r="C123" s="213"/>
      <c r="D123" s="214"/>
      <c r="E123" s="213"/>
      <c r="F123" s="232"/>
      <c r="G123" s="232"/>
      <c r="H123" s="233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07"/>
      <c r="C124" s="208"/>
      <c r="D124" s="209"/>
      <c r="E124" s="208"/>
      <c r="F124" s="230"/>
      <c r="G124" s="230"/>
      <c r="H124" s="231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2"/>
      <c r="C125" s="213"/>
      <c r="D125" s="214"/>
      <c r="E125" s="213"/>
      <c r="F125" s="232"/>
      <c r="G125" s="232"/>
      <c r="H125" s="233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07"/>
      <c r="C126" s="208"/>
      <c r="D126" s="209"/>
      <c r="E126" s="208"/>
      <c r="F126" s="230"/>
      <c r="G126" s="230"/>
      <c r="H126" s="231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2"/>
      <c r="C127" s="213"/>
      <c r="D127" s="214"/>
      <c r="E127" s="213"/>
      <c r="F127" s="232"/>
      <c r="G127" s="232"/>
      <c r="H127" s="233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07"/>
      <c r="C128" s="208"/>
      <c r="D128" s="209"/>
      <c r="E128" s="208"/>
      <c r="F128" s="230"/>
      <c r="G128" s="230"/>
      <c r="H128" s="231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2"/>
      <c r="C129" s="213"/>
      <c r="D129" s="214"/>
      <c r="E129" s="213"/>
      <c r="F129" s="232"/>
      <c r="G129" s="232"/>
      <c r="H129" s="233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07"/>
      <c r="C130" s="208"/>
      <c r="D130" s="209"/>
      <c r="E130" s="208"/>
      <c r="F130" s="231"/>
      <c r="G130" s="234"/>
      <c r="H130" s="23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2"/>
      <c r="C131" s="213"/>
      <c r="D131" s="214"/>
      <c r="E131" s="213"/>
      <c r="F131" s="232"/>
      <c r="G131" s="232"/>
      <c r="H131" s="233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07"/>
      <c r="C132" s="208"/>
      <c r="D132" s="209"/>
      <c r="E132" s="208"/>
      <c r="F132" s="230"/>
      <c r="G132" s="230"/>
      <c r="H132" s="231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2"/>
      <c r="C133" s="213"/>
      <c r="D133" s="214"/>
      <c r="E133" s="213"/>
      <c r="F133" s="232"/>
      <c r="G133" s="232"/>
      <c r="H133" s="233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07"/>
      <c r="C134" s="208"/>
      <c r="D134" s="209"/>
      <c r="E134" s="208"/>
      <c r="F134" s="230"/>
      <c r="G134" s="230"/>
      <c r="H134" s="231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2"/>
      <c r="C135" s="213"/>
      <c r="D135" s="214"/>
      <c r="E135" s="213"/>
      <c r="F135" s="232"/>
      <c r="G135" s="232"/>
      <c r="H135" s="233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07"/>
      <c r="C136" s="208"/>
      <c r="D136" s="209"/>
      <c r="E136" s="208"/>
      <c r="F136" s="230"/>
      <c r="G136" s="230"/>
      <c r="H136" s="231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2"/>
      <c r="C137" s="213"/>
      <c r="D137" s="214"/>
      <c r="E137" s="213"/>
      <c r="F137" s="232"/>
      <c r="G137" s="232"/>
      <c r="H137" s="233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07"/>
      <c r="C138" s="208"/>
      <c r="D138" s="209"/>
      <c r="E138" s="208"/>
      <c r="F138" s="230"/>
      <c r="G138" s="230"/>
      <c r="H138" s="231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2"/>
      <c r="C139" s="213"/>
      <c r="D139" s="214"/>
      <c r="E139" s="213"/>
      <c r="F139" s="232"/>
      <c r="G139" s="232"/>
      <c r="H139" s="233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07"/>
      <c r="C140" s="208"/>
      <c r="D140" s="209"/>
      <c r="E140" s="208"/>
      <c r="F140" s="230"/>
      <c r="G140" s="230"/>
      <c r="H140" s="231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2"/>
      <c r="C141" s="213"/>
      <c r="D141" s="214"/>
      <c r="E141" s="213"/>
      <c r="F141" s="232"/>
      <c r="G141" s="232"/>
      <c r="H141" s="233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07"/>
      <c r="C142" s="208"/>
      <c r="D142" s="209"/>
      <c r="E142" s="208"/>
      <c r="F142" s="230"/>
      <c r="G142" s="230"/>
      <c r="H142" s="231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2"/>
      <c r="C143" s="213"/>
      <c r="D143" s="214"/>
      <c r="E143" s="213"/>
      <c r="F143" s="232"/>
      <c r="G143" s="232"/>
      <c r="H143" s="233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07"/>
      <c r="C144" s="208"/>
      <c r="D144" s="209"/>
      <c r="E144" s="208"/>
      <c r="F144" s="231"/>
      <c r="G144" s="234"/>
      <c r="H144" s="23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2"/>
      <c r="C145" s="213"/>
      <c r="D145" s="214"/>
      <c r="E145" s="213"/>
      <c r="F145" s="232"/>
      <c r="G145" s="232"/>
      <c r="H145" s="233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07"/>
      <c r="C146" s="208"/>
      <c r="D146" s="209"/>
      <c r="E146" s="208"/>
      <c r="F146" s="230"/>
      <c r="G146" s="230"/>
      <c r="H146" s="231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2"/>
      <c r="C147" s="213"/>
      <c r="D147" s="214"/>
      <c r="E147" s="213"/>
      <c r="F147" s="232"/>
      <c r="G147" s="232"/>
      <c r="H147" s="233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07"/>
      <c r="C148" s="208"/>
      <c r="D148" s="209"/>
      <c r="E148" s="208"/>
      <c r="F148" s="230"/>
      <c r="G148" s="230"/>
      <c r="H148" s="231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2"/>
      <c r="C149" s="213"/>
      <c r="D149" s="214"/>
      <c r="E149" s="213"/>
      <c r="F149" s="232"/>
      <c r="G149" s="232"/>
      <c r="H149" s="233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07"/>
      <c r="C150" s="208"/>
      <c r="D150" s="209"/>
      <c r="E150" s="208"/>
      <c r="F150" s="230"/>
      <c r="G150" s="230"/>
      <c r="H150" s="231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2"/>
      <c r="C151" s="213"/>
      <c r="D151" s="214"/>
      <c r="E151" s="213"/>
      <c r="F151" s="232"/>
      <c r="G151" s="232"/>
      <c r="H151" s="233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07"/>
      <c r="C152" s="208"/>
      <c r="D152" s="209"/>
      <c r="E152" s="208"/>
      <c r="F152" s="230"/>
      <c r="G152" s="230"/>
      <c r="H152" s="231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2"/>
      <c r="C153" s="213"/>
      <c r="D153" s="214"/>
      <c r="E153" s="213"/>
      <c r="F153" s="232"/>
      <c r="G153" s="232"/>
      <c r="H153" s="233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07"/>
      <c r="C154" s="208"/>
      <c r="D154" s="209"/>
      <c r="E154" s="208"/>
      <c r="F154" s="230"/>
      <c r="G154" s="230"/>
      <c r="H154" s="231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2"/>
      <c r="C155" s="213"/>
      <c r="D155" s="214"/>
      <c r="E155" s="213"/>
      <c r="F155" s="232"/>
      <c r="G155" s="232"/>
      <c r="H155" s="233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07"/>
      <c r="C156" s="208"/>
      <c r="D156" s="209"/>
      <c r="E156" s="208"/>
      <c r="F156" s="230"/>
      <c r="G156" s="230"/>
      <c r="H156" s="231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2"/>
      <c r="C157" s="213"/>
      <c r="D157" s="214"/>
      <c r="E157" s="213"/>
      <c r="F157" s="232"/>
      <c r="G157" s="232"/>
      <c r="H157" s="233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07"/>
      <c r="C158" s="208"/>
      <c r="D158" s="209"/>
      <c r="E158" s="208"/>
      <c r="F158" s="231"/>
      <c r="G158" s="234"/>
      <c r="H158" s="23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2"/>
      <c r="C159" s="213"/>
      <c r="D159" s="214"/>
      <c r="E159" s="213"/>
      <c r="F159" s="232"/>
      <c r="G159" s="232"/>
      <c r="H159" s="233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07"/>
      <c r="C160" s="208"/>
      <c r="D160" s="209"/>
      <c r="E160" s="208"/>
      <c r="F160" s="230"/>
      <c r="G160" s="230"/>
      <c r="H160" s="231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2"/>
      <c r="C161" s="213"/>
      <c r="D161" s="214"/>
      <c r="E161" s="213"/>
      <c r="F161" s="232"/>
      <c r="G161" s="232"/>
      <c r="H161" s="233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07"/>
      <c r="C162" s="208"/>
      <c r="D162" s="209"/>
      <c r="E162" s="208"/>
      <c r="F162" s="230"/>
      <c r="G162" s="230"/>
      <c r="H162" s="231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2"/>
      <c r="C163" s="213"/>
      <c r="D163" s="214"/>
      <c r="E163" s="213"/>
      <c r="F163" s="232"/>
      <c r="G163" s="232"/>
      <c r="H163" s="233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07"/>
      <c r="C164" s="208"/>
      <c r="D164" s="209"/>
      <c r="E164" s="208"/>
      <c r="F164" s="230"/>
      <c r="G164" s="230"/>
      <c r="H164" s="231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2"/>
      <c r="C165" s="213"/>
      <c r="D165" s="214"/>
      <c r="E165" s="213"/>
      <c r="F165" s="232"/>
      <c r="G165" s="232"/>
      <c r="H165" s="233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07"/>
      <c r="C166" s="208"/>
      <c r="D166" s="209"/>
      <c r="E166" s="208"/>
      <c r="F166" s="230"/>
      <c r="G166" s="230"/>
      <c r="H166" s="231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2"/>
      <c r="C167" s="213"/>
      <c r="D167" s="214"/>
      <c r="E167" s="213"/>
      <c r="F167" s="232"/>
      <c r="G167" s="232"/>
      <c r="H167" s="233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07"/>
      <c r="C168" s="208"/>
      <c r="D168" s="209"/>
      <c r="E168" s="208"/>
      <c r="F168" s="230"/>
      <c r="G168" s="230"/>
      <c r="H168" s="231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2"/>
      <c r="C169" s="213"/>
      <c r="D169" s="214"/>
      <c r="E169" s="213"/>
      <c r="F169" s="232"/>
      <c r="G169" s="232"/>
      <c r="H169" s="233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07"/>
      <c r="C170" s="208"/>
      <c r="D170" s="209"/>
      <c r="E170" s="208"/>
      <c r="F170" s="230"/>
      <c r="G170" s="230"/>
      <c r="H170" s="231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2"/>
      <c r="C171" s="213"/>
      <c r="D171" s="214"/>
      <c r="E171" s="213"/>
      <c r="F171" s="232"/>
      <c r="G171" s="232"/>
      <c r="H171" s="233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07"/>
      <c r="C172" s="208"/>
      <c r="D172" s="209"/>
      <c r="E172" s="208"/>
      <c r="F172" s="231"/>
      <c r="G172" s="234"/>
      <c r="H172" s="23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2"/>
      <c r="C173" s="213"/>
      <c r="D173" s="214"/>
      <c r="E173" s="213"/>
      <c r="F173" s="232"/>
      <c r="G173" s="232"/>
      <c r="H173" s="233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07"/>
      <c r="C174" s="208"/>
      <c r="D174" s="209"/>
      <c r="E174" s="208"/>
      <c r="F174" s="230"/>
      <c r="G174" s="230"/>
      <c r="H174" s="231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2"/>
      <c r="C175" s="213"/>
      <c r="D175" s="214"/>
      <c r="E175" s="213"/>
      <c r="F175" s="232"/>
      <c r="G175" s="232"/>
      <c r="H175" s="233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07"/>
      <c r="C176" s="208"/>
      <c r="D176" s="209"/>
      <c r="E176" s="208"/>
      <c r="F176" s="230"/>
      <c r="G176" s="230"/>
      <c r="H176" s="231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2"/>
      <c r="C177" s="213"/>
      <c r="D177" s="214"/>
      <c r="E177" s="213"/>
      <c r="F177" s="232"/>
      <c r="G177" s="232"/>
      <c r="H177" s="233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07"/>
      <c r="C178" s="208"/>
      <c r="D178" s="209"/>
      <c r="E178" s="208"/>
      <c r="F178" s="230"/>
      <c r="G178" s="230"/>
      <c r="H178" s="231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2"/>
      <c r="C179" s="213"/>
      <c r="D179" s="214"/>
      <c r="E179" s="213"/>
      <c r="F179" s="232"/>
      <c r="G179" s="232"/>
      <c r="H179" s="233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07"/>
      <c r="C180" s="208"/>
      <c r="D180" s="209"/>
      <c r="E180" s="208"/>
      <c r="F180" s="230"/>
      <c r="G180" s="230"/>
      <c r="H180" s="231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2"/>
      <c r="C181" s="213"/>
      <c r="D181" s="214"/>
      <c r="E181" s="213"/>
      <c r="F181" s="232"/>
      <c r="G181" s="232"/>
      <c r="H181" s="233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07"/>
      <c r="C182" s="208"/>
      <c r="D182" s="209"/>
      <c r="E182" s="208"/>
      <c r="F182" s="230"/>
      <c r="G182" s="230"/>
      <c r="H182" s="231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2"/>
      <c r="C183" s="213"/>
      <c r="D183" s="214"/>
      <c r="E183" s="213"/>
      <c r="F183" s="232"/>
      <c r="G183" s="232"/>
      <c r="H183" s="233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07"/>
      <c r="C184" s="208"/>
      <c r="D184" s="209"/>
      <c r="E184" s="208"/>
      <c r="F184" s="230"/>
      <c r="G184" s="230"/>
      <c r="H184" s="231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2"/>
      <c r="C185" s="213"/>
      <c r="D185" s="214"/>
      <c r="E185" s="213"/>
      <c r="F185" s="232"/>
      <c r="G185" s="232"/>
      <c r="H185" s="233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07"/>
      <c r="C186" s="208"/>
      <c r="D186" s="209"/>
      <c r="E186" s="208"/>
      <c r="F186" s="231"/>
      <c r="G186" s="234"/>
      <c r="H186" s="23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2"/>
      <c r="C187" s="213"/>
      <c r="D187" s="214"/>
      <c r="E187" s="213"/>
      <c r="F187" s="232"/>
      <c r="G187" s="232"/>
      <c r="H187" s="233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07"/>
      <c r="C188" s="208"/>
      <c r="D188" s="209"/>
      <c r="E188" s="208"/>
      <c r="F188" s="230"/>
      <c r="G188" s="230"/>
      <c r="H188" s="231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2"/>
      <c r="C189" s="213"/>
      <c r="D189" s="214"/>
      <c r="E189" s="213"/>
      <c r="F189" s="232"/>
      <c r="G189" s="232"/>
      <c r="H189" s="233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07"/>
      <c r="C190" s="208"/>
      <c r="D190" s="209"/>
      <c r="E190" s="208"/>
      <c r="F190" s="230"/>
      <c r="G190" s="230"/>
      <c r="H190" s="231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2"/>
      <c r="C191" s="213"/>
      <c r="D191" s="214"/>
      <c r="E191" s="213"/>
      <c r="F191" s="232"/>
      <c r="G191" s="232"/>
      <c r="H191" s="233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07"/>
      <c r="C192" s="208"/>
      <c r="D192" s="209"/>
      <c r="E192" s="208"/>
      <c r="F192" s="230"/>
      <c r="G192" s="230"/>
      <c r="H192" s="231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2"/>
      <c r="C193" s="213"/>
      <c r="D193" s="214"/>
      <c r="E193" s="213"/>
      <c r="F193" s="232"/>
      <c r="G193" s="232"/>
      <c r="H193" s="233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07"/>
      <c r="C194" s="208"/>
      <c r="D194" s="209"/>
      <c r="E194" s="208"/>
      <c r="F194" s="230"/>
      <c r="G194" s="230"/>
      <c r="H194" s="231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2"/>
      <c r="C195" s="213"/>
      <c r="D195" s="214"/>
      <c r="E195" s="213"/>
      <c r="F195" s="232"/>
      <c r="G195" s="232"/>
      <c r="H195" s="233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07"/>
      <c r="C196" s="208"/>
      <c r="D196" s="209"/>
      <c r="E196" s="208"/>
      <c r="F196" s="230"/>
      <c r="G196" s="230"/>
      <c r="H196" s="231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2"/>
      <c r="C197" s="213"/>
      <c r="D197" s="214"/>
      <c r="E197" s="213"/>
      <c r="F197" s="232"/>
      <c r="G197" s="232"/>
      <c r="H197" s="233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07"/>
      <c r="C198" s="208"/>
      <c r="D198" s="209"/>
      <c r="E198" s="208"/>
      <c r="F198" s="230"/>
      <c r="G198" s="230"/>
      <c r="H198" s="231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2"/>
      <c r="C199" s="213"/>
      <c r="D199" s="214"/>
      <c r="E199" s="213"/>
      <c r="F199" s="232"/>
      <c r="G199" s="232"/>
      <c r="H199" s="233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07"/>
      <c r="C200" s="208"/>
      <c r="D200" s="209"/>
      <c r="E200" s="208"/>
      <c r="F200" s="231"/>
      <c r="G200" s="234"/>
      <c r="H200" s="23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2"/>
      <c r="C201" s="213"/>
      <c r="D201" s="214"/>
      <c r="E201" s="213"/>
      <c r="F201" s="232"/>
      <c r="G201" s="232"/>
      <c r="H201" s="233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07"/>
      <c r="C202" s="208"/>
      <c r="D202" s="209"/>
      <c r="E202" s="208"/>
      <c r="F202" s="230"/>
      <c r="G202" s="230"/>
      <c r="H202" s="231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2"/>
      <c r="C203" s="213"/>
      <c r="D203" s="214"/>
      <c r="E203" s="213"/>
      <c r="F203" s="232"/>
      <c r="G203" s="232"/>
      <c r="H203" s="233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07"/>
      <c r="C204" s="208"/>
      <c r="D204" s="209"/>
      <c r="E204" s="208"/>
      <c r="F204" s="230"/>
      <c r="G204" s="230"/>
      <c r="H204" s="231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2"/>
      <c r="C205" s="213"/>
      <c r="D205" s="214"/>
      <c r="E205" s="213"/>
      <c r="F205" s="232"/>
      <c r="G205" s="232"/>
      <c r="H205" s="233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07"/>
      <c r="C206" s="208"/>
      <c r="D206" s="209"/>
      <c r="E206" s="208"/>
      <c r="F206" s="230"/>
      <c r="G206" s="230"/>
      <c r="H206" s="231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2"/>
      <c r="C207" s="213"/>
      <c r="D207" s="214"/>
      <c r="E207" s="213"/>
      <c r="F207" s="232"/>
      <c r="G207" s="232"/>
      <c r="H207" s="233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07"/>
      <c r="C208" s="208"/>
      <c r="D208" s="209"/>
      <c r="E208" s="208"/>
      <c r="F208" s="230"/>
      <c r="G208" s="230"/>
      <c r="H208" s="231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2"/>
      <c r="C209" s="213"/>
      <c r="D209" s="214"/>
      <c r="E209" s="213"/>
      <c r="F209" s="232"/>
      <c r="G209" s="232"/>
      <c r="H209" s="233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07"/>
      <c r="C210" s="208"/>
      <c r="D210" s="209"/>
      <c r="E210" s="208"/>
      <c r="F210" s="230"/>
      <c r="G210" s="230"/>
      <c r="H210" s="231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2"/>
      <c r="C211" s="213"/>
      <c r="D211" s="214"/>
      <c r="E211" s="213"/>
      <c r="F211" s="232"/>
      <c r="G211" s="232"/>
      <c r="H211" s="233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07"/>
      <c r="C212" s="208"/>
      <c r="D212" s="209"/>
      <c r="E212" s="208"/>
      <c r="F212" s="230"/>
      <c r="G212" s="230"/>
      <c r="H212" s="231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2"/>
      <c r="C213" s="213"/>
      <c r="D213" s="214"/>
      <c r="E213" s="213"/>
      <c r="F213" s="232"/>
      <c r="G213" s="232"/>
      <c r="H213" s="233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07"/>
      <c r="C214" s="208"/>
      <c r="D214" s="209"/>
      <c r="E214" s="208"/>
      <c r="F214" s="231"/>
      <c r="G214" s="234"/>
      <c r="H214" s="23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2"/>
      <c r="C215" s="213"/>
      <c r="D215" s="214"/>
      <c r="E215" s="213"/>
      <c r="F215" s="232"/>
      <c r="G215" s="232"/>
      <c r="H215" s="233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07"/>
      <c r="C216" s="208"/>
      <c r="D216" s="209"/>
      <c r="E216" s="208"/>
      <c r="F216" s="230"/>
      <c r="G216" s="230"/>
      <c r="H216" s="231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2"/>
      <c r="C217" s="213"/>
      <c r="D217" s="214"/>
      <c r="E217" s="213"/>
      <c r="F217" s="232"/>
      <c r="G217" s="232"/>
      <c r="H217" s="233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07"/>
      <c r="C218" s="208"/>
      <c r="D218" s="209"/>
      <c r="E218" s="208"/>
      <c r="F218" s="230"/>
      <c r="G218" s="230"/>
      <c r="H218" s="231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2"/>
      <c r="C219" s="213"/>
      <c r="D219" s="214"/>
      <c r="E219" s="213"/>
      <c r="F219" s="232"/>
      <c r="G219" s="232"/>
      <c r="H219" s="233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07"/>
      <c r="C220" s="208"/>
      <c r="D220" s="209"/>
      <c r="E220" s="208"/>
      <c r="F220" s="230"/>
      <c r="G220" s="230"/>
      <c r="H220" s="231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2"/>
      <c r="C221" s="213"/>
      <c r="D221" s="214"/>
      <c r="E221" s="213"/>
      <c r="F221" s="232"/>
      <c r="G221" s="232"/>
      <c r="H221" s="233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07"/>
      <c r="C222" s="208"/>
      <c r="D222" s="209"/>
      <c r="E222" s="208"/>
      <c r="F222" s="230"/>
      <c r="G222" s="230"/>
      <c r="H222" s="231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2"/>
      <c r="C223" s="213"/>
      <c r="D223" s="214"/>
      <c r="E223" s="213"/>
      <c r="F223" s="232"/>
      <c r="G223" s="232"/>
      <c r="H223" s="233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07"/>
      <c r="C224" s="208"/>
      <c r="D224" s="209"/>
      <c r="E224" s="208"/>
      <c r="F224" s="230"/>
      <c r="G224" s="230"/>
      <c r="H224" s="231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2"/>
      <c r="C225" s="213"/>
      <c r="D225" s="214"/>
      <c r="E225" s="213"/>
      <c r="F225" s="232"/>
      <c r="G225" s="232"/>
      <c r="H225" s="233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07"/>
      <c r="C226" s="208"/>
      <c r="D226" s="209"/>
      <c r="E226" s="208"/>
      <c r="F226" s="230"/>
      <c r="G226" s="230"/>
      <c r="H226" s="231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2"/>
      <c r="C227" s="213"/>
      <c r="D227" s="214"/>
      <c r="E227" s="213"/>
      <c r="F227" s="232"/>
      <c r="G227" s="232"/>
      <c r="H227" s="233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07"/>
      <c r="C228" s="208"/>
      <c r="D228" s="209"/>
      <c r="E228" s="208"/>
      <c r="F228" s="231"/>
      <c r="G228" s="234"/>
      <c r="H228" s="23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2"/>
      <c r="C229" s="213"/>
      <c r="D229" s="214"/>
      <c r="E229" s="213"/>
      <c r="F229" s="232"/>
      <c r="G229" s="232"/>
      <c r="H229" s="233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07"/>
      <c r="C230" s="208"/>
      <c r="D230" s="209"/>
      <c r="E230" s="208"/>
      <c r="F230" s="230"/>
      <c r="G230" s="230"/>
      <c r="H230" s="231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2"/>
      <c r="C231" s="213"/>
      <c r="D231" s="214"/>
      <c r="E231" s="213"/>
      <c r="F231" s="232"/>
      <c r="G231" s="232"/>
      <c r="H231" s="233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07"/>
      <c r="C232" s="208"/>
      <c r="D232" s="209"/>
      <c r="E232" s="208"/>
      <c r="F232" s="230"/>
      <c r="G232" s="230"/>
      <c r="H232" s="231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2"/>
      <c r="C233" s="213"/>
      <c r="D233" s="214"/>
      <c r="E233" s="213"/>
      <c r="F233" s="232"/>
      <c r="G233" s="232"/>
      <c r="H233" s="233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07"/>
      <c r="C234" s="208"/>
      <c r="D234" s="209"/>
      <c r="E234" s="208"/>
      <c r="F234" s="230"/>
      <c r="G234" s="230"/>
      <c r="H234" s="231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2"/>
      <c r="C235" s="213"/>
      <c r="D235" s="214"/>
      <c r="E235" s="213"/>
      <c r="F235" s="232"/>
      <c r="G235" s="232"/>
      <c r="H235" s="233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07"/>
      <c r="C236" s="208"/>
      <c r="D236" s="209"/>
      <c r="E236" s="208"/>
      <c r="F236" s="230"/>
      <c r="G236" s="230"/>
      <c r="H236" s="231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2"/>
      <c r="C237" s="213"/>
      <c r="D237" s="214"/>
      <c r="E237" s="213"/>
      <c r="F237" s="232"/>
      <c r="G237" s="232"/>
      <c r="H237" s="233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07"/>
      <c r="C238" s="208"/>
      <c r="D238" s="209"/>
      <c r="E238" s="208"/>
      <c r="F238" s="230"/>
      <c r="G238" s="230"/>
      <c r="H238" s="231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2"/>
      <c r="C239" s="213"/>
      <c r="D239" s="214"/>
      <c r="E239" s="213"/>
      <c r="F239" s="232"/>
      <c r="G239" s="232"/>
      <c r="H239" s="233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07"/>
      <c r="C240" s="208"/>
      <c r="D240" s="209"/>
      <c r="E240" s="208"/>
      <c r="F240" s="230"/>
      <c r="G240" s="230"/>
      <c r="H240" s="231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2"/>
      <c r="C241" s="213"/>
      <c r="D241" s="214"/>
      <c r="E241" s="213"/>
      <c r="F241" s="232"/>
      <c r="G241" s="232"/>
      <c r="H241" s="233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07"/>
      <c r="C242" s="208"/>
      <c r="D242" s="209"/>
      <c r="E242" s="208"/>
      <c r="F242" s="231"/>
      <c r="G242" s="234"/>
      <c r="H242" s="23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2"/>
      <c r="C243" s="213"/>
      <c r="D243" s="214"/>
      <c r="E243" s="213"/>
      <c r="F243" s="232"/>
      <c r="G243" s="232"/>
      <c r="H243" s="233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07"/>
      <c r="C244" s="208"/>
      <c r="D244" s="209"/>
      <c r="E244" s="208"/>
      <c r="F244" s="230"/>
      <c r="G244" s="230"/>
      <c r="H244" s="231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2"/>
      <c r="C245" s="213"/>
      <c r="D245" s="214"/>
      <c r="E245" s="213"/>
      <c r="F245" s="232"/>
      <c r="G245" s="232"/>
      <c r="H245" s="233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07"/>
      <c r="C246" s="208"/>
      <c r="D246" s="209"/>
      <c r="E246" s="208"/>
      <c r="F246" s="230"/>
      <c r="G246" s="230"/>
      <c r="H246" s="231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2"/>
      <c r="C247" s="213"/>
      <c r="D247" s="214"/>
      <c r="E247" s="213"/>
      <c r="F247" s="232"/>
      <c r="G247" s="232"/>
      <c r="H247" s="233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07"/>
      <c r="C248" s="208"/>
      <c r="D248" s="209"/>
      <c r="E248" s="208"/>
      <c r="F248" s="230"/>
      <c r="G248" s="230"/>
      <c r="H248" s="231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2"/>
      <c r="C249" s="213"/>
      <c r="D249" s="214"/>
      <c r="E249" s="213"/>
      <c r="F249" s="232"/>
      <c r="G249" s="232"/>
      <c r="H249" s="233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07"/>
      <c r="C250" s="208"/>
      <c r="D250" s="209"/>
      <c r="E250" s="208"/>
      <c r="F250" s="230"/>
      <c r="G250" s="230"/>
      <c r="H250" s="231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2"/>
      <c r="C251" s="213"/>
      <c r="D251" s="214"/>
      <c r="E251" s="213"/>
      <c r="F251" s="232"/>
      <c r="G251" s="232"/>
      <c r="H251" s="233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07"/>
      <c r="C252" s="208"/>
      <c r="D252" s="209"/>
      <c r="E252" s="208"/>
      <c r="F252" s="230"/>
      <c r="G252" s="230"/>
      <c r="H252" s="231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2"/>
      <c r="C253" s="213"/>
      <c r="D253" s="214"/>
      <c r="E253" s="213"/>
      <c r="F253" s="232"/>
      <c r="G253" s="232"/>
      <c r="H253" s="233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07"/>
      <c r="C254" s="208"/>
      <c r="D254" s="209"/>
      <c r="E254" s="208"/>
      <c r="F254" s="230"/>
      <c r="G254" s="230"/>
      <c r="H254" s="231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2"/>
      <c r="C255" s="213"/>
      <c r="D255" s="214"/>
      <c r="E255" s="213"/>
      <c r="F255" s="232"/>
      <c r="G255" s="232"/>
      <c r="H255" s="233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07"/>
      <c r="C256" s="208"/>
      <c r="D256" s="209"/>
      <c r="E256" s="208"/>
      <c r="F256" s="231"/>
      <c r="G256" s="234"/>
      <c r="H256" s="23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2"/>
      <c r="C257" s="213"/>
      <c r="D257" s="214"/>
      <c r="E257" s="213"/>
      <c r="F257" s="232"/>
      <c r="G257" s="232"/>
      <c r="H257" s="233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07"/>
      <c r="C258" s="208"/>
      <c r="D258" s="209"/>
      <c r="E258" s="208"/>
      <c r="F258" s="230"/>
      <c r="G258" s="230"/>
      <c r="H258" s="231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2"/>
      <c r="C259" s="213"/>
      <c r="D259" s="214"/>
      <c r="E259" s="213"/>
      <c r="F259" s="232"/>
      <c r="G259" s="232"/>
      <c r="H259" s="233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07"/>
      <c r="C260" s="208"/>
      <c r="D260" s="209"/>
      <c r="E260" s="208"/>
      <c r="F260" s="230"/>
      <c r="G260" s="230"/>
      <c r="H260" s="231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2"/>
      <c r="C261" s="213"/>
      <c r="D261" s="214"/>
      <c r="E261" s="213"/>
      <c r="F261" s="232"/>
      <c r="G261" s="232"/>
      <c r="H261" s="233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07"/>
      <c r="C262" s="208"/>
      <c r="D262" s="209"/>
      <c r="E262" s="208"/>
      <c r="F262" s="230"/>
      <c r="G262" s="230"/>
      <c r="H262" s="231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2"/>
      <c r="C263" s="213"/>
      <c r="D263" s="214"/>
      <c r="E263" s="213"/>
      <c r="F263" s="232"/>
      <c r="G263" s="232"/>
      <c r="H263" s="233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07"/>
      <c r="C264" s="208"/>
      <c r="D264" s="209"/>
      <c r="E264" s="208"/>
      <c r="F264" s="230"/>
      <c r="G264" s="230"/>
      <c r="H264" s="231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2"/>
      <c r="C265" s="213"/>
      <c r="D265" s="214"/>
      <c r="E265" s="213"/>
      <c r="F265" s="232"/>
      <c r="G265" s="232"/>
      <c r="H265" s="233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07"/>
      <c r="C266" s="208"/>
      <c r="D266" s="209"/>
      <c r="E266" s="208"/>
      <c r="F266" s="230"/>
      <c r="G266" s="230"/>
      <c r="H266" s="231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2"/>
      <c r="C267" s="213"/>
      <c r="D267" s="214"/>
      <c r="E267" s="213"/>
      <c r="F267" s="232"/>
      <c r="G267" s="232"/>
      <c r="H267" s="233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07"/>
      <c r="C268" s="208"/>
      <c r="D268" s="209"/>
      <c r="E268" s="208"/>
      <c r="F268" s="230"/>
      <c r="G268" s="230"/>
      <c r="H268" s="231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2"/>
      <c r="C269" s="213"/>
      <c r="D269" s="214"/>
      <c r="E269" s="213"/>
      <c r="F269" s="232"/>
      <c r="G269" s="232"/>
      <c r="H269" s="233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07"/>
      <c r="C270" s="208"/>
      <c r="D270" s="209"/>
      <c r="E270" s="208"/>
      <c r="F270" s="231"/>
      <c r="G270" s="234"/>
      <c r="H270" s="23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2"/>
      <c r="C271" s="213"/>
      <c r="D271" s="214"/>
      <c r="E271" s="213"/>
      <c r="F271" s="232"/>
      <c r="G271" s="232"/>
      <c r="H271" s="233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07"/>
      <c r="C272" s="208"/>
      <c r="D272" s="209"/>
      <c r="E272" s="208"/>
      <c r="F272" s="230"/>
      <c r="G272" s="230"/>
      <c r="H272" s="231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2"/>
      <c r="C273" s="213"/>
      <c r="D273" s="214"/>
      <c r="E273" s="213"/>
      <c r="F273" s="232"/>
      <c r="G273" s="232"/>
      <c r="H273" s="233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07"/>
      <c r="C274" s="208"/>
      <c r="D274" s="209"/>
      <c r="E274" s="208"/>
      <c r="F274" s="230"/>
      <c r="G274" s="230"/>
      <c r="H274" s="231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2"/>
      <c r="C275" s="213"/>
      <c r="D275" s="214"/>
      <c r="E275" s="213"/>
      <c r="F275" s="232"/>
      <c r="G275" s="232"/>
      <c r="H275" s="233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07"/>
      <c r="C276" s="208"/>
      <c r="D276" s="209"/>
      <c r="E276" s="208"/>
      <c r="F276" s="230"/>
      <c r="G276" s="230"/>
      <c r="H276" s="231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2"/>
      <c r="C277" s="213"/>
      <c r="D277" s="214"/>
      <c r="E277" s="213"/>
      <c r="F277" s="232"/>
      <c r="G277" s="232"/>
      <c r="H277" s="233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07"/>
      <c r="C278" s="208"/>
      <c r="D278" s="209"/>
      <c r="E278" s="208"/>
      <c r="F278" s="230"/>
      <c r="G278" s="230"/>
      <c r="H278" s="231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2"/>
      <c r="C279" s="213"/>
      <c r="D279" s="214"/>
      <c r="E279" s="213"/>
      <c r="F279" s="232"/>
      <c r="G279" s="232"/>
      <c r="H279" s="233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07"/>
      <c r="C280" s="208"/>
      <c r="D280" s="209"/>
      <c r="E280" s="208"/>
      <c r="F280" s="230"/>
      <c r="G280" s="230"/>
      <c r="H280" s="231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2"/>
      <c r="C281" s="213"/>
      <c r="D281" s="214"/>
      <c r="E281" s="213"/>
      <c r="F281" s="232"/>
      <c r="G281" s="232"/>
      <c r="H281" s="233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07"/>
      <c r="C282" s="208"/>
      <c r="D282" s="209"/>
      <c r="E282" s="208"/>
      <c r="F282" s="230"/>
      <c r="G282" s="230"/>
      <c r="H282" s="231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2"/>
      <c r="C283" s="213"/>
      <c r="D283" s="214"/>
      <c r="E283" s="213"/>
      <c r="F283" s="232"/>
      <c r="G283" s="232"/>
      <c r="H283" s="233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07"/>
      <c r="C284" s="208"/>
      <c r="D284" s="209"/>
      <c r="E284" s="208"/>
      <c r="F284" s="231"/>
      <c r="G284" s="234"/>
      <c r="H284" s="23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2"/>
      <c r="C285" s="213"/>
      <c r="D285" s="214"/>
      <c r="E285" s="213"/>
      <c r="F285" s="232"/>
      <c r="G285" s="232"/>
      <c r="H285" s="233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07"/>
      <c r="C286" s="208"/>
      <c r="D286" s="209"/>
      <c r="E286" s="208"/>
      <c r="F286" s="230"/>
      <c r="G286" s="230"/>
      <c r="H286" s="231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2"/>
      <c r="C287" s="213"/>
      <c r="D287" s="214"/>
      <c r="E287" s="213"/>
      <c r="F287" s="232"/>
      <c r="G287" s="232"/>
      <c r="H287" s="233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07"/>
      <c r="C288" s="208"/>
      <c r="D288" s="209"/>
      <c r="E288" s="208"/>
      <c r="F288" s="230"/>
      <c r="G288" s="230"/>
      <c r="H288" s="231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2"/>
      <c r="C289" s="213"/>
      <c r="D289" s="214"/>
      <c r="E289" s="213"/>
      <c r="F289" s="232"/>
      <c r="G289" s="232"/>
      <c r="H289" s="233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07"/>
      <c r="C290" s="208"/>
      <c r="D290" s="209"/>
      <c r="E290" s="208"/>
      <c r="F290" s="230"/>
      <c r="G290" s="230"/>
      <c r="H290" s="231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2"/>
      <c r="C291" s="213"/>
      <c r="D291" s="214"/>
      <c r="E291" s="213"/>
      <c r="F291" s="232"/>
      <c r="G291" s="232"/>
      <c r="H291" s="233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07"/>
      <c r="C292" s="208"/>
      <c r="D292" s="209"/>
      <c r="E292" s="208"/>
      <c r="F292" s="230"/>
      <c r="G292" s="230"/>
      <c r="H292" s="231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2"/>
      <c r="C293" s="213"/>
      <c r="D293" s="214"/>
      <c r="E293" s="213"/>
      <c r="F293" s="232"/>
      <c r="G293" s="232"/>
      <c r="H293" s="233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07"/>
      <c r="C294" s="208"/>
      <c r="D294" s="209"/>
      <c r="E294" s="208"/>
      <c r="F294" s="230"/>
      <c r="G294" s="230"/>
      <c r="H294" s="231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2"/>
      <c r="C295" s="213"/>
      <c r="D295" s="214"/>
      <c r="E295" s="213"/>
      <c r="F295" s="232"/>
      <c r="G295" s="232"/>
      <c r="H295" s="233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07"/>
      <c r="C296" s="208"/>
      <c r="D296" s="209"/>
      <c r="E296" s="208"/>
      <c r="F296" s="230"/>
      <c r="G296" s="230"/>
      <c r="H296" s="231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2"/>
      <c r="C297" s="213"/>
      <c r="D297" s="214"/>
      <c r="E297" s="213"/>
      <c r="F297" s="232"/>
      <c r="G297" s="232"/>
      <c r="H297" s="233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07"/>
      <c r="C298" s="208"/>
      <c r="D298" s="209"/>
      <c r="E298" s="208"/>
      <c r="F298" s="231"/>
      <c r="G298" s="234"/>
      <c r="H298" s="23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2"/>
      <c r="C299" s="213"/>
      <c r="D299" s="214"/>
      <c r="E299" s="213"/>
      <c r="F299" s="232"/>
      <c r="G299" s="232"/>
      <c r="H299" s="233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07"/>
      <c r="C300" s="208"/>
      <c r="D300" s="209"/>
      <c r="E300" s="208"/>
      <c r="F300" s="230"/>
      <c r="G300" s="230"/>
      <c r="H300" s="231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2"/>
      <c r="C301" s="213"/>
      <c r="D301" s="214"/>
      <c r="E301" s="213"/>
      <c r="F301" s="232"/>
      <c r="G301" s="232"/>
      <c r="H301" s="233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07"/>
      <c r="C302" s="208"/>
      <c r="D302" s="209"/>
      <c r="E302" s="208"/>
      <c r="F302" s="230"/>
      <c r="G302" s="230"/>
      <c r="H302" s="231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2"/>
      <c r="C303" s="213"/>
      <c r="D303" s="214"/>
      <c r="E303" s="213"/>
      <c r="F303" s="232"/>
      <c r="G303" s="232"/>
      <c r="H303" s="233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07"/>
      <c r="C304" s="208"/>
      <c r="D304" s="209"/>
      <c r="E304" s="208"/>
      <c r="F304" s="230"/>
      <c r="G304" s="230"/>
      <c r="H304" s="231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2"/>
      <c r="C305" s="213"/>
      <c r="D305" s="214"/>
      <c r="E305" s="213"/>
      <c r="F305" s="232"/>
      <c r="G305" s="232"/>
      <c r="H305" s="233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07"/>
      <c r="C306" s="208"/>
      <c r="D306" s="209"/>
      <c r="E306" s="208"/>
      <c r="F306" s="230"/>
      <c r="G306" s="230"/>
      <c r="H306" s="231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2"/>
      <c r="C307" s="213"/>
      <c r="D307" s="214"/>
      <c r="E307" s="213"/>
      <c r="F307" s="232"/>
      <c r="G307" s="232"/>
      <c r="H307" s="233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07"/>
      <c r="C308" s="208"/>
      <c r="D308" s="209"/>
      <c r="E308" s="208"/>
      <c r="F308" s="230"/>
      <c r="G308" s="230"/>
      <c r="H308" s="231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2"/>
      <c r="C309" s="213"/>
      <c r="D309" s="214"/>
      <c r="E309" s="213"/>
      <c r="F309" s="232"/>
      <c r="G309" s="232"/>
      <c r="H309" s="233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07"/>
      <c r="C310" s="208"/>
      <c r="D310" s="209"/>
      <c r="E310" s="208"/>
      <c r="F310" s="230"/>
      <c r="G310" s="230"/>
      <c r="H310" s="231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2"/>
      <c r="C311" s="213"/>
      <c r="D311" s="214"/>
      <c r="E311" s="213"/>
      <c r="F311" s="232"/>
      <c r="G311" s="232"/>
      <c r="H311" s="233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07"/>
      <c r="C312" s="208"/>
      <c r="D312" s="209"/>
      <c r="E312" s="208"/>
      <c r="F312" s="231"/>
      <c r="G312" s="234"/>
      <c r="H312" s="23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2"/>
      <c r="C313" s="213"/>
      <c r="D313" s="214"/>
      <c r="E313" s="213"/>
      <c r="F313" s="232"/>
      <c r="G313" s="232"/>
      <c r="H313" s="233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07"/>
      <c r="C314" s="208"/>
      <c r="D314" s="209"/>
      <c r="E314" s="208"/>
      <c r="F314" s="230"/>
      <c r="G314" s="230"/>
      <c r="H314" s="231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2"/>
      <c r="C315" s="213"/>
      <c r="D315" s="214"/>
      <c r="E315" s="213"/>
      <c r="F315" s="232"/>
      <c r="G315" s="232"/>
      <c r="H315" s="233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07"/>
      <c r="C316" s="208"/>
      <c r="D316" s="209"/>
      <c r="E316" s="208"/>
      <c r="F316" s="230"/>
      <c r="G316" s="230"/>
      <c r="H316" s="231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2"/>
      <c r="C317" s="213"/>
      <c r="D317" s="214"/>
      <c r="E317" s="213"/>
      <c r="F317" s="232"/>
      <c r="G317" s="232"/>
      <c r="H317" s="233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07"/>
      <c r="C318" s="208"/>
      <c r="D318" s="209"/>
      <c r="E318" s="208"/>
      <c r="F318" s="230"/>
      <c r="G318" s="230"/>
      <c r="H318" s="231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2"/>
      <c r="C319" s="213"/>
      <c r="D319" s="214"/>
      <c r="E319" s="213"/>
      <c r="F319" s="232"/>
      <c r="G319" s="232"/>
      <c r="H319" s="233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07"/>
      <c r="C320" s="208"/>
      <c r="D320" s="209"/>
      <c r="E320" s="208"/>
      <c r="F320" s="230"/>
      <c r="G320" s="230"/>
      <c r="H320" s="231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2"/>
      <c r="C321" s="213"/>
      <c r="D321" s="214"/>
      <c r="E321" s="213"/>
      <c r="F321" s="232"/>
      <c r="G321" s="232"/>
      <c r="H321" s="233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07"/>
      <c r="C322" s="208"/>
      <c r="D322" s="209"/>
      <c r="E322" s="208"/>
      <c r="F322" s="230"/>
      <c r="G322" s="230"/>
      <c r="H322" s="231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2"/>
      <c r="C323" s="213"/>
      <c r="D323" s="214"/>
      <c r="E323" s="213"/>
      <c r="F323" s="232"/>
      <c r="G323" s="232"/>
      <c r="H323" s="233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07"/>
      <c r="C324" s="208"/>
      <c r="D324" s="209"/>
      <c r="E324" s="208"/>
      <c r="F324" s="230"/>
      <c r="G324" s="230"/>
      <c r="H324" s="231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2"/>
      <c r="C325" s="213"/>
      <c r="D325" s="214"/>
      <c r="E325" s="213"/>
      <c r="F325" s="232"/>
      <c r="G325" s="232"/>
      <c r="H325" s="233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07"/>
      <c r="C326" s="208"/>
      <c r="D326" s="209"/>
      <c r="E326" s="208"/>
      <c r="F326" s="231"/>
      <c r="G326" s="234"/>
      <c r="H326" s="23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2"/>
      <c r="C327" s="213"/>
      <c r="D327" s="214"/>
      <c r="E327" s="213"/>
      <c r="F327" s="232"/>
      <c r="G327" s="232"/>
      <c r="H327" s="233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07"/>
      <c r="C328" s="208"/>
      <c r="D328" s="209"/>
      <c r="E328" s="208"/>
      <c r="F328" s="230"/>
      <c r="G328" s="230"/>
      <c r="H328" s="231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2"/>
      <c r="C329" s="213"/>
      <c r="D329" s="214"/>
      <c r="E329" s="213"/>
      <c r="F329" s="232"/>
      <c r="G329" s="232"/>
      <c r="H329" s="233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07"/>
      <c r="C330" s="208"/>
      <c r="D330" s="209"/>
      <c r="E330" s="208"/>
      <c r="F330" s="230"/>
      <c r="G330" s="230"/>
      <c r="H330" s="231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2"/>
      <c r="C331" s="213"/>
      <c r="D331" s="214"/>
      <c r="E331" s="213"/>
      <c r="F331" s="232"/>
      <c r="G331" s="232"/>
      <c r="H331" s="233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07"/>
      <c r="C332" s="208"/>
      <c r="D332" s="209"/>
      <c r="E332" s="208"/>
      <c r="F332" s="230"/>
      <c r="G332" s="230"/>
      <c r="H332" s="231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2"/>
      <c r="C333" s="213"/>
      <c r="D333" s="214"/>
      <c r="E333" s="213"/>
      <c r="F333" s="232"/>
      <c r="G333" s="232"/>
      <c r="H333" s="233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07"/>
      <c r="C334" s="208"/>
      <c r="D334" s="209"/>
      <c r="E334" s="208"/>
      <c r="F334" s="230"/>
      <c r="G334" s="230"/>
      <c r="H334" s="231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2"/>
      <c r="C335" s="213"/>
      <c r="D335" s="214"/>
      <c r="E335" s="213"/>
      <c r="F335" s="232"/>
      <c r="G335" s="232"/>
      <c r="H335" s="233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07"/>
      <c r="C336" s="208"/>
      <c r="D336" s="209"/>
      <c r="E336" s="208"/>
      <c r="F336" s="230"/>
      <c r="G336" s="230"/>
      <c r="H336" s="231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2"/>
      <c r="C337" s="213"/>
      <c r="D337" s="214"/>
      <c r="E337" s="213"/>
      <c r="F337" s="232"/>
      <c r="G337" s="232"/>
      <c r="H337" s="233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07"/>
      <c r="C338" s="208"/>
      <c r="D338" s="209"/>
      <c r="E338" s="208"/>
      <c r="F338" s="230"/>
      <c r="G338" s="230"/>
      <c r="H338" s="231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2"/>
      <c r="C339" s="213"/>
      <c r="D339" s="214"/>
      <c r="E339" s="213"/>
      <c r="F339" s="232"/>
      <c r="G339" s="232"/>
      <c r="H339" s="233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07"/>
      <c r="C340" s="208"/>
      <c r="D340" s="209"/>
      <c r="E340" s="208"/>
      <c r="F340" s="231"/>
      <c r="G340" s="234"/>
      <c r="H340" s="23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2"/>
      <c r="C341" s="213"/>
      <c r="D341" s="214"/>
      <c r="E341" s="213"/>
      <c r="F341" s="232"/>
      <c r="G341" s="232"/>
      <c r="H341" s="233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07"/>
      <c r="C342" s="208"/>
      <c r="D342" s="209"/>
      <c r="E342" s="208"/>
      <c r="F342" s="230"/>
      <c r="G342" s="230"/>
      <c r="H342" s="231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2"/>
      <c r="C343" s="213"/>
      <c r="D343" s="214"/>
      <c r="E343" s="213"/>
      <c r="F343" s="232"/>
      <c r="G343" s="232"/>
      <c r="H343" s="233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07"/>
      <c r="C344" s="208"/>
      <c r="D344" s="209"/>
      <c r="E344" s="208"/>
      <c r="F344" s="230"/>
      <c r="G344" s="230"/>
      <c r="H344" s="231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2"/>
      <c r="C345" s="213"/>
      <c r="D345" s="214"/>
      <c r="E345" s="213"/>
      <c r="F345" s="232"/>
      <c r="G345" s="232"/>
      <c r="H345" s="233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07"/>
      <c r="C346" s="208"/>
      <c r="D346" s="209"/>
      <c r="E346" s="208"/>
      <c r="F346" s="230"/>
      <c r="G346" s="230"/>
      <c r="H346" s="231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2"/>
      <c r="C347" s="213"/>
      <c r="D347" s="214"/>
      <c r="E347" s="213"/>
      <c r="F347" s="232"/>
      <c r="G347" s="232"/>
      <c r="H347" s="233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07"/>
      <c r="C348" s="208"/>
      <c r="D348" s="209"/>
      <c r="E348" s="208"/>
      <c r="F348" s="230"/>
      <c r="G348" s="230"/>
      <c r="H348" s="231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2"/>
      <c r="C349" s="213"/>
      <c r="D349" s="214"/>
      <c r="E349" s="213"/>
      <c r="F349" s="232"/>
      <c r="G349" s="232"/>
      <c r="H349" s="233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07"/>
      <c r="C350" s="208"/>
      <c r="D350" s="209"/>
      <c r="E350" s="208"/>
      <c r="F350" s="230"/>
      <c r="G350" s="230"/>
      <c r="H350" s="231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2"/>
      <c r="C351" s="213"/>
      <c r="D351" s="214"/>
      <c r="E351" s="213"/>
      <c r="F351" s="232"/>
      <c r="G351" s="232"/>
      <c r="H351" s="233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07"/>
      <c r="C352" s="208"/>
      <c r="D352" s="209"/>
      <c r="E352" s="208"/>
      <c r="F352" s="230"/>
      <c r="G352" s="230"/>
      <c r="H352" s="231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2"/>
      <c r="C353" s="213"/>
      <c r="D353" s="214"/>
      <c r="E353" s="213"/>
      <c r="F353" s="232"/>
      <c r="G353" s="232"/>
      <c r="H353" s="233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07"/>
      <c r="C354" s="208"/>
      <c r="D354" s="209"/>
      <c r="E354" s="208"/>
      <c r="F354" s="231"/>
      <c r="G354" s="234"/>
      <c r="H354" s="23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2"/>
      <c r="C355" s="213"/>
      <c r="D355" s="214"/>
      <c r="E355" s="213"/>
      <c r="F355" s="232"/>
      <c r="G355" s="232"/>
      <c r="H355" s="233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07"/>
      <c r="C356" s="208"/>
      <c r="D356" s="209"/>
      <c r="E356" s="208"/>
      <c r="F356" s="230"/>
      <c r="G356" s="230"/>
      <c r="H356" s="231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2"/>
      <c r="C357" s="213"/>
      <c r="D357" s="214"/>
      <c r="E357" s="213"/>
      <c r="F357" s="232"/>
      <c r="G357" s="232"/>
      <c r="H357" s="233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07"/>
      <c r="C358" s="208"/>
      <c r="D358" s="209"/>
      <c r="E358" s="208"/>
      <c r="F358" s="230"/>
      <c r="G358" s="230"/>
      <c r="H358" s="231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2"/>
      <c r="C359" s="213"/>
      <c r="D359" s="214"/>
      <c r="E359" s="213"/>
      <c r="F359" s="232"/>
      <c r="G359" s="232"/>
      <c r="H359" s="233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07"/>
      <c r="C360" s="208"/>
      <c r="D360" s="209"/>
      <c r="E360" s="208"/>
      <c r="F360" s="230"/>
      <c r="G360" s="230"/>
      <c r="H360" s="231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2"/>
      <c r="C361" s="213"/>
      <c r="D361" s="214"/>
      <c r="E361" s="213"/>
      <c r="F361" s="232"/>
      <c r="G361" s="232"/>
      <c r="H361" s="233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07"/>
      <c r="C362" s="208"/>
      <c r="D362" s="209"/>
      <c r="E362" s="208"/>
      <c r="F362" s="230"/>
      <c r="G362" s="230"/>
      <c r="H362" s="231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2"/>
      <c r="C363" s="213"/>
      <c r="D363" s="214"/>
      <c r="E363" s="213"/>
      <c r="F363" s="232"/>
      <c r="G363" s="232"/>
      <c r="H363" s="233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07"/>
      <c r="C364" s="208"/>
      <c r="D364" s="209"/>
      <c r="E364" s="208"/>
      <c r="F364" s="230"/>
      <c r="G364" s="230"/>
      <c r="H364" s="231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2"/>
      <c r="C365" s="213"/>
      <c r="D365" s="214"/>
      <c r="E365" s="213"/>
      <c r="F365" s="232"/>
      <c r="G365" s="232"/>
      <c r="H365" s="233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07"/>
      <c r="C366" s="208"/>
      <c r="D366" s="209"/>
      <c r="E366" s="208"/>
      <c r="F366" s="230"/>
      <c r="G366" s="230"/>
      <c r="H366" s="231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2"/>
      <c r="C367" s="213"/>
      <c r="D367" s="214"/>
      <c r="E367" s="213"/>
      <c r="F367" s="232"/>
      <c r="G367" s="232"/>
      <c r="H367" s="233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07"/>
      <c r="C368" s="208"/>
      <c r="D368" s="209"/>
      <c r="E368" s="208"/>
      <c r="F368" s="231"/>
      <c r="G368" s="234"/>
      <c r="H368" s="23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2"/>
      <c r="C369" s="213"/>
      <c r="D369" s="214"/>
      <c r="E369" s="213"/>
      <c r="F369" s="232"/>
      <c r="G369" s="232"/>
      <c r="H369" s="233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07"/>
      <c r="C370" s="208"/>
      <c r="D370" s="209"/>
      <c r="E370" s="208"/>
      <c r="F370" s="230"/>
      <c r="G370" s="230"/>
      <c r="H370" s="231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2"/>
      <c r="C371" s="213"/>
      <c r="D371" s="214"/>
      <c r="E371" s="213"/>
      <c r="F371" s="232"/>
      <c r="G371" s="232"/>
      <c r="H371" s="233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07"/>
      <c r="C372" s="208"/>
      <c r="D372" s="209"/>
      <c r="E372" s="208"/>
      <c r="F372" s="230"/>
      <c r="G372" s="230"/>
      <c r="H372" s="231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2"/>
      <c r="C373" s="213"/>
      <c r="D373" s="214"/>
      <c r="E373" s="213"/>
      <c r="F373" s="232"/>
      <c r="G373" s="232"/>
      <c r="H373" s="233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07"/>
      <c r="C374" s="208"/>
      <c r="D374" s="209"/>
      <c r="E374" s="208"/>
      <c r="F374" s="230"/>
      <c r="G374" s="230"/>
      <c r="H374" s="231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2"/>
      <c r="C375" s="213"/>
      <c r="D375" s="214"/>
      <c r="E375" s="213"/>
      <c r="F375" s="232"/>
      <c r="G375" s="232"/>
      <c r="H375" s="233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07"/>
      <c r="C376" s="208"/>
      <c r="D376" s="209"/>
      <c r="E376" s="208"/>
      <c r="F376" s="230"/>
      <c r="G376" s="230"/>
      <c r="H376" s="231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2"/>
      <c r="C377" s="213"/>
      <c r="D377" s="214"/>
      <c r="E377" s="213"/>
      <c r="F377" s="232"/>
      <c r="G377" s="232"/>
      <c r="H377" s="233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07"/>
      <c r="C378" s="208"/>
      <c r="D378" s="209"/>
      <c r="E378" s="208"/>
      <c r="F378" s="230"/>
      <c r="G378" s="230"/>
      <c r="H378" s="231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2"/>
      <c r="C379" s="213"/>
      <c r="D379" s="214"/>
      <c r="E379" s="213"/>
      <c r="F379" s="232"/>
      <c r="G379" s="232"/>
      <c r="H379" s="233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07"/>
      <c r="C380" s="208"/>
      <c r="D380" s="209"/>
      <c r="E380" s="208"/>
      <c r="F380" s="230"/>
      <c r="G380" s="230"/>
      <c r="H380" s="231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2"/>
      <c r="C381" s="213"/>
      <c r="D381" s="214"/>
      <c r="E381" s="213"/>
      <c r="F381" s="232"/>
      <c r="G381" s="232"/>
      <c r="H381" s="233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07"/>
      <c r="C382" s="208"/>
      <c r="D382" s="209"/>
      <c r="E382" s="208"/>
      <c r="F382" s="231"/>
      <c r="G382" s="234"/>
      <c r="H382" s="23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2"/>
      <c r="C383" s="213"/>
      <c r="D383" s="214"/>
      <c r="E383" s="213"/>
      <c r="F383" s="232"/>
      <c r="G383" s="232"/>
      <c r="H383" s="233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07"/>
      <c r="C384" s="208"/>
      <c r="D384" s="209"/>
      <c r="E384" s="208"/>
      <c r="F384" s="230"/>
      <c r="G384" s="230"/>
      <c r="H384" s="231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2"/>
      <c r="C385" s="213"/>
      <c r="D385" s="214"/>
      <c r="E385" s="213"/>
      <c r="F385" s="232"/>
      <c r="G385" s="232"/>
      <c r="H385" s="233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07"/>
      <c r="C386" s="208"/>
      <c r="D386" s="209"/>
      <c r="E386" s="208"/>
      <c r="F386" s="230"/>
      <c r="G386" s="230"/>
      <c r="H386" s="231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2"/>
      <c r="C387" s="213"/>
      <c r="D387" s="214"/>
      <c r="E387" s="213"/>
      <c r="F387" s="232"/>
      <c r="G387" s="232"/>
      <c r="H387" s="233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07"/>
      <c r="C388" s="208"/>
      <c r="D388" s="209"/>
      <c r="E388" s="208"/>
      <c r="F388" s="230"/>
      <c r="G388" s="230"/>
      <c r="H388" s="231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2"/>
      <c r="C389" s="213"/>
      <c r="D389" s="214"/>
      <c r="E389" s="213"/>
      <c r="F389" s="232"/>
      <c r="G389" s="232"/>
      <c r="H389" s="233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07"/>
      <c r="C390" s="208"/>
      <c r="D390" s="209"/>
      <c r="E390" s="208"/>
      <c r="F390" s="230"/>
      <c r="G390" s="230"/>
      <c r="H390" s="231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2"/>
      <c r="C391" s="213"/>
      <c r="D391" s="214"/>
      <c r="E391" s="213"/>
      <c r="F391" s="232"/>
      <c r="G391" s="232"/>
      <c r="H391" s="233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07"/>
      <c r="C392" s="208"/>
      <c r="D392" s="209"/>
      <c r="E392" s="208"/>
      <c r="F392" s="230"/>
      <c r="G392" s="230"/>
      <c r="H392" s="231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2"/>
      <c r="C393" s="213"/>
      <c r="D393" s="214"/>
      <c r="E393" s="213"/>
      <c r="F393" s="232"/>
      <c r="G393" s="232"/>
      <c r="H393" s="233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07"/>
      <c r="C394" s="208"/>
      <c r="D394" s="209"/>
      <c r="E394" s="208"/>
      <c r="F394" s="230"/>
      <c r="G394" s="230"/>
      <c r="H394" s="231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2"/>
      <c r="C395" s="213"/>
      <c r="D395" s="214"/>
      <c r="E395" s="213"/>
      <c r="F395" s="232"/>
      <c r="G395" s="232"/>
      <c r="H395" s="233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07"/>
      <c r="C396" s="208"/>
      <c r="D396" s="209"/>
      <c r="E396" s="208"/>
      <c r="F396" s="231"/>
      <c r="G396" s="234"/>
      <c r="H396" s="23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2"/>
      <c r="C397" s="213"/>
      <c r="D397" s="214"/>
      <c r="E397" s="213"/>
      <c r="F397" s="232"/>
      <c r="G397" s="232"/>
      <c r="H397" s="233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07"/>
      <c r="C398" s="208"/>
      <c r="D398" s="209"/>
      <c r="E398" s="208"/>
      <c r="F398" s="230"/>
      <c r="G398" s="230"/>
      <c r="H398" s="231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2"/>
      <c r="C399" s="213"/>
      <c r="D399" s="214"/>
      <c r="E399" s="213"/>
      <c r="F399" s="232"/>
      <c r="G399" s="232"/>
      <c r="H399" s="233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07"/>
      <c r="C400" s="208"/>
      <c r="D400" s="209"/>
      <c r="E400" s="208"/>
      <c r="F400" s="230"/>
      <c r="G400" s="230"/>
      <c r="H400" s="231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2"/>
      <c r="C401" s="213"/>
      <c r="D401" s="214"/>
      <c r="E401" s="213"/>
      <c r="F401" s="232"/>
      <c r="G401" s="232"/>
      <c r="H401" s="233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07"/>
      <c r="C402" s="208"/>
      <c r="D402" s="209"/>
      <c r="E402" s="208"/>
      <c r="F402" s="230"/>
      <c r="G402" s="230"/>
      <c r="H402" s="231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2"/>
      <c r="C403" s="213"/>
      <c r="D403" s="214"/>
      <c r="E403" s="213"/>
      <c r="F403" s="232"/>
      <c r="G403" s="232"/>
      <c r="H403" s="233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07"/>
      <c r="C404" s="208"/>
      <c r="D404" s="209"/>
      <c r="E404" s="208"/>
      <c r="F404" s="230"/>
      <c r="G404" s="230"/>
      <c r="H404" s="231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2"/>
      <c r="C405" s="213"/>
      <c r="D405" s="214"/>
      <c r="E405" s="213"/>
      <c r="F405" s="232"/>
      <c r="G405" s="232"/>
      <c r="H405" s="233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07"/>
      <c r="C406" s="208"/>
      <c r="D406" s="209"/>
      <c r="E406" s="208"/>
      <c r="F406" s="230"/>
      <c r="G406" s="230"/>
      <c r="H406" s="231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2"/>
      <c r="C407" s="213"/>
      <c r="D407" s="214"/>
      <c r="E407" s="213"/>
      <c r="F407" s="232"/>
      <c r="G407" s="232"/>
      <c r="H407" s="233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07"/>
      <c r="C408" s="208"/>
      <c r="D408" s="209"/>
      <c r="E408" s="208"/>
      <c r="F408" s="230"/>
      <c r="G408" s="230"/>
      <c r="H408" s="231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2"/>
      <c r="C409" s="213"/>
      <c r="D409" s="214"/>
      <c r="E409" s="213"/>
      <c r="F409" s="232"/>
      <c r="G409" s="232"/>
      <c r="H409" s="233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07"/>
      <c r="C410" s="208"/>
      <c r="D410" s="209"/>
      <c r="E410" s="208"/>
      <c r="F410" s="231"/>
      <c r="G410" s="234"/>
      <c r="H410" s="23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2"/>
      <c r="C411" s="213"/>
      <c r="D411" s="214"/>
      <c r="E411" s="213"/>
      <c r="F411" s="232"/>
      <c r="G411" s="232"/>
      <c r="H411" s="233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07"/>
      <c r="C412" s="208"/>
      <c r="D412" s="209"/>
      <c r="E412" s="208"/>
      <c r="F412" s="230"/>
      <c r="G412" s="230"/>
      <c r="H412" s="231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2"/>
      <c r="C413" s="213"/>
      <c r="D413" s="214"/>
      <c r="E413" s="213"/>
      <c r="F413" s="232"/>
      <c r="G413" s="232"/>
      <c r="H413" s="233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07"/>
      <c r="C414" s="208"/>
      <c r="D414" s="209"/>
      <c r="E414" s="208"/>
      <c r="F414" s="230"/>
      <c r="G414" s="230"/>
      <c r="H414" s="231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2"/>
      <c r="C415" s="213"/>
      <c r="D415" s="214"/>
      <c r="E415" s="213"/>
      <c r="F415" s="232"/>
      <c r="G415" s="232"/>
      <c r="H415" s="233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07"/>
      <c r="C416" s="208"/>
      <c r="D416" s="209"/>
      <c r="E416" s="208"/>
      <c r="F416" s="230"/>
      <c r="G416" s="230"/>
      <c r="H416" s="231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2"/>
      <c r="C417" s="213"/>
      <c r="D417" s="214"/>
      <c r="E417" s="213"/>
      <c r="F417" s="232"/>
      <c r="G417" s="232"/>
      <c r="H417" s="233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07"/>
      <c r="C418" s="208"/>
      <c r="D418" s="209"/>
      <c r="E418" s="208"/>
      <c r="F418" s="230"/>
      <c r="G418" s="230"/>
      <c r="H418" s="231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2"/>
      <c r="C419" s="213"/>
      <c r="D419" s="214"/>
      <c r="E419" s="213"/>
      <c r="F419" s="232"/>
      <c r="G419" s="232"/>
      <c r="H419" s="233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07"/>
      <c r="C420" s="208"/>
      <c r="D420" s="209"/>
      <c r="E420" s="208"/>
      <c r="F420" s="230"/>
      <c r="G420" s="230"/>
      <c r="H420" s="231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2"/>
      <c r="C421" s="213"/>
      <c r="D421" s="214"/>
      <c r="E421" s="213"/>
      <c r="F421" s="232"/>
      <c r="G421" s="232"/>
      <c r="H421" s="233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07"/>
      <c r="C422" s="208"/>
      <c r="D422" s="209"/>
      <c r="E422" s="208"/>
      <c r="F422" s="230"/>
      <c r="G422" s="230"/>
      <c r="H422" s="231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2"/>
      <c r="C423" s="213"/>
      <c r="D423" s="214"/>
      <c r="E423" s="213"/>
      <c r="F423" s="232"/>
      <c r="G423" s="232"/>
      <c r="H423" s="233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07"/>
      <c r="C424" s="208"/>
      <c r="D424" s="209"/>
      <c r="E424" s="208"/>
      <c r="F424" s="231"/>
      <c r="G424" s="234"/>
      <c r="H424" s="23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2"/>
      <c r="C425" s="213"/>
      <c r="D425" s="214"/>
      <c r="E425" s="213"/>
      <c r="F425" s="232"/>
      <c r="G425" s="232"/>
      <c r="H425" s="233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07"/>
      <c r="C426" s="208"/>
      <c r="D426" s="209"/>
      <c r="E426" s="208"/>
      <c r="F426" s="230"/>
      <c r="G426" s="230"/>
      <c r="H426" s="231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2"/>
      <c r="C427" s="213"/>
      <c r="D427" s="214"/>
      <c r="E427" s="213"/>
      <c r="F427" s="232"/>
      <c r="G427" s="232"/>
      <c r="H427" s="233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07"/>
      <c r="C428" s="208"/>
      <c r="D428" s="209"/>
      <c r="E428" s="208"/>
      <c r="F428" s="230"/>
      <c r="G428" s="230"/>
      <c r="H428" s="231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2"/>
      <c r="C429" s="213"/>
      <c r="D429" s="214"/>
      <c r="E429" s="213"/>
      <c r="F429" s="232"/>
      <c r="G429" s="232"/>
      <c r="H429" s="233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07"/>
      <c r="C430" s="208"/>
      <c r="D430" s="209"/>
      <c r="E430" s="208"/>
      <c r="F430" s="230"/>
      <c r="G430" s="230"/>
      <c r="H430" s="231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2"/>
      <c r="C431" s="213"/>
      <c r="D431" s="214"/>
      <c r="E431" s="213"/>
      <c r="F431" s="232"/>
      <c r="G431" s="232"/>
      <c r="H431" s="233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07"/>
      <c r="C432" s="208"/>
      <c r="D432" s="209"/>
      <c r="E432" s="208"/>
      <c r="F432" s="230"/>
      <c r="G432" s="230"/>
      <c r="H432" s="231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2"/>
      <c r="C433" s="213"/>
      <c r="D433" s="214"/>
      <c r="E433" s="213"/>
      <c r="F433" s="232"/>
      <c r="G433" s="232"/>
      <c r="H433" s="233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07"/>
      <c r="C434" s="208"/>
      <c r="D434" s="209"/>
      <c r="E434" s="208"/>
      <c r="F434" s="230"/>
      <c r="G434" s="230"/>
      <c r="H434" s="231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2"/>
      <c r="C435" s="213"/>
      <c r="D435" s="214"/>
      <c r="E435" s="213"/>
      <c r="F435" s="232"/>
      <c r="G435" s="232"/>
      <c r="H435" s="233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07"/>
      <c r="C436" s="208"/>
      <c r="D436" s="209"/>
      <c r="E436" s="208"/>
      <c r="F436" s="230"/>
      <c r="G436" s="230"/>
      <c r="H436" s="231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2"/>
      <c r="C437" s="213"/>
      <c r="D437" s="214"/>
      <c r="E437" s="213"/>
      <c r="F437" s="232"/>
      <c r="G437" s="232"/>
      <c r="H437" s="233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07"/>
      <c r="C438" s="208"/>
      <c r="D438" s="209"/>
      <c r="E438" s="208"/>
      <c r="F438" s="231"/>
      <c r="G438" s="234"/>
      <c r="H438" s="23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2"/>
      <c r="C439" s="213"/>
      <c r="D439" s="214"/>
      <c r="E439" s="213"/>
      <c r="F439" s="232"/>
      <c r="G439" s="232"/>
      <c r="H439" s="233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07"/>
      <c r="C440" s="208"/>
      <c r="D440" s="209"/>
      <c r="E440" s="208"/>
      <c r="F440" s="230"/>
      <c r="G440" s="230"/>
      <c r="H440" s="231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2"/>
      <c r="C441" s="213"/>
      <c r="D441" s="214"/>
      <c r="E441" s="213"/>
      <c r="F441" s="232"/>
      <c r="G441" s="232"/>
      <c r="H441" s="233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07"/>
      <c r="C442" s="208"/>
      <c r="D442" s="209"/>
      <c r="E442" s="208"/>
      <c r="F442" s="230"/>
      <c r="G442" s="230"/>
      <c r="H442" s="231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2"/>
      <c r="C443" s="213"/>
      <c r="D443" s="214"/>
      <c r="E443" s="213"/>
      <c r="F443" s="232"/>
      <c r="G443" s="232"/>
      <c r="H443" s="233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07"/>
      <c r="C444" s="208"/>
      <c r="D444" s="209"/>
      <c r="E444" s="208"/>
      <c r="F444" s="230"/>
      <c r="G444" s="230"/>
      <c r="H444" s="231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2"/>
      <c r="C445" s="213"/>
      <c r="D445" s="214"/>
      <c r="E445" s="213"/>
      <c r="F445" s="232"/>
      <c r="G445" s="232"/>
      <c r="H445" s="233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07"/>
      <c r="C446" s="208"/>
      <c r="D446" s="209"/>
      <c r="E446" s="208"/>
      <c r="F446" s="230"/>
      <c r="G446" s="230"/>
      <c r="H446" s="231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2"/>
      <c r="C447" s="213"/>
      <c r="D447" s="214"/>
      <c r="E447" s="213"/>
      <c r="F447" s="232"/>
      <c r="G447" s="232"/>
      <c r="H447" s="233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07"/>
      <c r="C448" s="208"/>
      <c r="D448" s="209"/>
      <c r="E448" s="208"/>
      <c r="F448" s="230"/>
      <c r="G448" s="230"/>
      <c r="H448" s="231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2"/>
      <c r="C449" s="213"/>
      <c r="D449" s="214"/>
      <c r="E449" s="213"/>
      <c r="F449" s="232"/>
      <c r="G449" s="232"/>
      <c r="H449" s="233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07"/>
      <c r="C450" s="208"/>
      <c r="D450" s="209"/>
      <c r="E450" s="208"/>
      <c r="F450" s="230"/>
      <c r="G450" s="230"/>
      <c r="H450" s="231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2"/>
      <c r="C451" s="213"/>
      <c r="D451" s="214"/>
      <c r="E451" s="213"/>
      <c r="F451" s="232"/>
      <c r="G451" s="232"/>
      <c r="H451" s="233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07"/>
      <c r="C452" s="208"/>
      <c r="D452" s="209"/>
      <c r="E452" s="208"/>
      <c r="F452" s="231"/>
      <c r="G452" s="234"/>
      <c r="H452" s="23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2"/>
      <c r="C453" s="213"/>
      <c r="D453" s="214"/>
      <c r="E453" s="213"/>
      <c r="F453" s="232"/>
      <c r="G453" s="232"/>
      <c r="H453" s="233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07"/>
      <c r="C454" s="208"/>
      <c r="D454" s="209"/>
      <c r="E454" s="208"/>
      <c r="F454" s="230"/>
      <c r="G454" s="230"/>
      <c r="H454" s="231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2"/>
      <c r="C455" s="213"/>
      <c r="D455" s="214"/>
      <c r="E455" s="213"/>
      <c r="F455" s="232"/>
      <c r="G455" s="232"/>
      <c r="H455" s="233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07"/>
      <c r="C456" s="208"/>
      <c r="D456" s="209"/>
      <c r="E456" s="208"/>
      <c r="F456" s="230"/>
      <c r="G456" s="230"/>
      <c r="H456" s="231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2"/>
      <c r="C457" s="213"/>
      <c r="D457" s="214"/>
      <c r="E457" s="213"/>
      <c r="F457" s="232"/>
      <c r="G457" s="232"/>
      <c r="H457" s="233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07"/>
      <c r="C458" s="208"/>
      <c r="D458" s="209"/>
      <c r="E458" s="208"/>
      <c r="F458" s="230"/>
      <c r="G458" s="230"/>
      <c r="H458" s="231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2"/>
      <c r="C459" s="213"/>
      <c r="D459" s="214"/>
      <c r="E459" s="213"/>
      <c r="F459" s="232"/>
      <c r="G459" s="232"/>
      <c r="H459" s="233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07"/>
      <c r="C460" s="208"/>
      <c r="D460" s="209"/>
      <c r="E460" s="208"/>
      <c r="F460" s="230"/>
      <c r="G460" s="230"/>
      <c r="H460" s="231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2"/>
      <c r="C461" s="213"/>
      <c r="D461" s="214"/>
      <c r="E461" s="213"/>
      <c r="F461" s="232"/>
      <c r="G461" s="232"/>
      <c r="H461" s="233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07"/>
      <c r="C462" s="208"/>
      <c r="D462" s="209"/>
      <c r="E462" s="208"/>
      <c r="F462" s="230"/>
      <c r="G462" s="230"/>
      <c r="H462" s="231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2"/>
      <c r="C463" s="213"/>
      <c r="D463" s="214"/>
      <c r="E463" s="213"/>
      <c r="F463" s="232"/>
      <c r="G463" s="232"/>
      <c r="H463" s="233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07"/>
      <c r="C464" s="208"/>
      <c r="D464" s="209"/>
      <c r="E464" s="208"/>
      <c r="F464" s="230"/>
      <c r="G464" s="230"/>
      <c r="H464" s="231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2"/>
      <c r="C465" s="213"/>
      <c r="D465" s="214"/>
      <c r="E465" s="213"/>
      <c r="F465" s="232"/>
      <c r="G465" s="232"/>
      <c r="H465" s="233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07"/>
      <c r="C466" s="208"/>
      <c r="D466" s="209"/>
      <c r="E466" s="208"/>
      <c r="F466" s="231"/>
      <c r="G466" s="234"/>
      <c r="H466" s="23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2"/>
      <c r="C467" s="213"/>
      <c r="D467" s="214"/>
      <c r="E467" s="213"/>
      <c r="F467" s="232"/>
      <c r="G467" s="232"/>
      <c r="H467" s="233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07"/>
      <c r="C468" s="208"/>
      <c r="D468" s="209"/>
      <c r="E468" s="208"/>
      <c r="F468" s="230"/>
      <c r="G468" s="230"/>
      <c r="H468" s="231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2"/>
      <c r="C469" s="213"/>
      <c r="D469" s="214"/>
      <c r="E469" s="213"/>
      <c r="F469" s="232"/>
      <c r="G469" s="232"/>
      <c r="H469" s="233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07"/>
      <c r="C470" s="208"/>
      <c r="D470" s="209"/>
      <c r="E470" s="208"/>
      <c r="F470" s="230"/>
      <c r="G470" s="230"/>
      <c r="H470" s="231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2"/>
      <c r="C471" s="213"/>
      <c r="D471" s="214"/>
      <c r="E471" s="213"/>
      <c r="F471" s="232"/>
      <c r="G471" s="232"/>
      <c r="H471" s="233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07"/>
      <c r="C472" s="208"/>
      <c r="D472" s="209"/>
      <c r="E472" s="208"/>
      <c r="F472" s="230"/>
      <c r="G472" s="230"/>
      <c r="H472" s="231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2"/>
      <c r="C473" s="213"/>
      <c r="D473" s="214"/>
      <c r="E473" s="213"/>
      <c r="F473" s="232"/>
      <c r="G473" s="232"/>
      <c r="H473" s="233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07"/>
      <c r="C474" s="208"/>
      <c r="D474" s="209"/>
      <c r="E474" s="208"/>
      <c r="F474" s="230"/>
      <c r="G474" s="230"/>
      <c r="H474" s="231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2"/>
      <c r="C475" s="213"/>
      <c r="D475" s="214"/>
      <c r="E475" s="213"/>
      <c r="F475" s="232"/>
      <c r="G475" s="232"/>
      <c r="H475" s="233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07"/>
      <c r="C476" s="208"/>
      <c r="D476" s="209"/>
      <c r="E476" s="208"/>
      <c r="F476" s="230"/>
      <c r="G476" s="230"/>
      <c r="H476" s="231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2"/>
      <c r="C477" s="213"/>
      <c r="D477" s="214"/>
      <c r="E477" s="213"/>
      <c r="F477" s="232"/>
      <c r="G477" s="232"/>
      <c r="H477" s="233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07"/>
      <c r="C478" s="208"/>
      <c r="D478" s="209"/>
      <c r="E478" s="208"/>
      <c r="F478" s="230"/>
      <c r="G478" s="230"/>
      <c r="H478" s="231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2"/>
      <c r="C479" s="213"/>
      <c r="D479" s="214"/>
      <c r="E479" s="213"/>
      <c r="F479" s="232"/>
      <c r="G479" s="232"/>
      <c r="H479" s="233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07"/>
      <c r="C480" s="208"/>
      <c r="D480" s="209"/>
      <c r="E480" s="208"/>
      <c r="F480" s="231"/>
      <c r="G480" s="234"/>
      <c r="H480" s="23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2"/>
      <c r="C481" s="213"/>
      <c r="D481" s="214"/>
      <c r="E481" s="213"/>
      <c r="F481" s="232"/>
      <c r="G481" s="232"/>
      <c r="H481" s="233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07"/>
      <c r="C482" s="208"/>
      <c r="D482" s="209"/>
      <c r="E482" s="208"/>
      <c r="F482" s="230"/>
      <c r="G482" s="230"/>
      <c r="H482" s="231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2"/>
      <c r="C483" s="213"/>
      <c r="D483" s="214"/>
      <c r="E483" s="213"/>
      <c r="F483" s="232"/>
      <c r="G483" s="232"/>
      <c r="H483" s="233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07"/>
      <c r="C484" s="208"/>
      <c r="D484" s="209"/>
      <c r="E484" s="208"/>
      <c r="F484" s="230"/>
      <c r="G484" s="230"/>
      <c r="H484" s="231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2"/>
      <c r="C485" s="213"/>
      <c r="D485" s="214"/>
      <c r="E485" s="213"/>
      <c r="F485" s="232"/>
      <c r="G485" s="232"/>
      <c r="H485" s="233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07"/>
      <c r="C486" s="208"/>
      <c r="D486" s="209"/>
      <c r="E486" s="208"/>
      <c r="F486" s="230"/>
      <c r="G486" s="230"/>
      <c r="H486" s="231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2"/>
      <c r="C487" s="213"/>
      <c r="D487" s="214"/>
      <c r="E487" s="213"/>
      <c r="F487" s="232"/>
      <c r="G487" s="232"/>
      <c r="H487" s="233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07"/>
      <c r="C488" s="208"/>
      <c r="D488" s="209"/>
      <c r="E488" s="208"/>
      <c r="F488" s="230"/>
      <c r="G488" s="230"/>
      <c r="H488" s="231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2"/>
      <c r="C489" s="213"/>
      <c r="D489" s="214"/>
      <c r="E489" s="213"/>
      <c r="F489" s="232"/>
      <c r="G489" s="232"/>
      <c r="H489" s="233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07"/>
      <c r="C490" s="208"/>
      <c r="D490" s="209"/>
      <c r="E490" s="208"/>
      <c r="F490" s="230"/>
      <c r="G490" s="230"/>
      <c r="H490" s="231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2"/>
      <c r="C491" s="213"/>
      <c r="D491" s="214"/>
      <c r="E491" s="213"/>
      <c r="F491" s="232"/>
      <c r="G491" s="232"/>
      <c r="H491" s="233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07"/>
      <c r="C492" s="208"/>
      <c r="D492" s="209"/>
      <c r="E492" s="208"/>
      <c r="F492" s="230"/>
      <c r="G492" s="230"/>
      <c r="H492" s="231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2"/>
      <c r="C493" s="213"/>
      <c r="D493" s="214"/>
      <c r="E493" s="213"/>
      <c r="F493" s="232"/>
      <c r="G493" s="232"/>
      <c r="H493" s="233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07"/>
      <c r="C494" s="208"/>
      <c r="D494" s="209"/>
      <c r="E494" s="208"/>
      <c r="F494" s="231"/>
      <c r="G494" s="234"/>
      <c r="H494" s="23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2"/>
      <c r="C495" s="213"/>
      <c r="D495" s="214"/>
      <c r="E495" s="213"/>
      <c r="F495" s="232"/>
      <c r="G495" s="232"/>
      <c r="H495" s="233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07"/>
      <c r="C496" s="208"/>
      <c r="D496" s="209"/>
      <c r="E496" s="208"/>
      <c r="F496" s="230"/>
      <c r="G496" s="230"/>
      <c r="H496" s="231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2"/>
      <c r="C497" s="213"/>
      <c r="D497" s="214"/>
      <c r="E497" s="213"/>
      <c r="F497" s="232"/>
      <c r="G497" s="232"/>
      <c r="H497" s="233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07"/>
      <c r="C498" s="208"/>
      <c r="D498" s="209"/>
      <c r="E498" s="208"/>
      <c r="F498" s="230"/>
      <c r="G498" s="230"/>
      <c r="H498" s="231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2"/>
      <c r="C499" s="213"/>
      <c r="D499" s="214"/>
      <c r="E499" s="213"/>
      <c r="F499" s="232"/>
      <c r="G499" s="232"/>
      <c r="H499" s="233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07"/>
      <c r="C500" s="208"/>
      <c r="D500" s="209"/>
      <c r="E500" s="208"/>
      <c r="F500" s="230"/>
      <c r="G500" s="230"/>
      <c r="H500" s="231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2"/>
      <c r="C501" s="213"/>
      <c r="D501" s="214"/>
      <c r="E501" s="213"/>
      <c r="F501" s="232"/>
      <c r="G501" s="232"/>
      <c r="H501" s="233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07"/>
      <c r="C502" s="208"/>
      <c r="D502" s="209"/>
      <c r="E502" s="208"/>
      <c r="F502" s="230"/>
      <c r="G502" s="230"/>
      <c r="H502" s="231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2"/>
      <c r="C503" s="213"/>
      <c r="D503" s="214"/>
      <c r="E503" s="213"/>
      <c r="F503" s="232"/>
      <c r="G503" s="232"/>
      <c r="H503" s="233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07"/>
      <c r="C504" s="208"/>
      <c r="D504" s="209"/>
      <c r="E504" s="208"/>
      <c r="F504" s="230"/>
      <c r="G504" s="230"/>
      <c r="H504" s="231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2"/>
      <c r="C505" s="213"/>
      <c r="D505" s="214"/>
      <c r="E505" s="213"/>
      <c r="F505" s="232"/>
      <c r="G505" s="232"/>
      <c r="H505" s="233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07"/>
      <c r="C506" s="208"/>
      <c r="D506" s="209"/>
      <c r="E506" s="208"/>
      <c r="F506" s="230"/>
      <c r="G506" s="230"/>
      <c r="H506" s="231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2"/>
      <c r="C507" s="213"/>
      <c r="D507" s="214"/>
      <c r="E507" s="213"/>
      <c r="F507" s="232"/>
      <c r="G507" s="232"/>
      <c r="H507" s="233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07"/>
      <c r="C508" s="208"/>
      <c r="D508" s="209"/>
      <c r="E508" s="208"/>
      <c r="F508" s="231"/>
      <c r="G508" s="234"/>
      <c r="H508" s="23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2"/>
      <c r="C509" s="213"/>
      <c r="D509" s="214"/>
      <c r="E509" s="213"/>
      <c r="F509" s="232"/>
      <c r="G509" s="232"/>
      <c r="H509" s="233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07"/>
      <c r="C510" s="208"/>
      <c r="D510" s="209"/>
      <c r="E510" s="208"/>
      <c r="F510" s="230"/>
      <c r="G510" s="230"/>
      <c r="H510" s="231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2"/>
      <c r="C511" s="213"/>
      <c r="D511" s="214"/>
      <c r="E511" s="213"/>
      <c r="F511" s="232"/>
      <c r="G511" s="232"/>
      <c r="H511" s="233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07"/>
      <c r="C512" s="208"/>
      <c r="D512" s="209"/>
      <c r="E512" s="208"/>
      <c r="F512" s="230"/>
      <c r="G512" s="230"/>
      <c r="H512" s="231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2"/>
      <c r="C513" s="213"/>
      <c r="D513" s="214"/>
      <c r="E513" s="213"/>
      <c r="F513" s="232"/>
      <c r="G513" s="232"/>
      <c r="H513" s="233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07"/>
      <c r="C514" s="208"/>
      <c r="D514" s="209"/>
      <c r="E514" s="208"/>
      <c r="F514" s="230"/>
      <c r="G514" s="230"/>
      <c r="H514" s="231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2"/>
      <c r="C515" s="213"/>
      <c r="D515" s="214"/>
      <c r="E515" s="213"/>
      <c r="F515" s="232"/>
      <c r="G515" s="232"/>
      <c r="H515" s="233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07"/>
      <c r="C516" s="208"/>
      <c r="D516" s="209"/>
      <c r="E516" s="208"/>
      <c r="F516" s="230"/>
      <c r="G516" s="230"/>
      <c r="H516" s="231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2"/>
      <c r="C517" s="213"/>
      <c r="D517" s="214"/>
      <c r="E517" s="213"/>
      <c r="F517" s="232"/>
      <c r="G517" s="232"/>
      <c r="H517" s="233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07"/>
      <c r="C518" s="208"/>
      <c r="D518" s="209"/>
      <c r="E518" s="208"/>
      <c r="F518" s="230"/>
      <c r="G518" s="230"/>
      <c r="H518" s="231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2"/>
      <c r="C519" s="213"/>
      <c r="D519" s="214"/>
      <c r="E519" s="213"/>
      <c r="F519" s="232"/>
      <c r="G519" s="232"/>
      <c r="H519" s="233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07"/>
      <c r="C520" s="208"/>
      <c r="D520" s="209"/>
      <c r="E520" s="208"/>
      <c r="F520" s="230"/>
      <c r="G520" s="230"/>
      <c r="H520" s="231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2"/>
      <c r="C521" s="213"/>
      <c r="D521" s="214"/>
      <c r="E521" s="213"/>
      <c r="F521" s="232"/>
      <c r="G521" s="232"/>
      <c r="H521" s="233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07"/>
      <c r="C522" s="208"/>
      <c r="D522" s="209"/>
      <c r="E522" s="208"/>
      <c r="F522" s="231"/>
      <c r="G522" s="234"/>
      <c r="H522" s="23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2"/>
      <c r="C523" s="213"/>
      <c r="D523" s="214"/>
      <c r="E523" s="213"/>
      <c r="F523" s="232"/>
      <c r="G523" s="232"/>
      <c r="H523" s="233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07"/>
      <c r="C524" s="208"/>
      <c r="D524" s="209"/>
      <c r="E524" s="208"/>
      <c r="F524" s="230"/>
      <c r="G524" s="230"/>
      <c r="H524" s="231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2"/>
      <c r="C525" s="213"/>
      <c r="D525" s="214"/>
      <c r="E525" s="213"/>
      <c r="F525" s="232"/>
      <c r="G525" s="232"/>
      <c r="H525" s="233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07"/>
      <c r="C526" s="208"/>
      <c r="D526" s="209"/>
      <c r="E526" s="208"/>
      <c r="F526" s="230"/>
      <c r="G526" s="230"/>
      <c r="H526" s="231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2"/>
      <c r="C527" s="213"/>
      <c r="D527" s="214"/>
      <c r="E527" s="213"/>
      <c r="F527" s="232"/>
      <c r="G527" s="232"/>
      <c r="H527" s="233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07"/>
      <c r="C528" s="208"/>
      <c r="D528" s="209"/>
      <c r="E528" s="208"/>
      <c r="F528" s="230"/>
      <c r="G528" s="230"/>
      <c r="H528" s="231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2"/>
      <c r="C529" s="213"/>
      <c r="D529" s="214"/>
      <c r="E529" s="213"/>
      <c r="F529" s="232"/>
      <c r="G529" s="232"/>
      <c r="H529" s="233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07"/>
      <c r="C530" s="208"/>
      <c r="D530" s="209"/>
      <c r="E530" s="208"/>
      <c r="F530" s="230"/>
      <c r="G530" s="230"/>
      <c r="H530" s="231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2"/>
      <c r="C531" s="213"/>
      <c r="D531" s="214"/>
      <c r="E531" s="213"/>
      <c r="F531" s="232"/>
      <c r="G531" s="232"/>
      <c r="H531" s="233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07"/>
      <c r="C532" s="208"/>
      <c r="D532" s="209"/>
      <c r="E532" s="208"/>
      <c r="F532" s="230"/>
      <c r="G532" s="230"/>
      <c r="H532" s="231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2"/>
      <c r="C533" s="213"/>
      <c r="D533" s="214"/>
      <c r="E533" s="213"/>
      <c r="F533" s="232"/>
      <c r="G533" s="232"/>
      <c r="H533" s="233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07"/>
      <c r="C534" s="208"/>
      <c r="D534" s="209"/>
      <c r="E534" s="208"/>
      <c r="F534" s="230"/>
      <c r="G534" s="230"/>
      <c r="H534" s="231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2"/>
      <c r="C535" s="213"/>
      <c r="D535" s="214"/>
      <c r="E535" s="213"/>
      <c r="F535" s="232"/>
      <c r="G535" s="232"/>
      <c r="H535" s="233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07"/>
      <c r="C536" s="208"/>
      <c r="D536" s="209"/>
      <c r="E536" s="208"/>
      <c r="F536" s="231"/>
      <c r="G536" s="234"/>
      <c r="H536" s="23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2"/>
      <c r="C537" s="213"/>
      <c r="D537" s="214"/>
      <c r="E537" s="213"/>
      <c r="F537" s="232"/>
      <c r="G537" s="232"/>
      <c r="H537" s="233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07"/>
      <c r="C538" s="208"/>
      <c r="D538" s="209"/>
      <c r="E538" s="208"/>
      <c r="F538" s="230"/>
      <c r="G538" s="230"/>
      <c r="H538" s="231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2"/>
      <c r="C539" s="213"/>
      <c r="D539" s="214"/>
      <c r="E539" s="213"/>
      <c r="F539" s="232"/>
      <c r="G539" s="232"/>
      <c r="H539" s="233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07"/>
      <c r="C540" s="208"/>
      <c r="D540" s="209"/>
      <c r="E540" s="208"/>
      <c r="F540" s="230"/>
      <c r="G540" s="230"/>
      <c r="H540" s="231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2"/>
      <c r="C541" s="213"/>
      <c r="D541" s="214"/>
      <c r="E541" s="213"/>
      <c r="F541" s="232"/>
      <c r="G541" s="232"/>
      <c r="H541" s="233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07"/>
      <c r="C542" s="208"/>
      <c r="D542" s="209"/>
      <c r="E542" s="208"/>
      <c r="F542" s="230"/>
      <c r="G542" s="230"/>
      <c r="H542" s="231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2"/>
      <c r="C543" s="213"/>
      <c r="D543" s="214"/>
      <c r="E543" s="213"/>
      <c r="F543" s="232"/>
      <c r="G543" s="232"/>
      <c r="H543" s="233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07"/>
      <c r="C544" s="208"/>
      <c r="D544" s="209"/>
      <c r="E544" s="208"/>
      <c r="F544" s="230"/>
      <c r="G544" s="230"/>
      <c r="H544" s="231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2"/>
      <c r="C545" s="213"/>
      <c r="D545" s="214"/>
      <c r="E545" s="213"/>
      <c r="F545" s="232"/>
      <c r="G545" s="232"/>
      <c r="H545" s="233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07"/>
      <c r="C546" s="208"/>
      <c r="D546" s="209"/>
      <c r="E546" s="208"/>
      <c r="F546" s="230"/>
      <c r="G546" s="230"/>
      <c r="H546" s="231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2"/>
      <c r="C547" s="213"/>
      <c r="D547" s="214"/>
      <c r="E547" s="213"/>
      <c r="F547" s="232"/>
      <c r="G547" s="232"/>
      <c r="H547" s="233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07"/>
      <c r="C548" s="208"/>
      <c r="D548" s="209"/>
      <c r="E548" s="208"/>
      <c r="F548" s="230"/>
      <c r="G548" s="230"/>
      <c r="H548" s="231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2"/>
      <c r="C549" s="213"/>
      <c r="D549" s="214"/>
      <c r="E549" s="213"/>
      <c r="F549" s="232"/>
      <c r="G549" s="232"/>
      <c r="H549" s="233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07"/>
      <c r="C550" s="208"/>
      <c r="D550" s="209"/>
      <c r="E550" s="208"/>
      <c r="F550" s="231"/>
      <c r="G550" s="234"/>
      <c r="H550" s="23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2"/>
      <c r="C551" s="213"/>
      <c r="D551" s="214"/>
      <c r="E551" s="213"/>
      <c r="F551" s="232"/>
      <c r="G551" s="232"/>
      <c r="H551" s="233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07"/>
      <c r="C552" s="208"/>
      <c r="D552" s="209"/>
      <c r="E552" s="208"/>
      <c r="F552" s="230"/>
      <c r="G552" s="230"/>
      <c r="H552" s="231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2"/>
      <c r="C553" s="213"/>
      <c r="D553" s="214"/>
      <c r="E553" s="213"/>
      <c r="F553" s="232"/>
      <c r="G553" s="232"/>
      <c r="H553" s="233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07"/>
      <c r="C554" s="208"/>
      <c r="D554" s="209"/>
      <c r="E554" s="208"/>
      <c r="F554" s="230"/>
      <c r="G554" s="230"/>
      <c r="H554" s="231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2"/>
      <c r="C555" s="213"/>
      <c r="D555" s="214"/>
      <c r="E555" s="213"/>
      <c r="F555" s="232"/>
      <c r="G555" s="232"/>
      <c r="H555" s="233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07"/>
      <c r="C556" s="208"/>
      <c r="D556" s="209"/>
      <c r="E556" s="208"/>
      <c r="F556" s="230"/>
      <c r="G556" s="230"/>
      <c r="H556" s="231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2"/>
      <c r="C557" s="213"/>
      <c r="D557" s="214"/>
      <c r="E557" s="213"/>
      <c r="F557" s="232"/>
      <c r="G557" s="232"/>
      <c r="H557" s="233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07"/>
      <c r="C558" s="208"/>
      <c r="D558" s="209"/>
      <c r="E558" s="208"/>
      <c r="F558" s="230"/>
      <c r="G558" s="230"/>
      <c r="H558" s="231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2"/>
      <c r="C559" s="213"/>
      <c r="D559" s="214"/>
      <c r="E559" s="213"/>
      <c r="F559" s="232"/>
      <c r="G559" s="232"/>
      <c r="H559" s="233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07"/>
      <c r="C560" s="208"/>
      <c r="D560" s="209"/>
      <c r="E560" s="208"/>
      <c r="F560" s="230"/>
      <c r="G560" s="230"/>
      <c r="H560" s="231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2"/>
      <c r="C561" s="213"/>
      <c r="D561" s="214"/>
      <c r="E561" s="213"/>
      <c r="F561" s="232"/>
      <c r="G561" s="232"/>
      <c r="H561" s="233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07"/>
      <c r="C562" s="208"/>
      <c r="D562" s="209"/>
      <c r="E562" s="208"/>
      <c r="F562" s="230"/>
      <c r="G562" s="230"/>
      <c r="H562" s="231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2"/>
      <c r="C563" s="213"/>
      <c r="D563" s="214"/>
      <c r="E563" s="213"/>
      <c r="F563" s="232"/>
      <c r="G563" s="232"/>
      <c r="H563" s="233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07"/>
      <c r="C564" s="208"/>
      <c r="D564" s="209"/>
      <c r="E564" s="208"/>
      <c r="F564" s="231"/>
      <c r="G564" s="234"/>
      <c r="H564" s="23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2"/>
      <c r="C565" s="213"/>
      <c r="D565" s="214"/>
      <c r="E565" s="213"/>
      <c r="F565" s="232"/>
      <c r="G565" s="232"/>
      <c r="H565" s="233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07"/>
      <c r="C566" s="208"/>
      <c r="D566" s="209"/>
      <c r="E566" s="208"/>
      <c r="F566" s="230"/>
      <c r="G566" s="230"/>
      <c r="H566" s="231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2"/>
      <c r="C567" s="213"/>
      <c r="D567" s="214"/>
      <c r="E567" s="213"/>
      <c r="F567" s="232"/>
      <c r="G567" s="232"/>
      <c r="H567" s="233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07"/>
      <c r="C568" s="208"/>
      <c r="D568" s="209"/>
      <c r="E568" s="208"/>
      <c r="F568" s="230"/>
      <c r="G568" s="230"/>
      <c r="H568" s="231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2"/>
      <c r="C569" s="213"/>
      <c r="D569" s="214"/>
      <c r="E569" s="213"/>
      <c r="F569" s="232"/>
      <c r="G569" s="232"/>
      <c r="H569" s="233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07"/>
      <c r="C570" s="208"/>
      <c r="D570" s="209"/>
      <c r="E570" s="208"/>
      <c r="F570" s="230"/>
      <c r="G570" s="230"/>
      <c r="H570" s="231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2"/>
      <c r="C571" s="213"/>
      <c r="D571" s="214"/>
      <c r="E571" s="213"/>
      <c r="F571" s="232"/>
      <c r="G571" s="232"/>
      <c r="H571" s="233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07"/>
      <c r="C572" s="208"/>
      <c r="D572" s="209"/>
      <c r="E572" s="208"/>
      <c r="F572" s="230"/>
      <c r="G572" s="230"/>
      <c r="H572" s="231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2"/>
      <c r="C573" s="213"/>
      <c r="D573" s="214"/>
      <c r="E573" s="213"/>
      <c r="F573" s="232"/>
      <c r="G573" s="232"/>
      <c r="H573" s="233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07"/>
      <c r="C574" s="208"/>
      <c r="D574" s="209"/>
      <c r="E574" s="208"/>
      <c r="F574" s="230"/>
      <c r="G574" s="230"/>
      <c r="H574" s="231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2"/>
      <c r="C575" s="213"/>
      <c r="D575" s="214"/>
      <c r="E575" s="213"/>
      <c r="F575" s="232"/>
      <c r="G575" s="232"/>
      <c r="H575" s="233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07"/>
      <c r="C576" s="208"/>
      <c r="D576" s="209"/>
      <c r="E576" s="208"/>
      <c r="F576" s="230"/>
      <c r="G576" s="230"/>
      <c r="H576" s="231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2"/>
      <c r="C577" s="213"/>
      <c r="D577" s="214"/>
      <c r="E577" s="213"/>
      <c r="F577" s="232"/>
      <c r="G577" s="232"/>
      <c r="H577" s="233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07"/>
      <c r="C578" s="208"/>
      <c r="D578" s="209"/>
      <c r="E578" s="208"/>
      <c r="F578" s="231"/>
      <c r="G578" s="234"/>
      <c r="H578" s="23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2"/>
      <c r="C579" s="213"/>
      <c r="D579" s="214"/>
      <c r="E579" s="213"/>
      <c r="F579" s="232"/>
      <c r="G579" s="232"/>
      <c r="H579" s="233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07"/>
      <c r="C580" s="208"/>
      <c r="D580" s="209"/>
      <c r="E580" s="208"/>
      <c r="F580" s="230"/>
      <c r="G580" s="230"/>
      <c r="H580" s="231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2"/>
      <c r="C581" s="213"/>
      <c r="D581" s="214"/>
      <c r="E581" s="213"/>
      <c r="F581" s="232"/>
      <c r="G581" s="232"/>
      <c r="H581" s="233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07"/>
      <c r="C582" s="208"/>
      <c r="D582" s="209"/>
      <c r="E582" s="208"/>
      <c r="F582" s="230"/>
      <c r="G582" s="230"/>
      <c r="H582" s="231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2"/>
      <c r="C583" s="213"/>
      <c r="D583" s="214"/>
      <c r="E583" s="213"/>
      <c r="F583" s="232"/>
      <c r="G583" s="232"/>
      <c r="H583" s="233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07"/>
      <c r="C584" s="208"/>
      <c r="D584" s="209"/>
      <c r="E584" s="208"/>
      <c r="F584" s="230"/>
      <c r="G584" s="230"/>
      <c r="H584" s="231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2"/>
      <c r="C585" s="213"/>
      <c r="D585" s="214"/>
      <c r="E585" s="213"/>
      <c r="F585" s="232"/>
      <c r="G585" s="232"/>
      <c r="H585" s="233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07"/>
      <c r="C586" s="208"/>
      <c r="D586" s="209"/>
      <c r="E586" s="208"/>
      <c r="F586" s="230"/>
      <c r="G586" s="230"/>
      <c r="H586" s="231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2"/>
      <c r="C587" s="213"/>
      <c r="D587" s="214"/>
      <c r="E587" s="213"/>
      <c r="F587" s="232"/>
      <c r="G587" s="232"/>
      <c r="H587" s="233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07"/>
      <c r="C588" s="208"/>
      <c r="D588" s="209"/>
      <c r="E588" s="208"/>
      <c r="F588" s="230"/>
      <c r="G588" s="230"/>
      <c r="H588" s="231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2"/>
      <c r="C589" s="213"/>
      <c r="D589" s="214"/>
      <c r="E589" s="213"/>
      <c r="F589" s="232"/>
      <c r="G589" s="232"/>
      <c r="H589" s="233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07"/>
      <c r="C590" s="208"/>
      <c r="D590" s="209"/>
      <c r="E590" s="208"/>
      <c r="F590" s="230"/>
      <c r="G590" s="230"/>
      <c r="H590" s="231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2"/>
      <c r="C591" s="213"/>
      <c r="D591" s="214"/>
      <c r="E591" s="213"/>
      <c r="F591" s="232"/>
      <c r="G591" s="232"/>
      <c r="H591" s="233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07"/>
      <c r="C592" s="208"/>
      <c r="D592" s="209"/>
      <c r="E592" s="208"/>
      <c r="F592" s="231"/>
      <c r="G592" s="234"/>
      <c r="H592" s="23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2"/>
      <c r="C593" s="213"/>
      <c r="D593" s="214"/>
      <c r="E593" s="213"/>
      <c r="F593" s="232"/>
      <c r="G593" s="232"/>
      <c r="H593" s="233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07"/>
      <c r="C594" s="208"/>
      <c r="D594" s="209"/>
      <c r="E594" s="208"/>
      <c r="F594" s="230"/>
      <c r="G594" s="230"/>
      <c r="H594" s="231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2"/>
      <c r="C595" s="213"/>
      <c r="D595" s="214"/>
      <c r="E595" s="213"/>
      <c r="F595" s="232"/>
      <c r="G595" s="232"/>
      <c r="H595" s="233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07"/>
      <c r="C596" s="208"/>
      <c r="D596" s="209"/>
      <c r="E596" s="208"/>
      <c r="F596" s="230"/>
      <c r="G596" s="230"/>
      <c r="H596" s="231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2"/>
      <c r="C597" s="213"/>
      <c r="D597" s="214"/>
      <c r="E597" s="213"/>
      <c r="F597" s="232"/>
      <c r="G597" s="232"/>
      <c r="H597" s="233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07"/>
      <c r="C598" s="208"/>
      <c r="D598" s="209"/>
      <c r="E598" s="208"/>
      <c r="F598" s="230"/>
      <c r="G598" s="230"/>
      <c r="H598" s="231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2"/>
      <c r="C599" s="213"/>
      <c r="D599" s="214"/>
      <c r="E599" s="213"/>
      <c r="F599" s="232"/>
      <c r="G599" s="232"/>
      <c r="H599" s="233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07"/>
      <c r="C600" s="208"/>
      <c r="D600" s="209"/>
      <c r="E600" s="208"/>
      <c r="F600" s="230"/>
      <c r="G600" s="230"/>
      <c r="H600" s="231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2"/>
      <c r="C601" s="213"/>
      <c r="D601" s="214"/>
      <c r="E601" s="213"/>
      <c r="F601" s="232"/>
      <c r="G601" s="232"/>
      <c r="H601" s="233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07"/>
      <c r="C602" s="208"/>
      <c r="D602" s="209"/>
      <c r="E602" s="208"/>
      <c r="F602" s="230"/>
      <c r="G602" s="230"/>
      <c r="H602" s="231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2"/>
      <c r="C603" s="213"/>
      <c r="D603" s="214"/>
      <c r="E603" s="213"/>
      <c r="F603" s="232"/>
      <c r="G603" s="232"/>
      <c r="H603" s="233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07"/>
      <c r="C604" s="208"/>
      <c r="D604" s="209"/>
      <c r="E604" s="208"/>
      <c r="F604" s="230"/>
      <c r="G604" s="230"/>
      <c r="H604" s="231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2"/>
      <c r="C605" s="213"/>
      <c r="D605" s="214"/>
      <c r="E605" s="213"/>
      <c r="F605" s="232"/>
      <c r="G605" s="232"/>
      <c r="H605" s="233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07"/>
      <c r="C606" s="208"/>
      <c r="D606" s="209"/>
      <c r="E606" s="208"/>
      <c r="F606" s="231"/>
      <c r="G606" s="234"/>
      <c r="H606" s="23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2"/>
      <c r="C607" s="213"/>
      <c r="D607" s="214"/>
      <c r="E607" s="213"/>
      <c r="F607" s="232"/>
      <c r="G607" s="232"/>
      <c r="H607" s="233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07"/>
      <c r="C608" s="208"/>
      <c r="D608" s="209"/>
      <c r="E608" s="208"/>
      <c r="F608" s="230"/>
      <c r="G608" s="230"/>
      <c r="H608" s="231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2"/>
      <c r="C609" s="213"/>
      <c r="D609" s="214"/>
      <c r="E609" s="213"/>
      <c r="F609" s="232"/>
      <c r="G609" s="232"/>
      <c r="H609" s="233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07"/>
      <c r="C610" s="208"/>
      <c r="D610" s="209"/>
      <c r="E610" s="208"/>
      <c r="F610" s="230"/>
      <c r="G610" s="230"/>
      <c r="H610" s="231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2"/>
      <c r="C611" s="213"/>
      <c r="D611" s="214"/>
      <c r="E611" s="213"/>
      <c r="F611" s="232"/>
      <c r="G611" s="232"/>
      <c r="H611" s="233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07"/>
      <c r="C612" s="208"/>
      <c r="D612" s="209"/>
      <c r="E612" s="208"/>
      <c r="F612" s="230"/>
      <c r="G612" s="230"/>
      <c r="H612" s="231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2"/>
      <c r="C613" s="213"/>
      <c r="D613" s="214"/>
      <c r="E613" s="213"/>
      <c r="F613" s="232"/>
      <c r="G613" s="232"/>
      <c r="H613" s="233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07"/>
      <c r="C614" s="208"/>
      <c r="D614" s="209"/>
      <c r="E614" s="208"/>
      <c r="F614" s="230"/>
      <c r="G614" s="230"/>
      <c r="H614" s="231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2"/>
      <c r="C615" s="213"/>
      <c r="D615" s="214"/>
      <c r="E615" s="213"/>
      <c r="F615" s="232"/>
      <c r="G615" s="232"/>
      <c r="H615" s="233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07"/>
      <c r="C616" s="208"/>
      <c r="D616" s="209"/>
      <c r="E616" s="208"/>
      <c r="F616" s="230"/>
      <c r="G616" s="230"/>
      <c r="H616" s="231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2"/>
      <c r="C617" s="213"/>
      <c r="D617" s="214"/>
      <c r="E617" s="213"/>
      <c r="F617" s="232"/>
      <c r="G617" s="232"/>
      <c r="H617" s="233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07"/>
      <c r="C618" s="208"/>
      <c r="D618" s="209"/>
      <c r="E618" s="208"/>
      <c r="F618" s="230"/>
      <c r="G618" s="230"/>
      <c r="H618" s="231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2"/>
      <c r="C619" s="213"/>
      <c r="D619" s="214"/>
      <c r="E619" s="213"/>
      <c r="F619" s="232"/>
      <c r="G619" s="232"/>
      <c r="H619" s="233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07"/>
      <c r="C620" s="208"/>
      <c r="D620" s="209"/>
      <c r="E620" s="208"/>
      <c r="F620" s="231"/>
      <c r="G620" s="234"/>
      <c r="H620" s="23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2"/>
      <c r="C621" s="213"/>
      <c r="D621" s="214"/>
      <c r="E621" s="213"/>
      <c r="F621" s="232"/>
      <c r="G621" s="232"/>
      <c r="H621" s="233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07"/>
      <c r="C622" s="208"/>
      <c r="D622" s="209"/>
      <c r="E622" s="208"/>
      <c r="F622" s="230"/>
      <c r="G622" s="230"/>
      <c r="H622" s="231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2"/>
      <c r="C623" s="213"/>
      <c r="D623" s="214"/>
      <c r="E623" s="213"/>
      <c r="F623" s="232"/>
      <c r="G623" s="232"/>
      <c r="H623" s="233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07"/>
      <c r="C624" s="208"/>
      <c r="D624" s="209"/>
      <c r="E624" s="208"/>
      <c r="F624" s="230"/>
      <c r="G624" s="230"/>
      <c r="H624" s="231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2"/>
      <c r="C625" s="213"/>
      <c r="D625" s="214"/>
      <c r="E625" s="213"/>
      <c r="F625" s="232"/>
      <c r="G625" s="232"/>
      <c r="H625" s="233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07"/>
      <c r="C626" s="208"/>
      <c r="D626" s="209"/>
      <c r="E626" s="208"/>
      <c r="F626" s="230"/>
      <c r="G626" s="230"/>
      <c r="H626" s="231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2"/>
      <c r="C627" s="213"/>
      <c r="D627" s="214"/>
      <c r="E627" s="213"/>
      <c r="F627" s="232"/>
      <c r="G627" s="232"/>
      <c r="H627" s="233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07"/>
      <c r="C628" s="208"/>
      <c r="D628" s="209"/>
      <c r="E628" s="208"/>
      <c r="F628" s="230"/>
      <c r="G628" s="230"/>
      <c r="H628" s="231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2"/>
      <c r="C629" s="213"/>
      <c r="D629" s="214"/>
      <c r="E629" s="213"/>
      <c r="F629" s="232"/>
      <c r="G629" s="232"/>
      <c r="H629" s="233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07"/>
      <c r="C630" s="208"/>
      <c r="D630" s="209"/>
      <c r="E630" s="208"/>
      <c r="F630" s="230"/>
      <c r="G630" s="230"/>
      <c r="H630" s="231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2"/>
      <c r="C631" s="213"/>
      <c r="D631" s="214"/>
      <c r="E631" s="213"/>
      <c r="F631" s="232"/>
      <c r="G631" s="232"/>
      <c r="H631" s="233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07"/>
      <c r="C632" s="208"/>
      <c r="D632" s="209"/>
      <c r="E632" s="208"/>
      <c r="F632" s="230"/>
      <c r="G632" s="230"/>
      <c r="H632" s="231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2"/>
      <c r="C633" s="213"/>
      <c r="D633" s="214"/>
      <c r="E633" s="213"/>
      <c r="F633" s="232"/>
      <c r="G633" s="232"/>
      <c r="H633" s="233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07"/>
      <c r="C634" s="208"/>
      <c r="D634" s="209"/>
      <c r="E634" s="208"/>
      <c r="F634" s="231"/>
      <c r="G634" s="234"/>
      <c r="H634" s="23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2"/>
      <c r="C635" s="213"/>
      <c r="D635" s="214"/>
      <c r="E635" s="213"/>
      <c r="F635" s="232"/>
      <c r="G635" s="232"/>
      <c r="H635" s="233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07"/>
      <c r="C636" s="208"/>
      <c r="D636" s="209"/>
      <c r="E636" s="208"/>
      <c r="F636" s="230"/>
      <c r="G636" s="230"/>
      <c r="H636" s="231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2"/>
      <c r="C637" s="213"/>
      <c r="D637" s="214"/>
      <c r="E637" s="213"/>
      <c r="F637" s="232"/>
      <c r="G637" s="232"/>
      <c r="H637" s="233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07"/>
      <c r="C638" s="208"/>
      <c r="D638" s="209"/>
      <c r="E638" s="208"/>
      <c r="F638" s="230"/>
      <c r="G638" s="230"/>
      <c r="H638" s="231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2"/>
      <c r="C639" s="213"/>
      <c r="D639" s="214"/>
      <c r="E639" s="213"/>
      <c r="F639" s="232"/>
      <c r="G639" s="232"/>
      <c r="H639" s="233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07"/>
      <c r="C640" s="208"/>
      <c r="D640" s="209"/>
      <c r="E640" s="208"/>
      <c r="F640" s="230"/>
      <c r="G640" s="230"/>
      <c r="H640" s="231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2"/>
      <c r="C641" s="213"/>
      <c r="D641" s="214"/>
      <c r="E641" s="213"/>
      <c r="F641" s="232"/>
      <c r="G641" s="232"/>
      <c r="H641" s="233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07"/>
      <c r="C642" s="208"/>
      <c r="D642" s="209"/>
      <c r="E642" s="208"/>
      <c r="F642" s="230"/>
      <c r="G642" s="230"/>
      <c r="H642" s="231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2"/>
      <c r="C643" s="213"/>
      <c r="D643" s="214"/>
      <c r="E643" s="213"/>
      <c r="F643" s="232"/>
      <c r="G643" s="232"/>
      <c r="H643" s="233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07"/>
      <c r="C644" s="208"/>
      <c r="D644" s="209"/>
      <c r="E644" s="208"/>
      <c r="F644" s="230"/>
      <c r="G644" s="230"/>
      <c r="H644" s="231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2"/>
      <c r="C645" s="213"/>
      <c r="D645" s="214"/>
      <c r="E645" s="213"/>
      <c r="F645" s="232"/>
      <c r="G645" s="232"/>
      <c r="H645" s="233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07"/>
      <c r="C646" s="208"/>
      <c r="D646" s="209"/>
      <c r="E646" s="208"/>
      <c r="F646" s="230"/>
      <c r="G646" s="230"/>
      <c r="H646" s="231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2"/>
      <c r="C647" s="213"/>
      <c r="D647" s="214"/>
      <c r="E647" s="213"/>
      <c r="F647" s="232"/>
      <c r="G647" s="232"/>
      <c r="H647" s="233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07"/>
      <c r="C648" s="208"/>
      <c r="D648" s="209"/>
      <c r="E648" s="208"/>
      <c r="F648" s="231"/>
      <c r="G648" s="234"/>
      <c r="H648" s="23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2"/>
      <c r="C649" s="213"/>
      <c r="D649" s="214"/>
      <c r="E649" s="213"/>
      <c r="F649" s="232"/>
      <c r="G649" s="232"/>
      <c r="H649" s="233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07"/>
      <c r="C650" s="208"/>
      <c r="D650" s="209"/>
      <c r="E650" s="208"/>
      <c r="F650" s="230"/>
      <c r="G650" s="230"/>
      <c r="H650" s="231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2"/>
      <c r="C651" s="213"/>
      <c r="D651" s="214"/>
      <c r="E651" s="213"/>
      <c r="F651" s="232"/>
      <c r="G651" s="232"/>
      <c r="H651" s="233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07"/>
      <c r="C652" s="208"/>
      <c r="D652" s="209"/>
      <c r="E652" s="208"/>
      <c r="F652" s="230"/>
      <c r="G652" s="230"/>
      <c r="H652" s="231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2"/>
      <c r="C653" s="213"/>
      <c r="D653" s="214"/>
      <c r="E653" s="213"/>
      <c r="F653" s="232"/>
      <c r="G653" s="232"/>
      <c r="H653" s="233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07"/>
      <c r="C654" s="208"/>
      <c r="D654" s="209"/>
      <c r="E654" s="208"/>
      <c r="F654" s="230"/>
      <c r="G654" s="230"/>
      <c r="H654" s="231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2"/>
      <c r="C655" s="213"/>
      <c r="D655" s="214"/>
      <c r="E655" s="213"/>
      <c r="F655" s="232"/>
      <c r="G655" s="232"/>
      <c r="H655" s="233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07"/>
      <c r="C656" s="208"/>
      <c r="D656" s="209"/>
      <c r="E656" s="208"/>
      <c r="F656" s="230"/>
      <c r="G656" s="230"/>
      <c r="H656" s="231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2"/>
      <c r="C657" s="213"/>
      <c r="D657" s="214"/>
      <c r="E657" s="213"/>
      <c r="F657" s="232"/>
      <c r="G657" s="232"/>
      <c r="H657" s="233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07"/>
      <c r="C658" s="208"/>
      <c r="D658" s="209"/>
      <c r="E658" s="208"/>
      <c r="F658" s="230"/>
      <c r="G658" s="230"/>
      <c r="H658" s="231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2"/>
      <c r="C659" s="213"/>
      <c r="D659" s="214"/>
      <c r="E659" s="213"/>
      <c r="F659" s="232"/>
      <c r="G659" s="232"/>
      <c r="H659" s="233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07"/>
      <c r="C660" s="208"/>
      <c r="D660" s="209"/>
      <c r="E660" s="208"/>
      <c r="F660" s="230"/>
      <c r="G660" s="230"/>
      <c r="H660" s="231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2"/>
      <c r="C661" s="213"/>
      <c r="D661" s="214"/>
      <c r="E661" s="213"/>
      <c r="F661" s="232"/>
      <c r="G661" s="232"/>
      <c r="H661" s="233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07"/>
      <c r="C662" s="208"/>
      <c r="D662" s="209"/>
      <c r="E662" s="208"/>
      <c r="F662" s="231"/>
      <c r="G662" s="234"/>
      <c r="H662" s="23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2"/>
      <c r="C663" s="213"/>
      <c r="D663" s="214"/>
      <c r="E663" s="213"/>
      <c r="F663" s="232"/>
      <c r="G663" s="232"/>
      <c r="H663" s="233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07"/>
      <c r="C664" s="208"/>
      <c r="D664" s="209"/>
      <c r="E664" s="208"/>
      <c r="F664" s="230"/>
      <c r="G664" s="230"/>
      <c r="H664" s="231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2"/>
      <c r="C665" s="213"/>
      <c r="D665" s="214"/>
      <c r="E665" s="213"/>
      <c r="F665" s="232"/>
      <c r="G665" s="232"/>
      <c r="H665" s="233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07"/>
      <c r="C666" s="208"/>
      <c r="D666" s="209"/>
      <c r="E666" s="208"/>
      <c r="F666" s="230"/>
      <c r="G666" s="230"/>
      <c r="H666" s="231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2"/>
      <c r="C667" s="213"/>
      <c r="D667" s="214"/>
      <c r="E667" s="213"/>
      <c r="F667" s="232"/>
      <c r="G667" s="232"/>
      <c r="H667" s="233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07"/>
      <c r="C668" s="208"/>
      <c r="D668" s="209"/>
      <c r="E668" s="208"/>
      <c r="F668" s="230"/>
      <c r="G668" s="230"/>
      <c r="H668" s="231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2"/>
      <c r="C669" s="213"/>
      <c r="D669" s="214"/>
      <c r="E669" s="213"/>
      <c r="F669" s="232"/>
      <c r="G669" s="232"/>
      <c r="H669" s="233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07"/>
      <c r="C670" s="208"/>
      <c r="D670" s="209"/>
      <c r="E670" s="208"/>
      <c r="F670" s="230"/>
      <c r="G670" s="230"/>
      <c r="H670" s="231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2"/>
      <c r="C671" s="213"/>
      <c r="D671" s="214"/>
      <c r="E671" s="213"/>
      <c r="F671" s="232"/>
      <c r="G671" s="232"/>
      <c r="H671" s="233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07"/>
      <c r="C672" s="208"/>
      <c r="D672" s="209"/>
      <c r="E672" s="208"/>
      <c r="F672" s="230"/>
      <c r="G672" s="230"/>
      <c r="H672" s="231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2"/>
      <c r="C673" s="213"/>
      <c r="D673" s="214"/>
      <c r="E673" s="213"/>
      <c r="F673" s="232"/>
      <c r="G673" s="232"/>
      <c r="H673" s="233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07"/>
      <c r="C674" s="208"/>
      <c r="D674" s="209"/>
      <c r="E674" s="208"/>
      <c r="F674" s="230"/>
      <c r="G674" s="230"/>
      <c r="H674" s="231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2"/>
      <c r="C675" s="213"/>
      <c r="D675" s="214"/>
      <c r="E675" s="213"/>
      <c r="F675" s="232"/>
      <c r="G675" s="232"/>
      <c r="H675" s="233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07"/>
      <c r="C676" s="208"/>
      <c r="D676" s="209"/>
      <c r="E676" s="208"/>
      <c r="F676" s="231"/>
      <c r="G676" s="234"/>
      <c r="H676" s="23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2"/>
      <c r="C677" s="213"/>
      <c r="D677" s="214"/>
      <c r="E677" s="213"/>
      <c r="F677" s="232"/>
      <c r="G677" s="232"/>
      <c r="H677" s="233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07"/>
      <c r="C678" s="208"/>
      <c r="D678" s="209"/>
      <c r="E678" s="208"/>
      <c r="F678" s="230"/>
      <c r="G678" s="230"/>
      <c r="H678" s="231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2"/>
      <c r="C679" s="213"/>
      <c r="D679" s="214"/>
      <c r="E679" s="213"/>
      <c r="F679" s="232"/>
      <c r="G679" s="232"/>
      <c r="H679" s="233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07"/>
      <c r="C680" s="208"/>
      <c r="D680" s="209"/>
      <c r="E680" s="208"/>
      <c r="F680" s="230"/>
      <c r="G680" s="230"/>
      <c r="H680" s="231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2"/>
      <c r="C681" s="213"/>
      <c r="D681" s="214"/>
      <c r="E681" s="213"/>
      <c r="F681" s="232"/>
      <c r="G681" s="232"/>
      <c r="H681" s="233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07"/>
      <c r="C682" s="208"/>
      <c r="D682" s="209"/>
      <c r="E682" s="208"/>
      <c r="F682" s="230"/>
      <c r="G682" s="230"/>
      <c r="H682" s="231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2"/>
      <c r="C683" s="213"/>
      <c r="D683" s="214"/>
      <c r="E683" s="213"/>
      <c r="F683" s="232"/>
      <c r="G683" s="232"/>
      <c r="H683" s="233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07"/>
      <c r="C684" s="208"/>
      <c r="D684" s="209"/>
      <c r="E684" s="208"/>
      <c r="F684" s="230"/>
      <c r="G684" s="230"/>
      <c r="H684" s="231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2"/>
      <c r="C685" s="213"/>
      <c r="D685" s="214"/>
      <c r="E685" s="213"/>
      <c r="F685" s="232"/>
      <c r="G685" s="232"/>
      <c r="H685" s="233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07"/>
      <c r="C686" s="208"/>
      <c r="D686" s="209"/>
      <c r="E686" s="208"/>
      <c r="F686" s="230"/>
      <c r="G686" s="230"/>
      <c r="H686" s="231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2"/>
      <c r="C687" s="213"/>
      <c r="D687" s="214"/>
      <c r="E687" s="213"/>
      <c r="F687" s="232"/>
      <c r="G687" s="232"/>
      <c r="H687" s="233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07"/>
      <c r="C688" s="208"/>
      <c r="D688" s="209"/>
      <c r="E688" s="208"/>
      <c r="F688" s="230"/>
      <c r="G688" s="230"/>
      <c r="H688" s="231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2"/>
      <c r="C689" s="213"/>
      <c r="D689" s="214"/>
      <c r="E689" s="213"/>
      <c r="F689" s="232"/>
      <c r="G689" s="232"/>
      <c r="H689" s="233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07"/>
      <c r="C690" s="208"/>
      <c r="D690" s="209"/>
      <c r="E690" s="208"/>
      <c r="F690" s="231"/>
      <c r="G690" s="234"/>
      <c r="H690" s="23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2"/>
      <c r="C691" s="213"/>
      <c r="D691" s="214"/>
      <c r="E691" s="213"/>
      <c r="F691" s="232"/>
      <c r="G691" s="232"/>
      <c r="H691" s="233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07"/>
      <c r="C692" s="208"/>
      <c r="D692" s="209"/>
      <c r="E692" s="208"/>
      <c r="F692" s="230"/>
      <c r="G692" s="230"/>
      <c r="H692" s="231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2"/>
      <c r="C693" s="213"/>
      <c r="D693" s="214"/>
      <c r="E693" s="213"/>
      <c r="F693" s="232"/>
      <c r="G693" s="232"/>
      <c r="H693" s="233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07"/>
      <c r="C694" s="208"/>
      <c r="D694" s="209"/>
      <c r="E694" s="208"/>
      <c r="F694" s="230"/>
      <c r="G694" s="230"/>
      <c r="H694" s="231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2"/>
      <c r="C695" s="213"/>
      <c r="D695" s="214"/>
      <c r="E695" s="213"/>
      <c r="F695" s="232"/>
      <c r="G695" s="232"/>
      <c r="H695" s="233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07"/>
      <c r="C696" s="208"/>
      <c r="D696" s="209"/>
      <c r="E696" s="208"/>
      <c r="F696" s="230"/>
      <c r="G696" s="230"/>
      <c r="H696" s="231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2"/>
      <c r="C697" s="213"/>
      <c r="D697" s="214"/>
      <c r="E697" s="213"/>
      <c r="F697" s="232"/>
      <c r="G697" s="232"/>
      <c r="H697" s="233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07"/>
      <c r="C698" s="208"/>
      <c r="D698" s="209"/>
      <c r="E698" s="208"/>
      <c r="F698" s="230"/>
      <c r="G698" s="230"/>
      <c r="H698" s="231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2"/>
      <c r="C699" s="213"/>
      <c r="D699" s="214"/>
      <c r="E699" s="213"/>
      <c r="F699" s="232"/>
      <c r="G699" s="232"/>
      <c r="H699" s="233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07"/>
      <c r="C700" s="208"/>
      <c r="D700" s="209"/>
      <c r="E700" s="208"/>
      <c r="F700" s="230"/>
      <c r="G700" s="230"/>
      <c r="H700" s="231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2"/>
      <c r="C701" s="213"/>
      <c r="D701" s="214"/>
      <c r="E701" s="213"/>
      <c r="F701" s="232"/>
      <c r="G701" s="232"/>
      <c r="H701" s="233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07"/>
      <c r="C702" s="208"/>
      <c r="D702" s="209"/>
      <c r="E702" s="208"/>
      <c r="F702" s="230"/>
      <c r="G702" s="230"/>
      <c r="H702" s="231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2"/>
      <c r="C703" s="213"/>
      <c r="D703" s="214"/>
      <c r="E703" s="213"/>
      <c r="F703" s="232"/>
      <c r="G703" s="232"/>
      <c r="H703" s="233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07"/>
      <c r="C704" s="208"/>
      <c r="D704" s="209"/>
      <c r="E704" s="208"/>
      <c r="F704" s="231"/>
      <c r="G704" s="234"/>
      <c r="H704" s="23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2"/>
      <c r="C705" s="213"/>
      <c r="D705" s="214"/>
      <c r="E705" s="213"/>
      <c r="F705" s="232"/>
      <c r="G705" s="232"/>
      <c r="H705" s="233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07"/>
      <c r="C706" s="208"/>
      <c r="D706" s="209"/>
      <c r="E706" s="208"/>
      <c r="F706" s="230"/>
      <c r="G706" s="230"/>
      <c r="H706" s="231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2"/>
      <c r="C707" s="213"/>
      <c r="D707" s="214"/>
      <c r="E707" s="213"/>
      <c r="F707" s="232"/>
      <c r="G707" s="232"/>
      <c r="H707" s="233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07"/>
      <c r="C708" s="208"/>
      <c r="D708" s="209"/>
      <c r="E708" s="208"/>
      <c r="F708" s="230"/>
      <c r="G708" s="230"/>
      <c r="H708" s="231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2"/>
      <c r="C709" s="213"/>
      <c r="D709" s="214"/>
      <c r="E709" s="213"/>
      <c r="F709" s="232"/>
      <c r="G709" s="232"/>
      <c r="H709" s="233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07"/>
      <c r="C710" s="208"/>
      <c r="D710" s="209"/>
      <c r="E710" s="208"/>
      <c r="F710" s="230"/>
      <c r="G710" s="230"/>
      <c r="H710" s="231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2"/>
      <c r="C711" s="213"/>
      <c r="D711" s="214"/>
      <c r="E711" s="213"/>
      <c r="F711" s="232"/>
      <c r="G711" s="232"/>
      <c r="H711" s="233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07"/>
      <c r="C712" s="208"/>
      <c r="D712" s="209"/>
      <c r="E712" s="208"/>
      <c r="F712" s="230"/>
      <c r="G712" s="230"/>
      <c r="H712" s="231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2"/>
      <c r="C713" s="213"/>
      <c r="D713" s="214"/>
      <c r="E713" s="213"/>
      <c r="F713" s="232"/>
      <c r="G713" s="232"/>
      <c r="H713" s="233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07"/>
      <c r="C714" s="208"/>
      <c r="D714" s="209"/>
      <c r="E714" s="208"/>
      <c r="F714" s="230"/>
      <c r="G714" s="230"/>
      <c r="H714" s="231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2"/>
      <c r="C715" s="213"/>
      <c r="D715" s="214"/>
      <c r="E715" s="213"/>
      <c r="F715" s="232"/>
      <c r="G715" s="232"/>
      <c r="H715" s="233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07"/>
      <c r="C716" s="208"/>
      <c r="D716" s="209"/>
      <c r="E716" s="208"/>
      <c r="F716" s="230"/>
      <c r="G716" s="230"/>
      <c r="H716" s="231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2"/>
      <c r="C717" s="213"/>
      <c r="D717" s="214"/>
      <c r="E717" s="213"/>
      <c r="F717" s="232"/>
      <c r="G717" s="232"/>
      <c r="H717" s="233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07"/>
      <c r="C718" s="208"/>
      <c r="D718" s="209"/>
      <c r="E718" s="208"/>
      <c r="F718" s="231"/>
      <c r="G718" s="234"/>
      <c r="H718" s="23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2"/>
      <c r="C719" s="213"/>
      <c r="D719" s="214"/>
      <c r="E719" s="213"/>
      <c r="F719" s="232"/>
      <c r="G719" s="232"/>
      <c r="H719" s="233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07"/>
      <c r="C720" s="208"/>
      <c r="D720" s="209"/>
      <c r="E720" s="208"/>
      <c r="F720" s="230"/>
      <c r="G720" s="230"/>
      <c r="H720" s="231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2"/>
      <c r="C721" s="213"/>
      <c r="D721" s="214"/>
      <c r="E721" s="213"/>
      <c r="F721" s="232"/>
      <c r="G721" s="232"/>
      <c r="H721" s="233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07"/>
      <c r="C722" s="208"/>
      <c r="D722" s="209"/>
      <c r="E722" s="208"/>
      <c r="F722" s="230"/>
      <c r="G722" s="230"/>
      <c r="H722" s="231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2"/>
      <c r="C723" s="213"/>
      <c r="D723" s="214"/>
      <c r="E723" s="213"/>
      <c r="F723" s="232"/>
      <c r="G723" s="232"/>
      <c r="H723" s="233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07"/>
      <c r="C724" s="208"/>
      <c r="D724" s="209"/>
      <c r="E724" s="208"/>
      <c r="F724" s="230"/>
      <c r="G724" s="230"/>
      <c r="H724" s="231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2"/>
      <c r="C725" s="213"/>
      <c r="D725" s="214"/>
      <c r="E725" s="213"/>
      <c r="F725" s="232"/>
      <c r="G725" s="232"/>
      <c r="H725" s="233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07"/>
      <c r="C726" s="208"/>
      <c r="D726" s="209"/>
      <c r="E726" s="208"/>
      <c r="F726" s="230"/>
      <c r="G726" s="230"/>
      <c r="H726" s="231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2"/>
      <c r="C727" s="213"/>
      <c r="D727" s="214"/>
      <c r="E727" s="213"/>
      <c r="F727" s="232"/>
      <c r="G727" s="232"/>
      <c r="H727" s="233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07"/>
      <c r="C728" s="208"/>
      <c r="D728" s="209"/>
      <c r="E728" s="208"/>
      <c r="F728" s="230"/>
      <c r="G728" s="230"/>
      <c r="H728" s="231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2"/>
      <c r="C729" s="213"/>
      <c r="D729" s="214"/>
      <c r="E729" s="213"/>
      <c r="F729" s="232"/>
      <c r="G729" s="232"/>
      <c r="H729" s="233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07"/>
      <c r="C730" s="208"/>
      <c r="D730" s="209"/>
      <c r="E730" s="208"/>
      <c r="F730" s="230"/>
      <c r="G730" s="230"/>
      <c r="H730" s="231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2"/>
      <c r="C731" s="213"/>
      <c r="D731" s="214"/>
      <c r="E731" s="213"/>
      <c r="F731" s="232"/>
      <c r="G731" s="232"/>
      <c r="H731" s="233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07"/>
      <c r="C732" s="208"/>
      <c r="D732" s="209"/>
      <c r="E732" s="208"/>
      <c r="F732" s="231"/>
      <c r="G732" s="234"/>
      <c r="H732" s="23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2"/>
      <c r="C733" s="213"/>
      <c r="D733" s="214"/>
      <c r="E733" s="213"/>
      <c r="F733" s="232"/>
      <c r="G733" s="232"/>
      <c r="H733" s="233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07"/>
      <c r="C734" s="208"/>
      <c r="D734" s="209"/>
      <c r="E734" s="208"/>
      <c r="F734" s="230"/>
      <c r="G734" s="230"/>
      <c r="H734" s="231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2"/>
      <c r="C735" s="213"/>
      <c r="D735" s="214"/>
      <c r="E735" s="213"/>
      <c r="F735" s="232"/>
      <c r="G735" s="232"/>
      <c r="H735" s="233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07"/>
      <c r="C736" s="208"/>
      <c r="D736" s="209"/>
      <c r="E736" s="208"/>
      <c r="F736" s="230"/>
      <c r="G736" s="230"/>
      <c r="H736" s="231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2"/>
      <c r="C737" s="213"/>
      <c r="D737" s="214"/>
      <c r="E737" s="213"/>
      <c r="F737" s="232"/>
      <c r="G737" s="232"/>
      <c r="H737" s="233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07"/>
      <c r="C738" s="208"/>
      <c r="D738" s="209"/>
      <c r="E738" s="208"/>
      <c r="F738" s="230"/>
      <c r="G738" s="230"/>
      <c r="H738" s="231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2"/>
      <c r="C739" s="213"/>
      <c r="D739" s="214"/>
      <c r="E739" s="213"/>
      <c r="F739" s="232"/>
      <c r="G739" s="232"/>
      <c r="H739" s="233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07"/>
      <c r="C740" s="208"/>
      <c r="D740" s="209"/>
      <c r="E740" s="208"/>
      <c r="F740" s="230"/>
      <c r="G740" s="230"/>
      <c r="H740" s="231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2"/>
      <c r="C741" s="213"/>
      <c r="D741" s="214"/>
      <c r="E741" s="213"/>
      <c r="F741" s="232"/>
      <c r="G741" s="232"/>
      <c r="H741" s="233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07"/>
      <c r="C742" s="208"/>
      <c r="D742" s="209"/>
      <c r="E742" s="208"/>
      <c r="F742" s="230"/>
      <c r="G742" s="230"/>
      <c r="H742" s="231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2"/>
      <c r="C743" s="213"/>
      <c r="D743" s="214"/>
      <c r="E743" s="213"/>
      <c r="F743" s="232"/>
      <c r="G743" s="232"/>
      <c r="H743" s="233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07"/>
      <c r="C744" s="208"/>
      <c r="D744" s="209"/>
      <c r="E744" s="208"/>
      <c r="F744" s="230"/>
      <c r="G744" s="230"/>
      <c r="H744" s="231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2"/>
      <c r="C745" s="213"/>
      <c r="D745" s="214"/>
      <c r="E745" s="213"/>
      <c r="F745" s="232"/>
      <c r="G745" s="232"/>
      <c r="H745" s="233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07"/>
      <c r="C746" s="208"/>
      <c r="D746" s="209"/>
      <c r="E746" s="208"/>
      <c r="F746" s="231"/>
      <c r="G746" s="234"/>
      <c r="H746" s="23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2"/>
      <c r="C747" s="213"/>
      <c r="D747" s="214"/>
      <c r="E747" s="213"/>
      <c r="F747" s="232"/>
      <c r="G747" s="232"/>
      <c r="H747" s="233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07"/>
      <c r="C748" s="208"/>
      <c r="D748" s="209"/>
      <c r="E748" s="208"/>
      <c r="F748" s="230"/>
      <c r="G748" s="230"/>
      <c r="H748" s="231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2"/>
      <c r="C749" s="213"/>
      <c r="D749" s="214"/>
      <c r="E749" s="213"/>
      <c r="F749" s="232"/>
      <c r="G749" s="232"/>
      <c r="H749" s="233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07"/>
      <c r="C750" s="208"/>
      <c r="D750" s="209"/>
      <c r="E750" s="208"/>
      <c r="F750" s="230"/>
      <c r="G750" s="230"/>
      <c r="H750" s="231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2"/>
      <c r="C751" s="213"/>
      <c r="D751" s="214"/>
      <c r="E751" s="213"/>
      <c r="F751" s="232"/>
      <c r="G751" s="232"/>
      <c r="H751" s="233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07"/>
      <c r="C752" s="208"/>
      <c r="D752" s="209"/>
      <c r="E752" s="208"/>
      <c r="F752" s="230"/>
      <c r="G752" s="230"/>
      <c r="H752" s="231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2"/>
      <c r="C753" s="213"/>
      <c r="D753" s="214"/>
      <c r="E753" s="213"/>
      <c r="F753" s="232"/>
      <c r="G753" s="232"/>
      <c r="H753" s="233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07"/>
      <c r="C754" s="208"/>
      <c r="D754" s="209"/>
      <c r="E754" s="208"/>
      <c r="F754" s="230"/>
      <c r="G754" s="230"/>
      <c r="H754" s="231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2"/>
      <c r="C755" s="213"/>
      <c r="D755" s="214"/>
      <c r="E755" s="213"/>
      <c r="F755" s="232"/>
      <c r="G755" s="232"/>
      <c r="H755" s="233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07"/>
      <c r="C756" s="208"/>
      <c r="D756" s="209"/>
      <c r="E756" s="208"/>
      <c r="F756" s="230"/>
      <c r="G756" s="230"/>
      <c r="H756" s="231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2"/>
      <c r="C757" s="213"/>
      <c r="D757" s="214"/>
      <c r="E757" s="213"/>
      <c r="F757" s="232"/>
      <c r="G757" s="232"/>
      <c r="H757" s="233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07"/>
      <c r="C758" s="208"/>
      <c r="D758" s="209"/>
      <c r="E758" s="208"/>
      <c r="F758" s="230"/>
      <c r="G758" s="230"/>
      <c r="H758" s="231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2"/>
      <c r="C759" s="213"/>
      <c r="D759" s="214"/>
      <c r="E759" s="213"/>
      <c r="F759" s="232"/>
      <c r="G759" s="232"/>
      <c r="H759" s="233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07"/>
      <c r="C760" s="208"/>
      <c r="D760" s="209"/>
      <c r="E760" s="208"/>
      <c r="F760" s="231"/>
      <c r="G760" s="234"/>
      <c r="H760" s="23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2"/>
      <c r="C761" s="213"/>
      <c r="D761" s="214"/>
      <c r="E761" s="213"/>
      <c r="F761" s="232"/>
      <c r="G761" s="232"/>
      <c r="H761" s="233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07"/>
      <c r="C762" s="208"/>
      <c r="D762" s="209"/>
      <c r="E762" s="208"/>
      <c r="F762" s="230"/>
      <c r="G762" s="230"/>
      <c r="H762" s="231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2"/>
      <c r="C763" s="213"/>
      <c r="D763" s="214"/>
      <c r="E763" s="213"/>
      <c r="F763" s="232"/>
      <c r="G763" s="232"/>
      <c r="H763" s="233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07"/>
      <c r="C764" s="208"/>
      <c r="D764" s="209"/>
      <c r="E764" s="208"/>
      <c r="F764" s="230"/>
      <c r="G764" s="230"/>
      <c r="H764" s="231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2"/>
      <c r="C765" s="213"/>
      <c r="D765" s="214"/>
      <c r="E765" s="213"/>
      <c r="F765" s="232"/>
      <c r="G765" s="232"/>
      <c r="H765" s="233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07"/>
      <c r="C766" s="208"/>
      <c r="D766" s="209"/>
      <c r="E766" s="208"/>
      <c r="F766" s="230"/>
      <c r="G766" s="230"/>
      <c r="H766" s="231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2"/>
      <c r="C767" s="213"/>
      <c r="D767" s="214"/>
      <c r="E767" s="213"/>
      <c r="F767" s="232"/>
      <c r="G767" s="232"/>
      <c r="H767" s="233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07"/>
      <c r="C768" s="208"/>
      <c r="D768" s="209"/>
      <c r="E768" s="208"/>
      <c r="F768" s="230"/>
      <c r="G768" s="230"/>
      <c r="H768" s="231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2"/>
      <c r="C769" s="213"/>
      <c r="D769" s="214"/>
      <c r="E769" s="213"/>
      <c r="F769" s="232"/>
      <c r="G769" s="232"/>
      <c r="H769" s="233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07"/>
      <c r="C770" s="208"/>
      <c r="D770" s="209"/>
      <c r="E770" s="208"/>
      <c r="F770" s="230"/>
      <c r="G770" s="230"/>
      <c r="H770" s="231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2"/>
      <c r="C771" s="213"/>
      <c r="D771" s="214"/>
      <c r="E771" s="213"/>
      <c r="F771" s="232"/>
      <c r="G771" s="232"/>
      <c r="H771" s="233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07"/>
      <c r="C772" s="208"/>
      <c r="D772" s="209"/>
      <c r="E772" s="208"/>
      <c r="F772" s="230"/>
      <c r="G772" s="230"/>
      <c r="H772" s="231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2"/>
      <c r="C773" s="213"/>
      <c r="D773" s="214"/>
      <c r="E773" s="213"/>
      <c r="F773" s="232"/>
      <c r="G773" s="232"/>
      <c r="H773" s="233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07"/>
      <c r="C774" s="208"/>
      <c r="D774" s="209"/>
      <c r="E774" s="208"/>
      <c r="F774" s="231"/>
      <c r="G774" s="234"/>
      <c r="H774" s="23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2"/>
      <c r="C775" s="213"/>
      <c r="D775" s="214"/>
      <c r="E775" s="213"/>
      <c r="F775" s="232"/>
      <c r="G775" s="232"/>
      <c r="H775" s="233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07"/>
      <c r="C776" s="208"/>
      <c r="D776" s="209"/>
      <c r="E776" s="208"/>
      <c r="F776" s="230"/>
      <c r="G776" s="230"/>
      <c r="H776" s="231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2"/>
      <c r="C777" s="213"/>
      <c r="D777" s="214"/>
      <c r="E777" s="213"/>
      <c r="F777" s="232"/>
      <c r="G777" s="232"/>
      <c r="H777" s="233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07"/>
      <c r="C778" s="208"/>
      <c r="D778" s="209"/>
      <c r="E778" s="208"/>
      <c r="F778" s="230"/>
      <c r="G778" s="230"/>
      <c r="H778" s="231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2"/>
      <c r="C779" s="213"/>
      <c r="D779" s="214"/>
      <c r="E779" s="213"/>
      <c r="F779" s="232"/>
      <c r="G779" s="232"/>
      <c r="H779" s="233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07"/>
      <c r="C780" s="208"/>
      <c r="D780" s="209"/>
      <c r="E780" s="208"/>
      <c r="F780" s="230"/>
      <c r="G780" s="230"/>
      <c r="H780" s="231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2"/>
      <c r="C781" s="213"/>
      <c r="D781" s="214"/>
      <c r="E781" s="213"/>
      <c r="F781" s="232"/>
      <c r="G781" s="232"/>
      <c r="H781" s="233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07"/>
      <c r="C782" s="208"/>
      <c r="D782" s="209"/>
      <c r="E782" s="208"/>
      <c r="F782" s="230"/>
      <c r="G782" s="230"/>
      <c r="H782" s="231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2"/>
      <c r="C783" s="213"/>
      <c r="D783" s="214"/>
      <c r="E783" s="213"/>
      <c r="F783" s="232"/>
      <c r="G783" s="232"/>
      <c r="H783" s="233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07"/>
      <c r="C784" s="208"/>
      <c r="D784" s="209"/>
      <c r="E784" s="208"/>
      <c r="F784" s="230"/>
      <c r="G784" s="230"/>
      <c r="H784" s="231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2"/>
      <c r="C785" s="213"/>
      <c r="D785" s="214"/>
      <c r="E785" s="213"/>
      <c r="F785" s="232"/>
      <c r="G785" s="232"/>
      <c r="H785" s="233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07"/>
      <c r="C786" s="208"/>
      <c r="D786" s="209"/>
      <c r="E786" s="208"/>
      <c r="F786" s="230"/>
      <c r="G786" s="230"/>
      <c r="H786" s="231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2"/>
      <c r="C787" s="213"/>
      <c r="D787" s="214"/>
      <c r="E787" s="213"/>
      <c r="F787" s="232"/>
      <c r="G787" s="232"/>
      <c r="H787" s="233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07"/>
      <c r="C788" s="208"/>
      <c r="D788" s="209"/>
      <c r="E788" s="208"/>
      <c r="F788" s="231"/>
      <c r="G788" s="234"/>
      <c r="H788" s="23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2"/>
      <c r="C789" s="213"/>
      <c r="D789" s="214"/>
      <c r="E789" s="213"/>
      <c r="F789" s="232"/>
      <c r="G789" s="232"/>
      <c r="H789" s="233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07"/>
      <c r="C790" s="208"/>
      <c r="D790" s="209"/>
      <c r="E790" s="208"/>
      <c r="F790" s="230"/>
      <c r="G790" s="230"/>
      <c r="H790" s="231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2"/>
      <c r="C791" s="213"/>
      <c r="D791" s="214"/>
      <c r="E791" s="213"/>
      <c r="F791" s="232"/>
      <c r="G791" s="232"/>
      <c r="H791" s="233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07"/>
      <c r="C792" s="208"/>
      <c r="D792" s="209"/>
      <c r="E792" s="208"/>
      <c r="F792" s="230"/>
      <c r="G792" s="230"/>
      <c r="H792" s="231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2"/>
      <c r="C793" s="213"/>
      <c r="D793" s="214"/>
      <c r="E793" s="213"/>
      <c r="F793" s="232"/>
      <c r="G793" s="232"/>
      <c r="H793" s="233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07"/>
      <c r="C794" s="208"/>
      <c r="D794" s="209"/>
      <c r="E794" s="208"/>
      <c r="F794" s="230"/>
      <c r="G794" s="230"/>
      <c r="H794" s="231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2"/>
      <c r="C795" s="213"/>
      <c r="D795" s="214"/>
      <c r="E795" s="213"/>
      <c r="F795" s="232"/>
      <c r="G795" s="232"/>
      <c r="H795" s="233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07"/>
      <c r="C796" s="208"/>
      <c r="D796" s="209"/>
      <c r="E796" s="208"/>
      <c r="F796" s="230"/>
      <c r="G796" s="230"/>
      <c r="H796" s="231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2"/>
      <c r="C797" s="213"/>
      <c r="D797" s="214"/>
      <c r="E797" s="213"/>
      <c r="F797" s="232"/>
      <c r="G797" s="232"/>
      <c r="H797" s="233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07"/>
      <c r="C798" s="208"/>
      <c r="D798" s="209"/>
      <c r="E798" s="208"/>
      <c r="F798" s="230"/>
      <c r="G798" s="230"/>
      <c r="H798" s="231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2"/>
      <c r="C799" s="213"/>
      <c r="D799" s="214"/>
      <c r="E799" s="213"/>
      <c r="F799" s="232"/>
      <c r="G799" s="232"/>
      <c r="H799" s="233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07"/>
      <c r="C800" s="208"/>
      <c r="D800" s="209"/>
      <c r="E800" s="208"/>
      <c r="F800" s="230"/>
      <c r="G800" s="230"/>
      <c r="H800" s="231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2"/>
      <c r="C801" s="213"/>
      <c r="D801" s="214"/>
      <c r="E801" s="213"/>
      <c r="F801" s="232"/>
      <c r="G801" s="232"/>
      <c r="H801" s="233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07"/>
      <c r="C802" s="208"/>
      <c r="D802" s="209"/>
      <c r="E802" s="208"/>
      <c r="F802" s="231"/>
      <c r="G802" s="234"/>
      <c r="H802" s="23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2"/>
      <c r="C803" s="213"/>
      <c r="D803" s="214"/>
      <c r="E803" s="213"/>
      <c r="F803" s="232"/>
      <c r="G803" s="232"/>
      <c r="H803" s="233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07"/>
      <c r="C804" s="208"/>
      <c r="D804" s="209"/>
      <c r="E804" s="208"/>
      <c r="F804" s="230"/>
      <c r="G804" s="230"/>
      <c r="H804" s="231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2"/>
      <c r="C805" s="213"/>
      <c r="D805" s="214"/>
      <c r="E805" s="213"/>
      <c r="F805" s="232"/>
      <c r="G805" s="232"/>
      <c r="H805" s="233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07"/>
      <c r="C806" s="208"/>
      <c r="D806" s="209"/>
      <c r="E806" s="208"/>
      <c r="F806" s="230"/>
      <c r="G806" s="230"/>
      <c r="H806" s="231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2"/>
      <c r="C807" s="213"/>
      <c r="D807" s="214"/>
      <c r="E807" s="213"/>
      <c r="F807" s="232"/>
      <c r="G807" s="232"/>
      <c r="H807" s="233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07"/>
      <c r="C808" s="208"/>
      <c r="D808" s="209"/>
      <c r="E808" s="208"/>
      <c r="F808" s="230"/>
      <c r="G808" s="230"/>
      <c r="H808" s="231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2"/>
      <c r="C809" s="213"/>
      <c r="D809" s="214"/>
      <c r="E809" s="213"/>
      <c r="F809" s="232"/>
      <c r="G809" s="232"/>
      <c r="H809" s="233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07"/>
      <c r="C810" s="208"/>
      <c r="D810" s="209"/>
      <c r="E810" s="208"/>
      <c r="F810" s="230"/>
      <c r="G810" s="230"/>
      <c r="H810" s="231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2"/>
      <c r="C811" s="213"/>
      <c r="D811" s="214"/>
      <c r="E811" s="213"/>
      <c r="F811" s="232"/>
      <c r="G811" s="232"/>
      <c r="H811" s="233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07"/>
      <c r="C812" s="208"/>
      <c r="D812" s="209"/>
      <c r="E812" s="208"/>
      <c r="F812" s="230"/>
      <c r="G812" s="230"/>
      <c r="H812" s="231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2"/>
      <c r="C813" s="213"/>
      <c r="D813" s="214"/>
      <c r="E813" s="213"/>
      <c r="F813" s="232"/>
      <c r="G813" s="232"/>
      <c r="H813" s="233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07"/>
      <c r="C814" s="208"/>
      <c r="D814" s="209"/>
      <c r="E814" s="208"/>
      <c r="F814" s="230"/>
      <c r="G814" s="230"/>
      <c r="H814" s="231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2"/>
      <c r="C815" s="213"/>
      <c r="D815" s="214"/>
      <c r="E815" s="213"/>
      <c r="F815" s="232"/>
      <c r="G815" s="232"/>
      <c r="H815" s="233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07"/>
      <c r="C816" s="208"/>
      <c r="D816" s="209"/>
      <c r="E816" s="208"/>
      <c r="F816" s="231"/>
      <c r="G816" s="234"/>
      <c r="H816" s="23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2"/>
      <c r="C817" s="213"/>
      <c r="D817" s="214"/>
      <c r="E817" s="213"/>
      <c r="F817" s="232"/>
      <c r="G817" s="232"/>
      <c r="H817" s="233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07"/>
      <c r="C818" s="208"/>
      <c r="D818" s="209"/>
      <c r="E818" s="208"/>
      <c r="F818" s="230"/>
      <c r="G818" s="230"/>
      <c r="H818" s="231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2"/>
      <c r="C819" s="213"/>
      <c r="D819" s="214"/>
      <c r="E819" s="213"/>
      <c r="F819" s="232"/>
      <c r="G819" s="232"/>
      <c r="H819" s="233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07"/>
      <c r="C820" s="208"/>
      <c r="D820" s="209"/>
      <c r="E820" s="208"/>
      <c r="F820" s="230"/>
      <c r="G820" s="230"/>
      <c r="H820" s="231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2"/>
      <c r="C821" s="213"/>
      <c r="D821" s="214"/>
      <c r="E821" s="213"/>
      <c r="F821" s="232"/>
      <c r="G821" s="232"/>
      <c r="H821" s="233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07"/>
      <c r="C822" s="208"/>
      <c r="D822" s="209"/>
      <c r="E822" s="208"/>
      <c r="F822" s="230"/>
      <c r="G822" s="230"/>
      <c r="H822" s="231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2"/>
      <c r="C823" s="213"/>
      <c r="D823" s="214"/>
      <c r="E823" s="213"/>
      <c r="F823" s="232"/>
      <c r="G823" s="232"/>
      <c r="H823" s="233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07"/>
      <c r="C824" s="208"/>
      <c r="D824" s="209"/>
      <c r="E824" s="208"/>
      <c r="F824" s="230"/>
      <c r="G824" s="230"/>
      <c r="H824" s="231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2"/>
      <c r="C825" s="213"/>
      <c r="D825" s="214"/>
      <c r="E825" s="213"/>
      <c r="F825" s="232"/>
      <c r="G825" s="232"/>
      <c r="H825" s="233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07"/>
      <c r="C826" s="208"/>
      <c r="D826" s="209"/>
      <c r="E826" s="208"/>
      <c r="F826" s="230"/>
      <c r="G826" s="230"/>
      <c r="H826" s="231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2"/>
      <c r="C827" s="213"/>
      <c r="D827" s="214"/>
      <c r="E827" s="213"/>
      <c r="F827" s="232"/>
      <c r="G827" s="232"/>
      <c r="H827" s="233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07"/>
      <c r="C828" s="208"/>
      <c r="D828" s="209"/>
      <c r="E828" s="208"/>
      <c r="F828" s="230"/>
      <c r="G828" s="230"/>
      <c r="H828" s="231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2"/>
      <c r="C829" s="213"/>
      <c r="D829" s="214"/>
      <c r="E829" s="213"/>
      <c r="F829" s="232"/>
      <c r="G829" s="232"/>
      <c r="H829" s="233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07"/>
      <c r="C830" s="208"/>
      <c r="D830" s="209"/>
      <c r="E830" s="208"/>
      <c r="F830" s="231"/>
      <c r="G830" s="234"/>
      <c r="H830" s="23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2"/>
      <c r="C831" s="213"/>
      <c r="D831" s="214"/>
      <c r="E831" s="213"/>
      <c r="F831" s="232"/>
      <c r="G831" s="232"/>
      <c r="H831" s="233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07"/>
      <c r="C832" s="208"/>
      <c r="D832" s="209"/>
      <c r="E832" s="208"/>
      <c r="F832" s="230"/>
      <c r="G832" s="230"/>
      <c r="H832" s="231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2"/>
      <c r="C833" s="213"/>
      <c r="D833" s="214"/>
      <c r="E833" s="213"/>
      <c r="F833" s="232"/>
      <c r="G833" s="232"/>
      <c r="H833" s="233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07"/>
      <c r="C834" s="208"/>
      <c r="D834" s="209"/>
      <c r="E834" s="208"/>
      <c r="F834" s="230"/>
      <c r="G834" s="230"/>
      <c r="H834" s="231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2"/>
      <c r="C835" s="213"/>
      <c r="D835" s="214"/>
      <c r="E835" s="213"/>
      <c r="F835" s="232"/>
      <c r="G835" s="232"/>
      <c r="H835" s="233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07"/>
      <c r="C836" s="208"/>
      <c r="D836" s="209"/>
      <c r="E836" s="208"/>
      <c r="F836" s="230"/>
      <c r="G836" s="230"/>
      <c r="H836" s="231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2"/>
      <c r="C837" s="213"/>
      <c r="D837" s="214"/>
      <c r="E837" s="213"/>
      <c r="F837" s="232"/>
      <c r="G837" s="232"/>
      <c r="H837" s="233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07"/>
      <c r="C838" s="208"/>
      <c r="D838" s="209"/>
      <c r="E838" s="208"/>
      <c r="F838" s="230"/>
      <c r="G838" s="230"/>
      <c r="H838" s="231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2"/>
      <c r="C839" s="213"/>
      <c r="D839" s="214"/>
      <c r="E839" s="213"/>
      <c r="F839" s="232"/>
      <c r="G839" s="232"/>
      <c r="H839" s="233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07"/>
      <c r="C840" s="208"/>
      <c r="D840" s="209"/>
      <c r="E840" s="208"/>
      <c r="F840" s="230"/>
      <c r="G840" s="230"/>
      <c r="H840" s="231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2"/>
      <c r="C841" s="213"/>
      <c r="D841" s="214"/>
      <c r="E841" s="213"/>
      <c r="F841" s="232"/>
      <c r="G841" s="232"/>
      <c r="H841" s="233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07"/>
      <c r="C842" s="208"/>
      <c r="D842" s="209"/>
      <c r="E842" s="208"/>
      <c r="F842" s="230"/>
      <c r="G842" s="230"/>
      <c r="H842" s="231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2"/>
      <c r="C843" s="213"/>
      <c r="D843" s="214"/>
      <c r="E843" s="213"/>
      <c r="F843" s="232"/>
      <c r="G843" s="232"/>
      <c r="H843" s="233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07"/>
      <c r="C844" s="208"/>
      <c r="D844" s="209"/>
      <c r="E844" s="208"/>
      <c r="F844" s="231"/>
      <c r="G844" s="234"/>
      <c r="H844" s="23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2"/>
      <c r="C845" s="213"/>
      <c r="D845" s="214"/>
      <c r="E845" s="213"/>
      <c r="F845" s="232"/>
      <c r="G845" s="232"/>
      <c r="H845" s="233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07"/>
      <c r="C846" s="208"/>
      <c r="D846" s="209"/>
      <c r="E846" s="208"/>
      <c r="F846" s="230"/>
      <c r="G846" s="230"/>
      <c r="H846" s="231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2"/>
      <c r="C847" s="213"/>
      <c r="D847" s="214"/>
      <c r="E847" s="213"/>
      <c r="F847" s="232"/>
      <c r="G847" s="232"/>
      <c r="H847" s="233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07"/>
      <c r="C848" s="208"/>
      <c r="D848" s="209"/>
      <c r="E848" s="208"/>
      <c r="F848" s="230"/>
      <c r="G848" s="230"/>
      <c r="H848" s="231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2"/>
      <c r="C849" s="213"/>
      <c r="D849" s="214"/>
      <c r="E849" s="213"/>
      <c r="F849" s="232"/>
      <c r="G849" s="232"/>
      <c r="H849" s="233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07"/>
      <c r="C850" s="208"/>
      <c r="D850" s="209"/>
      <c r="E850" s="208"/>
      <c r="F850" s="230"/>
      <c r="G850" s="230"/>
      <c r="H850" s="231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2"/>
      <c r="C851" s="213"/>
      <c r="D851" s="214"/>
      <c r="E851" s="213"/>
      <c r="F851" s="232"/>
      <c r="G851" s="232"/>
      <c r="H851" s="233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07"/>
      <c r="C852" s="208"/>
      <c r="D852" s="209"/>
      <c r="E852" s="208"/>
      <c r="F852" s="230"/>
      <c r="G852" s="230"/>
      <c r="H852" s="231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2"/>
      <c r="C853" s="213"/>
      <c r="D853" s="214"/>
      <c r="E853" s="213"/>
      <c r="F853" s="232"/>
      <c r="G853" s="232"/>
      <c r="H853" s="233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07"/>
      <c r="C854" s="208"/>
      <c r="D854" s="209"/>
      <c r="E854" s="208"/>
      <c r="F854" s="230"/>
      <c r="G854" s="230"/>
      <c r="H854" s="231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2"/>
      <c r="C855" s="213"/>
      <c r="D855" s="214"/>
      <c r="E855" s="213"/>
      <c r="F855" s="232"/>
      <c r="G855" s="232"/>
      <c r="H855" s="233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07"/>
      <c r="C856" s="208"/>
      <c r="D856" s="209"/>
      <c r="E856" s="208"/>
      <c r="F856" s="230"/>
      <c r="G856" s="230"/>
      <c r="H856" s="231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2"/>
      <c r="C857" s="213"/>
      <c r="D857" s="214"/>
      <c r="E857" s="213"/>
      <c r="F857" s="232"/>
      <c r="G857" s="232"/>
      <c r="H857" s="233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07"/>
      <c r="C858" s="208"/>
      <c r="D858" s="209"/>
      <c r="E858" s="208"/>
      <c r="F858" s="231"/>
      <c r="G858" s="234"/>
      <c r="H858" s="23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2"/>
      <c r="C859" s="213"/>
      <c r="D859" s="214"/>
      <c r="E859" s="213"/>
      <c r="F859" s="232"/>
      <c r="G859" s="232"/>
      <c r="H859" s="233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07"/>
      <c r="C860" s="208"/>
      <c r="D860" s="209"/>
      <c r="E860" s="208"/>
      <c r="F860" s="230"/>
      <c r="G860" s="230"/>
      <c r="H860" s="231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2"/>
      <c r="C861" s="213"/>
      <c r="D861" s="214"/>
      <c r="E861" s="213"/>
      <c r="F861" s="232"/>
      <c r="G861" s="232"/>
      <c r="H861" s="233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07"/>
      <c r="C862" s="208"/>
      <c r="D862" s="209"/>
      <c r="E862" s="208"/>
      <c r="F862" s="230"/>
      <c r="G862" s="230"/>
      <c r="H862" s="231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2"/>
      <c r="C863" s="213"/>
      <c r="D863" s="214"/>
      <c r="E863" s="213"/>
      <c r="F863" s="232"/>
      <c r="G863" s="232"/>
      <c r="H863" s="233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07"/>
      <c r="C864" s="208"/>
      <c r="D864" s="209"/>
      <c r="E864" s="208"/>
      <c r="F864" s="230"/>
      <c r="G864" s="230"/>
      <c r="H864" s="231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2"/>
      <c r="C865" s="213"/>
      <c r="D865" s="214"/>
      <c r="E865" s="213"/>
      <c r="F865" s="232"/>
      <c r="G865" s="232"/>
      <c r="H865" s="233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07"/>
      <c r="C866" s="208"/>
      <c r="D866" s="209"/>
      <c r="E866" s="208"/>
      <c r="F866" s="230"/>
      <c r="G866" s="230"/>
      <c r="H866" s="231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2"/>
      <c r="C867" s="213"/>
      <c r="D867" s="214"/>
      <c r="E867" s="213"/>
      <c r="F867" s="232"/>
      <c r="G867" s="232"/>
      <c r="H867" s="233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07"/>
      <c r="C868" s="208"/>
      <c r="D868" s="209"/>
      <c r="E868" s="208"/>
      <c r="F868" s="230"/>
      <c r="G868" s="230"/>
      <c r="H868" s="231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2"/>
      <c r="C869" s="213"/>
      <c r="D869" s="214"/>
      <c r="E869" s="213"/>
      <c r="F869" s="232"/>
      <c r="G869" s="232"/>
      <c r="H869" s="233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07"/>
      <c r="C870" s="208"/>
      <c r="D870" s="209"/>
      <c r="E870" s="208"/>
      <c r="F870" s="230"/>
      <c r="G870" s="230"/>
      <c r="H870" s="231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2"/>
      <c r="C871" s="213"/>
      <c r="D871" s="214"/>
      <c r="E871" s="213"/>
      <c r="F871" s="232"/>
      <c r="G871" s="232"/>
      <c r="H871" s="233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07"/>
      <c r="C872" s="208"/>
      <c r="D872" s="209"/>
      <c r="E872" s="208"/>
      <c r="F872" s="231"/>
      <c r="G872" s="234"/>
      <c r="H872" s="23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2"/>
      <c r="C873" s="213"/>
      <c r="D873" s="214"/>
      <c r="E873" s="213"/>
      <c r="F873" s="232"/>
      <c r="G873" s="232"/>
      <c r="H873" s="233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07"/>
      <c r="C874" s="208"/>
      <c r="D874" s="209"/>
      <c r="E874" s="208"/>
      <c r="F874" s="230"/>
      <c r="G874" s="230"/>
      <c r="H874" s="231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2"/>
      <c r="C875" s="213"/>
      <c r="D875" s="214"/>
      <c r="E875" s="213"/>
      <c r="F875" s="232"/>
      <c r="G875" s="232"/>
      <c r="H875" s="233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07"/>
      <c r="C876" s="208"/>
      <c r="D876" s="209"/>
      <c r="E876" s="208"/>
      <c r="F876" s="230"/>
      <c r="G876" s="230"/>
      <c r="H876" s="231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2"/>
      <c r="C877" s="213"/>
      <c r="D877" s="214"/>
      <c r="E877" s="213"/>
      <c r="F877" s="232"/>
      <c r="G877" s="232"/>
      <c r="H877" s="233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07"/>
      <c r="C878" s="208"/>
      <c r="D878" s="209"/>
      <c r="E878" s="208"/>
      <c r="F878" s="230"/>
      <c r="G878" s="230"/>
      <c r="H878" s="231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2"/>
      <c r="C879" s="213"/>
      <c r="D879" s="214"/>
      <c r="E879" s="213"/>
      <c r="F879" s="232"/>
      <c r="G879" s="232"/>
      <c r="H879" s="233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07"/>
      <c r="C880" s="208"/>
      <c r="D880" s="209"/>
      <c r="E880" s="208"/>
      <c r="F880" s="230"/>
      <c r="G880" s="230"/>
      <c r="H880" s="231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2"/>
      <c r="C881" s="213"/>
      <c r="D881" s="214"/>
      <c r="E881" s="213"/>
      <c r="F881" s="232"/>
      <c r="G881" s="232"/>
      <c r="H881" s="233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07"/>
      <c r="C882" s="208"/>
      <c r="D882" s="209"/>
      <c r="E882" s="208"/>
      <c r="F882" s="230"/>
      <c r="G882" s="230"/>
      <c r="H882" s="231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2"/>
      <c r="C883" s="213"/>
      <c r="D883" s="214"/>
      <c r="E883" s="213"/>
      <c r="F883" s="232"/>
      <c r="G883" s="232"/>
      <c r="H883" s="233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07"/>
      <c r="C884" s="208"/>
      <c r="D884" s="209"/>
      <c r="E884" s="208"/>
      <c r="F884" s="230"/>
      <c r="G884" s="230"/>
      <c r="H884" s="231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2"/>
      <c r="C885" s="213"/>
      <c r="D885" s="214"/>
      <c r="E885" s="213"/>
      <c r="F885" s="232"/>
      <c r="G885" s="232"/>
      <c r="H885" s="233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07"/>
      <c r="C886" s="208"/>
      <c r="D886" s="209"/>
      <c r="E886" s="208"/>
      <c r="F886" s="231"/>
      <c r="G886" s="234"/>
      <c r="H886" s="23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2"/>
      <c r="C887" s="213"/>
      <c r="D887" s="214"/>
      <c r="E887" s="213"/>
      <c r="F887" s="232"/>
      <c r="G887" s="232"/>
      <c r="H887" s="233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07"/>
      <c r="C888" s="208"/>
      <c r="D888" s="209"/>
      <c r="E888" s="208"/>
      <c r="F888" s="230"/>
      <c r="G888" s="230"/>
      <c r="H888" s="231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2"/>
      <c r="C889" s="213"/>
      <c r="D889" s="214"/>
      <c r="E889" s="213"/>
      <c r="F889" s="232"/>
      <c r="G889" s="232"/>
      <c r="H889" s="233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07"/>
      <c r="C890" s="208"/>
      <c r="D890" s="209"/>
      <c r="E890" s="208"/>
      <c r="F890" s="230"/>
      <c r="G890" s="230"/>
      <c r="H890" s="231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2"/>
      <c r="C891" s="213"/>
      <c r="D891" s="214"/>
      <c r="E891" s="213"/>
      <c r="F891" s="232"/>
      <c r="G891" s="232"/>
      <c r="H891" s="233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07"/>
      <c r="C892" s="208"/>
      <c r="D892" s="209"/>
      <c r="E892" s="208"/>
      <c r="F892" s="230"/>
      <c r="G892" s="230"/>
      <c r="H892" s="231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2"/>
      <c r="C893" s="213"/>
      <c r="D893" s="214"/>
      <c r="E893" s="213"/>
      <c r="F893" s="232"/>
      <c r="G893" s="232"/>
      <c r="H893" s="233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07"/>
      <c r="C894" s="208"/>
      <c r="D894" s="209"/>
      <c r="E894" s="208"/>
      <c r="F894" s="230"/>
      <c r="G894" s="230"/>
      <c r="H894" s="231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2"/>
      <c r="C895" s="213"/>
      <c r="D895" s="214"/>
      <c r="E895" s="213"/>
      <c r="F895" s="232"/>
      <c r="G895" s="232"/>
      <c r="H895" s="233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07"/>
      <c r="C896" s="208"/>
      <c r="D896" s="209"/>
      <c r="E896" s="208"/>
      <c r="F896" s="230"/>
      <c r="G896" s="230"/>
      <c r="H896" s="231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2"/>
      <c r="C897" s="213"/>
      <c r="D897" s="214"/>
      <c r="E897" s="213"/>
      <c r="F897" s="232"/>
      <c r="G897" s="232"/>
      <c r="H897" s="233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07"/>
      <c r="C898" s="208"/>
      <c r="D898" s="209"/>
      <c r="E898" s="208"/>
      <c r="F898" s="230"/>
      <c r="G898" s="230"/>
      <c r="H898" s="231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2"/>
      <c r="C899" s="213"/>
      <c r="D899" s="214"/>
      <c r="E899" s="213"/>
      <c r="F899" s="232"/>
      <c r="G899" s="232"/>
      <c r="H899" s="233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07"/>
      <c r="C900" s="208"/>
      <c r="D900" s="209"/>
      <c r="E900" s="208"/>
      <c r="F900" s="231"/>
      <c r="G900" s="234"/>
      <c r="H900" s="23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2"/>
      <c r="C901" s="213"/>
      <c r="D901" s="214"/>
      <c r="E901" s="213"/>
      <c r="F901" s="232"/>
      <c r="G901" s="232"/>
      <c r="H901" s="233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07"/>
      <c r="C902" s="208"/>
      <c r="D902" s="209"/>
      <c r="E902" s="208"/>
      <c r="F902" s="230"/>
      <c r="G902" s="230"/>
      <c r="H902" s="231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2"/>
      <c r="C903" s="213"/>
      <c r="D903" s="214"/>
      <c r="E903" s="213"/>
      <c r="F903" s="232"/>
      <c r="G903" s="232"/>
      <c r="H903" s="233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07"/>
      <c r="C904" s="208"/>
      <c r="D904" s="209"/>
      <c r="E904" s="208"/>
      <c r="F904" s="230"/>
      <c r="G904" s="230"/>
      <c r="H904" s="231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2"/>
      <c r="C905" s="213"/>
      <c r="D905" s="214"/>
      <c r="E905" s="213"/>
      <c r="F905" s="232"/>
      <c r="G905" s="232"/>
      <c r="H905" s="233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07"/>
      <c r="C906" s="208"/>
      <c r="D906" s="209"/>
      <c r="E906" s="208"/>
      <c r="F906" s="230"/>
      <c r="G906" s="230"/>
      <c r="H906" s="231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2"/>
      <c r="C907" s="213"/>
      <c r="D907" s="214"/>
      <c r="E907" s="213"/>
      <c r="F907" s="232"/>
      <c r="G907" s="232"/>
      <c r="H907" s="233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07"/>
      <c r="C908" s="208"/>
      <c r="D908" s="209"/>
      <c r="E908" s="208"/>
      <c r="F908" s="230"/>
      <c r="G908" s="230"/>
      <c r="H908" s="231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2"/>
      <c r="C909" s="213"/>
      <c r="D909" s="214"/>
      <c r="E909" s="213"/>
      <c r="F909" s="232"/>
      <c r="G909" s="232"/>
      <c r="H909" s="233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07"/>
      <c r="C910" s="208"/>
      <c r="D910" s="209"/>
      <c r="E910" s="208"/>
      <c r="F910" s="230"/>
      <c r="G910" s="230"/>
      <c r="H910" s="231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2"/>
      <c r="C911" s="213"/>
      <c r="D911" s="214"/>
      <c r="E911" s="213"/>
      <c r="F911" s="232"/>
      <c r="G911" s="232"/>
      <c r="H911" s="233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07"/>
      <c r="C912" s="208"/>
      <c r="D912" s="209"/>
      <c r="E912" s="208"/>
      <c r="F912" s="230"/>
      <c r="G912" s="230"/>
      <c r="H912" s="231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2"/>
      <c r="C913" s="213"/>
      <c r="D913" s="214"/>
      <c r="E913" s="213"/>
      <c r="F913" s="232"/>
      <c r="G913" s="232"/>
      <c r="H913" s="233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07"/>
      <c r="C914" s="208"/>
      <c r="D914" s="209"/>
      <c r="E914" s="208"/>
      <c r="F914" s="231"/>
      <c r="G914" s="234"/>
      <c r="H914" s="23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2"/>
      <c r="C915" s="213"/>
      <c r="D915" s="214"/>
      <c r="E915" s="213"/>
      <c r="F915" s="232"/>
      <c r="G915" s="232"/>
      <c r="H915" s="233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07"/>
      <c r="C916" s="208"/>
      <c r="D916" s="209"/>
      <c r="E916" s="208"/>
      <c r="F916" s="230"/>
      <c r="G916" s="230"/>
      <c r="H916" s="231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2"/>
      <c r="C917" s="213"/>
      <c r="D917" s="214"/>
      <c r="E917" s="213"/>
      <c r="F917" s="232"/>
      <c r="G917" s="232"/>
      <c r="H917" s="233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07"/>
      <c r="C918" s="208"/>
      <c r="D918" s="209"/>
      <c r="E918" s="208"/>
      <c r="F918" s="230"/>
      <c r="G918" s="230"/>
      <c r="H918" s="231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2"/>
      <c r="C919" s="213"/>
      <c r="D919" s="214"/>
      <c r="E919" s="213"/>
      <c r="F919" s="232"/>
      <c r="G919" s="232"/>
      <c r="H919" s="233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07"/>
      <c r="C920" s="208"/>
      <c r="D920" s="209"/>
      <c r="E920" s="208"/>
      <c r="F920" s="230"/>
      <c r="G920" s="230"/>
      <c r="H920" s="231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2"/>
      <c r="C921" s="213"/>
      <c r="D921" s="214"/>
      <c r="E921" s="213"/>
      <c r="F921" s="232"/>
      <c r="G921" s="232"/>
      <c r="H921" s="233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07"/>
      <c r="C922" s="208"/>
      <c r="D922" s="209"/>
      <c r="E922" s="208"/>
      <c r="F922" s="230"/>
      <c r="G922" s="230"/>
      <c r="H922" s="231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2"/>
      <c r="C923" s="213"/>
      <c r="D923" s="214"/>
      <c r="E923" s="213"/>
      <c r="F923" s="232"/>
      <c r="G923" s="232"/>
      <c r="H923" s="233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07"/>
      <c r="C924" s="208"/>
      <c r="D924" s="209"/>
      <c r="E924" s="208"/>
      <c r="F924" s="230"/>
      <c r="G924" s="230"/>
      <c r="H924" s="231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2"/>
      <c r="C925" s="213"/>
      <c r="D925" s="214"/>
      <c r="E925" s="213"/>
      <c r="F925" s="232"/>
      <c r="G925" s="232"/>
      <c r="H925" s="233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07"/>
      <c r="C926" s="208"/>
      <c r="D926" s="209"/>
      <c r="E926" s="208"/>
      <c r="F926" s="230"/>
      <c r="G926" s="230"/>
      <c r="H926" s="231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2"/>
      <c r="C927" s="213"/>
      <c r="D927" s="214"/>
      <c r="E927" s="213"/>
      <c r="F927" s="232"/>
      <c r="G927" s="232"/>
      <c r="H927" s="233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07"/>
      <c r="C928" s="208"/>
      <c r="D928" s="209"/>
      <c r="E928" s="208"/>
      <c r="F928" s="231"/>
      <c r="G928" s="234"/>
      <c r="H928" s="23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2"/>
      <c r="C929" s="213"/>
      <c r="D929" s="214"/>
      <c r="E929" s="213"/>
      <c r="F929" s="232"/>
      <c r="G929" s="232"/>
      <c r="H929" s="233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07"/>
      <c r="C930" s="208"/>
      <c r="D930" s="209"/>
      <c r="E930" s="208"/>
      <c r="F930" s="230"/>
      <c r="G930" s="230"/>
      <c r="H930" s="231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2"/>
      <c r="C931" s="213"/>
      <c r="D931" s="214"/>
      <c r="E931" s="213"/>
      <c r="F931" s="232"/>
      <c r="G931" s="232"/>
      <c r="H931" s="233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07"/>
      <c r="C932" s="208"/>
      <c r="D932" s="209"/>
      <c r="E932" s="208"/>
      <c r="F932" s="230"/>
      <c r="G932" s="230"/>
      <c r="H932" s="231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2"/>
      <c r="C933" s="213"/>
      <c r="D933" s="214"/>
      <c r="E933" s="213"/>
      <c r="F933" s="232"/>
      <c r="G933" s="232"/>
      <c r="H933" s="233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07"/>
      <c r="C934" s="208"/>
      <c r="D934" s="209"/>
      <c r="E934" s="208"/>
      <c r="F934" s="230"/>
      <c r="G934" s="230"/>
      <c r="H934" s="231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2"/>
      <c r="C935" s="213"/>
      <c r="D935" s="214"/>
      <c r="E935" s="213"/>
      <c r="F935" s="232"/>
      <c r="G935" s="232"/>
      <c r="H935" s="233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07"/>
      <c r="C936" s="208"/>
      <c r="D936" s="209"/>
      <c r="E936" s="208"/>
      <c r="F936" s="230"/>
      <c r="G936" s="230"/>
      <c r="H936" s="231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2"/>
      <c r="C937" s="213"/>
      <c r="D937" s="214"/>
      <c r="E937" s="213"/>
      <c r="F937" s="232"/>
      <c r="G937" s="232"/>
      <c r="H937" s="233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07"/>
      <c r="C938" s="208"/>
      <c r="D938" s="209"/>
      <c r="E938" s="208"/>
      <c r="F938" s="230"/>
      <c r="G938" s="230"/>
      <c r="H938" s="231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2"/>
      <c r="C939" s="213"/>
      <c r="D939" s="214"/>
      <c r="E939" s="213"/>
      <c r="F939" s="232"/>
      <c r="G939" s="232"/>
      <c r="H939" s="233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07"/>
      <c r="C940" s="208"/>
      <c r="D940" s="209"/>
      <c r="E940" s="208"/>
      <c r="F940" s="230"/>
      <c r="G940" s="230"/>
      <c r="H940" s="231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2"/>
      <c r="C941" s="213"/>
      <c r="D941" s="214"/>
      <c r="E941" s="213"/>
      <c r="F941" s="232"/>
      <c r="G941" s="232"/>
      <c r="H941" s="233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07"/>
      <c r="C942" s="208"/>
      <c r="D942" s="209"/>
      <c r="E942" s="208"/>
      <c r="F942" s="231"/>
      <c r="G942" s="234"/>
      <c r="H942" s="23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2"/>
      <c r="C943" s="213"/>
      <c r="D943" s="214"/>
      <c r="E943" s="213"/>
      <c r="F943" s="232"/>
      <c r="G943" s="232"/>
      <c r="H943" s="233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07"/>
      <c r="C944" s="208"/>
      <c r="D944" s="209"/>
      <c r="E944" s="208"/>
      <c r="F944" s="230"/>
      <c r="G944" s="230"/>
      <c r="H944" s="231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2"/>
      <c r="C945" s="213"/>
      <c r="D945" s="214"/>
      <c r="E945" s="213"/>
      <c r="F945" s="232"/>
      <c r="G945" s="232"/>
      <c r="H945" s="233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07"/>
      <c r="C946" s="208"/>
      <c r="D946" s="209"/>
      <c r="E946" s="208"/>
      <c r="F946" s="230"/>
      <c r="G946" s="230"/>
      <c r="H946" s="231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2"/>
      <c r="C947" s="213"/>
      <c r="D947" s="214"/>
      <c r="E947" s="213"/>
      <c r="F947" s="232"/>
      <c r="G947" s="232"/>
      <c r="H947" s="233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07"/>
      <c r="C948" s="208"/>
      <c r="D948" s="209"/>
      <c r="E948" s="208"/>
      <c r="F948" s="230"/>
      <c r="G948" s="230"/>
      <c r="H948" s="231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2"/>
      <c r="C949" s="213"/>
      <c r="D949" s="214"/>
      <c r="E949" s="213"/>
      <c r="F949" s="232"/>
      <c r="G949" s="232"/>
      <c r="H949" s="233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07"/>
      <c r="C950" s="208"/>
      <c r="D950" s="209"/>
      <c r="E950" s="208"/>
      <c r="F950" s="230"/>
      <c r="G950" s="230"/>
      <c r="H950" s="231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2"/>
      <c r="C951" s="213"/>
      <c r="D951" s="214"/>
      <c r="E951" s="213"/>
      <c r="F951" s="232"/>
      <c r="G951" s="232"/>
      <c r="H951" s="233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07"/>
      <c r="C952" s="208"/>
      <c r="D952" s="209"/>
      <c r="E952" s="208"/>
      <c r="F952" s="230"/>
      <c r="G952" s="230"/>
      <c r="H952" s="231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2"/>
      <c r="C953" s="213"/>
      <c r="D953" s="214"/>
      <c r="E953" s="213"/>
      <c r="F953" s="232"/>
      <c r="G953" s="232"/>
      <c r="H953" s="233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07"/>
      <c r="C954" s="208"/>
      <c r="D954" s="209"/>
      <c r="E954" s="208"/>
      <c r="F954" s="230"/>
      <c r="G954" s="230"/>
      <c r="H954" s="231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2"/>
      <c r="C955" s="213"/>
      <c r="D955" s="214"/>
      <c r="E955" s="213"/>
      <c r="F955" s="232"/>
      <c r="G955" s="232"/>
      <c r="H955" s="233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07"/>
      <c r="C956" s="208"/>
      <c r="D956" s="209"/>
      <c r="E956" s="208"/>
      <c r="F956" s="231"/>
      <c r="G956" s="234"/>
      <c r="H956" s="23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2"/>
      <c r="C957" s="213"/>
      <c r="D957" s="214"/>
      <c r="E957" s="213"/>
      <c r="F957" s="232"/>
      <c r="G957" s="232"/>
      <c r="H957" s="233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07"/>
      <c r="C958" s="208"/>
      <c r="D958" s="209"/>
      <c r="E958" s="208"/>
      <c r="F958" s="230"/>
      <c r="G958" s="230"/>
      <c r="H958" s="231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2"/>
      <c r="C959" s="213"/>
      <c r="D959" s="214"/>
      <c r="E959" s="213"/>
      <c r="F959" s="232"/>
      <c r="G959" s="232"/>
      <c r="H959" s="233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07"/>
      <c r="C960" s="208"/>
      <c r="D960" s="209"/>
      <c r="E960" s="208"/>
      <c r="F960" s="230"/>
      <c r="G960" s="230"/>
      <c r="H960" s="231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2"/>
      <c r="C961" s="213"/>
      <c r="D961" s="214"/>
      <c r="E961" s="213"/>
      <c r="F961" s="232"/>
      <c r="G961" s="232"/>
      <c r="H961" s="233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07"/>
      <c r="C962" s="208"/>
      <c r="D962" s="209"/>
      <c r="E962" s="208"/>
      <c r="F962" s="230"/>
      <c r="G962" s="230"/>
      <c r="H962" s="231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2"/>
      <c r="C963" s="213"/>
      <c r="D963" s="214"/>
      <c r="E963" s="213"/>
      <c r="F963" s="232"/>
      <c r="G963" s="232"/>
      <c r="H963" s="233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07"/>
      <c r="C964" s="208"/>
      <c r="D964" s="209"/>
      <c r="E964" s="208"/>
      <c r="F964" s="230"/>
      <c r="G964" s="230"/>
      <c r="H964" s="231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2"/>
      <c r="C965" s="213"/>
      <c r="D965" s="214"/>
      <c r="E965" s="213"/>
      <c r="F965" s="232"/>
      <c r="G965" s="232"/>
      <c r="H965" s="233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07"/>
      <c r="C966" s="208"/>
      <c r="D966" s="209"/>
      <c r="E966" s="208"/>
      <c r="F966" s="230"/>
      <c r="G966" s="230"/>
      <c r="H966" s="231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2"/>
      <c r="C967" s="213"/>
      <c r="D967" s="214"/>
      <c r="E967" s="213"/>
      <c r="F967" s="232"/>
      <c r="G967" s="232"/>
      <c r="H967" s="233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07"/>
      <c r="C968" s="208"/>
      <c r="D968" s="209"/>
      <c r="E968" s="208"/>
      <c r="F968" s="230"/>
      <c r="G968" s="230"/>
      <c r="H968" s="231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2"/>
      <c r="C969" s="213"/>
      <c r="D969" s="214"/>
      <c r="E969" s="213"/>
      <c r="F969" s="232"/>
      <c r="G969" s="232"/>
      <c r="H969" s="233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07"/>
      <c r="C970" s="208"/>
      <c r="D970" s="209"/>
      <c r="E970" s="208"/>
      <c r="F970" s="231"/>
      <c r="G970" s="234"/>
      <c r="H970" s="23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2"/>
      <c r="C971" s="213"/>
      <c r="D971" s="214"/>
      <c r="E971" s="213"/>
      <c r="F971" s="232"/>
      <c r="G971" s="232"/>
      <c r="H971" s="233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07"/>
      <c r="C972" s="208"/>
      <c r="D972" s="209"/>
      <c r="E972" s="208"/>
      <c r="F972" s="230"/>
      <c r="G972" s="230"/>
      <c r="H972" s="231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2"/>
      <c r="C973" s="213"/>
      <c r="D973" s="214"/>
      <c r="E973" s="213"/>
      <c r="F973" s="232"/>
      <c r="G973" s="232"/>
      <c r="H973" s="233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07"/>
      <c r="C974" s="208"/>
      <c r="D974" s="209"/>
      <c r="E974" s="208"/>
      <c r="F974" s="230"/>
      <c r="G974" s="230"/>
      <c r="H974" s="231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2"/>
      <c r="C975" s="213"/>
      <c r="D975" s="214"/>
      <c r="E975" s="213"/>
      <c r="F975" s="232"/>
      <c r="G975" s="232"/>
      <c r="H975" s="233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07"/>
      <c r="C976" s="208"/>
      <c r="D976" s="209"/>
      <c r="E976" s="208"/>
      <c r="F976" s="230"/>
      <c r="G976" s="230"/>
      <c r="H976" s="231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2"/>
      <c r="C977" s="213"/>
      <c r="D977" s="214"/>
      <c r="E977" s="213"/>
      <c r="F977" s="232"/>
      <c r="G977" s="232"/>
      <c r="H977" s="233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07"/>
      <c r="C978" s="208"/>
      <c r="D978" s="209"/>
      <c r="E978" s="208"/>
      <c r="F978" s="230"/>
      <c r="G978" s="230"/>
      <c r="H978" s="231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2"/>
      <c r="C979" s="213"/>
      <c r="D979" s="214"/>
      <c r="E979" s="213"/>
      <c r="F979" s="232"/>
      <c r="G979" s="232"/>
      <c r="H979" s="233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07"/>
      <c r="C980" s="208"/>
      <c r="D980" s="209"/>
      <c r="E980" s="208"/>
      <c r="F980" s="230"/>
      <c r="G980" s="230"/>
      <c r="H980" s="231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2"/>
      <c r="C981" s="213"/>
      <c r="D981" s="214"/>
      <c r="E981" s="213"/>
      <c r="F981" s="232"/>
      <c r="G981" s="232"/>
      <c r="H981" s="233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07"/>
      <c r="C982" s="208"/>
      <c r="D982" s="209"/>
      <c r="E982" s="208"/>
      <c r="F982" s="230"/>
      <c r="G982" s="230"/>
      <c r="H982" s="231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2"/>
      <c r="C983" s="213"/>
      <c r="D983" s="214"/>
      <c r="E983" s="213"/>
      <c r="F983" s="232"/>
      <c r="G983" s="232"/>
      <c r="H983" s="233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07"/>
      <c r="C984" s="208"/>
      <c r="D984" s="209"/>
      <c r="E984" s="208"/>
      <c r="F984" s="231"/>
      <c r="G984" s="234"/>
      <c r="H984" s="23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2"/>
      <c r="C985" s="213"/>
      <c r="D985" s="214"/>
      <c r="E985" s="213"/>
      <c r="F985" s="232"/>
      <c r="G985" s="232"/>
      <c r="H985" s="233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07"/>
      <c r="C986" s="208"/>
      <c r="D986" s="209"/>
      <c r="E986" s="208"/>
      <c r="F986" s="230"/>
      <c r="G986" s="230"/>
      <c r="H986" s="231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2"/>
      <c r="C987" s="213"/>
      <c r="D987" s="214"/>
      <c r="E987" s="213"/>
      <c r="F987" s="232"/>
      <c r="G987" s="232"/>
      <c r="H987" s="233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07"/>
      <c r="C988" s="208"/>
      <c r="D988" s="209"/>
      <c r="E988" s="208"/>
      <c r="F988" s="230"/>
      <c r="G988" s="230"/>
      <c r="H988" s="231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2"/>
      <c r="C989" s="213"/>
      <c r="D989" s="214"/>
      <c r="E989" s="213"/>
      <c r="F989" s="232"/>
      <c r="G989" s="232"/>
      <c r="H989" s="233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07"/>
      <c r="C990" s="208"/>
      <c r="D990" s="209"/>
      <c r="E990" s="208"/>
      <c r="F990" s="230"/>
      <c r="G990" s="230"/>
      <c r="H990" s="231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2"/>
      <c r="C991" s="213"/>
      <c r="D991" s="214"/>
      <c r="E991" s="213"/>
      <c r="F991" s="232"/>
      <c r="G991" s="232"/>
      <c r="H991" s="233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07"/>
      <c r="C992" s="208"/>
      <c r="D992" s="209"/>
      <c r="E992" s="208"/>
      <c r="F992" s="230"/>
      <c r="G992" s="230"/>
      <c r="H992" s="231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2"/>
      <c r="C993" s="213"/>
      <c r="D993" s="214"/>
      <c r="E993" s="213"/>
      <c r="F993" s="232"/>
      <c r="G993" s="232"/>
      <c r="H993" s="233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07"/>
      <c r="C994" s="208"/>
      <c r="D994" s="209"/>
      <c r="E994" s="208"/>
      <c r="F994" s="230"/>
      <c r="G994" s="230"/>
      <c r="H994" s="231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2"/>
      <c r="C995" s="213"/>
      <c r="D995" s="214"/>
      <c r="E995" s="213"/>
      <c r="F995" s="232"/>
      <c r="G995" s="232"/>
      <c r="H995" s="233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07"/>
      <c r="C996" s="208"/>
      <c r="D996" s="209"/>
      <c r="E996" s="208"/>
      <c r="F996" s="230"/>
      <c r="G996" s="230"/>
      <c r="H996" s="231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2"/>
      <c r="C997" s="213"/>
      <c r="D997" s="214"/>
      <c r="E997" s="213"/>
      <c r="F997" s="232"/>
      <c r="G997" s="232"/>
      <c r="H997" s="233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07"/>
      <c r="C998" s="208"/>
      <c r="D998" s="209"/>
      <c r="E998" s="208"/>
      <c r="F998" s="231"/>
      <c r="G998" s="234"/>
      <c r="H998" s="23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2"/>
      <c r="C999" s="213"/>
      <c r="D999" s="214"/>
      <c r="E999" s="213"/>
      <c r="F999" s="232"/>
      <c r="G999" s="232"/>
      <c r="H999" s="233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07"/>
      <c r="C1000" s="208"/>
      <c r="D1000" s="209"/>
      <c r="E1000" s="208"/>
      <c r="F1000" s="230"/>
      <c r="G1000" s="230"/>
      <c r="H1000" s="231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2"/>
      <c r="C1001" s="213"/>
      <c r="D1001" s="214"/>
      <c r="E1001" s="213"/>
      <c r="F1001" s="232"/>
      <c r="G1001" s="232"/>
      <c r="H1001" s="233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07"/>
      <c r="C1002" s="208"/>
      <c r="D1002" s="209"/>
      <c r="E1002" s="208"/>
      <c r="F1002" s="230"/>
      <c r="G1002" s="230"/>
      <c r="H1002" s="231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2"/>
      <c r="C1003" s="213"/>
      <c r="D1003" s="214"/>
      <c r="E1003" s="213"/>
      <c r="F1003" s="232"/>
      <c r="G1003" s="232"/>
      <c r="H1003" s="233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07"/>
      <c r="C1004" s="208"/>
      <c r="D1004" s="209"/>
      <c r="E1004" s="208"/>
      <c r="F1004" s="230"/>
      <c r="G1004" s="230"/>
      <c r="H1004" s="231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2"/>
      <c r="C1005" s="213"/>
      <c r="D1005" s="214"/>
      <c r="E1005" s="213"/>
      <c r="F1005" s="232"/>
      <c r="G1005" s="232"/>
      <c r="H1005" s="233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07"/>
      <c r="C1006" s="208"/>
      <c r="D1006" s="209"/>
      <c r="E1006" s="208"/>
      <c r="F1006" s="230"/>
      <c r="G1006" s="230"/>
      <c r="H1006" s="231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2"/>
      <c r="C1007" s="213"/>
      <c r="D1007" s="214"/>
      <c r="E1007" s="213"/>
      <c r="F1007" s="232"/>
      <c r="G1007" s="232"/>
      <c r="H1007" s="233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07"/>
      <c r="C1008" s="208"/>
      <c r="D1008" s="209"/>
      <c r="E1008" s="208"/>
      <c r="F1008" s="230"/>
      <c r="G1008" s="230"/>
      <c r="H1008" s="231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2"/>
      <c r="C1009" s="213"/>
      <c r="D1009" s="214"/>
      <c r="E1009" s="213"/>
      <c r="F1009" s="232"/>
      <c r="G1009" s="232"/>
      <c r="H1009" s="233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07"/>
      <c r="C1010" s="208"/>
      <c r="D1010" s="209"/>
      <c r="E1010" s="208"/>
      <c r="F1010" s="230"/>
      <c r="G1010" s="230"/>
      <c r="H1010" s="231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2"/>
      <c r="C1011" s="213"/>
      <c r="D1011" s="214"/>
      <c r="E1011" s="213"/>
      <c r="F1011" s="232"/>
      <c r="G1011" s="232"/>
      <c r="H1011" s="233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07"/>
      <c r="C1012" s="208"/>
      <c r="D1012" s="209"/>
      <c r="E1012" s="208"/>
      <c r="F1012" s="231"/>
      <c r="G1012" s="234"/>
      <c r="H1012" s="23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2"/>
      <c r="C1013" s="213"/>
      <c r="D1013" s="214"/>
      <c r="E1013" s="213"/>
      <c r="F1013" s="232"/>
      <c r="G1013" s="232"/>
      <c r="H1013" s="233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07"/>
      <c r="C1014" s="208"/>
      <c r="D1014" s="209"/>
      <c r="E1014" s="208"/>
      <c r="F1014" s="230"/>
      <c r="G1014" s="230"/>
      <c r="H1014" s="231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2"/>
      <c r="C1015" s="213"/>
      <c r="D1015" s="214"/>
      <c r="E1015" s="213"/>
      <c r="F1015" s="232"/>
      <c r="G1015" s="232"/>
      <c r="H1015" s="233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07"/>
      <c r="C1016" s="208"/>
      <c r="D1016" s="209"/>
      <c r="E1016" s="208"/>
      <c r="F1016" s="230"/>
      <c r="G1016" s="230"/>
      <c r="H1016" s="231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2"/>
      <c r="C1017" s="213"/>
      <c r="D1017" s="214"/>
      <c r="E1017" s="213"/>
      <c r="F1017" s="232"/>
      <c r="G1017" s="232"/>
      <c r="H1017" s="233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07"/>
      <c r="C1018" s="208"/>
      <c r="D1018" s="209"/>
      <c r="E1018" s="208"/>
      <c r="F1018" s="230"/>
      <c r="G1018" s="230"/>
      <c r="H1018" s="231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2"/>
      <c r="C1019" s="213"/>
      <c r="D1019" s="214"/>
      <c r="E1019" s="213"/>
      <c r="F1019" s="232"/>
      <c r="G1019" s="232"/>
      <c r="H1019" s="233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07"/>
      <c r="C1020" s="208"/>
      <c r="D1020" s="209"/>
      <c r="E1020" s="208"/>
      <c r="F1020" s="230"/>
      <c r="G1020" s="230"/>
      <c r="H1020" s="231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2"/>
      <c r="C1021" s="213"/>
      <c r="D1021" s="214"/>
      <c r="E1021" s="213"/>
      <c r="F1021" s="232"/>
      <c r="G1021" s="232"/>
      <c r="H1021" s="233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07"/>
      <c r="C1022" s="208"/>
      <c r="D1022" s="209"/>
      <c r="E1022" s="208"/>
      <c r="F1022" s="230"/>
      <c r="G1022" s="230"/>
      <c r="H1022" s="231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2"/>
      <c r="C1023" s="213"/>
      <c r="D1023" s="214"/>
      <c r="E1023" s="213"/>
      <c r="F1023" s="232"/>
      <c r="G1023" s="232"/>
      <c r="H1023" s="233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07"/>
      <c r="C1024" s="208"/>
      <c r="D1024" s="209"/>
      <c r="E1024" s="208"/>
      <c r="F1024" s="230"/>
      <c r="G1024" s="230"/>
      <c r="H1024" s="231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2"/>
      <c r="C1025" s="213"/>
      <c r="D1025" s="214"/>
      <c r="E1025" s="213"/>
      <c r="F1025" s="232"/>
      <c r="G1025" s="232"/>
      <c r="H1025" s="233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07"/>
      <c r="C1026" s="208"/>
      <c r="D1026" s="209"/>
      <c r="E1026" s="208"/>
      <c r="F1026" s="231"/>
      <c r="G1026" s="234"/>
      <c r="H1026" s="23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2"/>
      <c r="C1027" s="213"/>
      <c r="D1027" s="214"/>
      <c r="E1027" s="213"/>
      <c r="F1027" s="232"/>
      <c r="G1027" s="232"/>
      <c r="H1027" s="233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07"/>
      <c r="C1028" s="208"/>
      <c r="D1028" s="209"/>
      <c r="E1028" s="208"/>
      <c r="F1028" s="230"/>
      <c r="G1028" s="230"/>
      <c r="H1028" s="231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2"/>
      <c r="C1029" s="213"/>
      <c r="D1029" s="214"/>
      <c r="E1029" s="213"/>
      <c r="F1029" s="232"/>
      <c r="G1029" s="232"/>
      <c r="H1029" s="233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07"/>
      <c r="C1030" s="208"/>
      <c r="D1030" s="209"/>
      <c r="E1030" s="208"/>
      <c r="F1030" s="230"/>
      <c r="G1030" s="230"/>
      <c r="H1030" s="231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2"/>
      <c r="C1031" s="213"/>
      <c r="D1031" s="214"/>
      <c r="E1031" s="213"/>
      <c r="F1031" s="232"/>
      <c r="G1031" s="232"/>
      <c r="H1031" s="233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07"/>
      <c r="C1032" s="208"/>
      <c r="D1032" s="209"/>
      <c r="E1032" s="208"/>
      <c r="F1032" s="230"/>
      <c r="G1032" s="230"/>
      <c r="H1032" s="231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2"/>
      <c r="C1033" s="213"/>
      <c r="D1033" s="214"/>
      <c r="E1033" s="213"/>
      <c r="F1033" s="232"/>
      <c r="G1033" s="232"/>
      <c r="H1033" s="233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07"/>
      <c r="C1034" s="208"/>
      <c r="D1034" s="209"/>
      <c r="E1034" s="208"/>
      <c r="F1034" s="230"/>
      <c r="G1034" s="230"/>
      <c r="H1034" s="231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2"/>
      <c r="C1035" s="213"/>
      <c r="D1035" s="214"/>
      <c r="E1035" s="213"/>
      <c r="F1035" s="232"/>
      <c r="G1035" s="232"/>
      <c r="H1035" s="233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07"/>
      <c r="C1036" s="208"/>
      <c r="D1036" s="209"/>
      <c r="E1036" s="208"/>
      <c r="F1036" s="230"/>
      <c r="G1036" s="230"/>
      <c r="H1036" s="231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2"/>
      <c r="C1037" s="213"/>
      <c r="D1037" s="214"/>
      <c r="E1037" s="213"/>
      <c r="F1037" s="232"/>
      <c r="G1037" s="232"/>
      <c r="H1037" s="233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07"/>
      <c r="C1038" s="208"/>
      <c r="D1038" s="209"/>
      <c r="E1038" s="208"/>
      <c r="F1038" s="230"/>
      <c r="G1038" s="230"/>
      <c r="H1038" s="231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2"/>
      <c r="C1039" s="213"/>
      <c r="D1039" s="214"/>
      <c r="E1039" s="213"/>
      <c r="F1039" s="232"/>
      <c r="G1039" s="232"/>
      <c r="H1039" s="233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07"/>
      <c r="C1040" s="208"/>
      <c r="D1040" s="209"/>
      <c r="E1040" s="208"/>
      <c r="F1040" s="231"/>
      <c r="G1040" s="234"/>
      <c r="H1040" s="23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2"/>
      <c r="C1041" s="213"/>
      <c r="D1041" s="214"/>
      <c r="E1041" s="213"/>
      <c r="F1041" s="232"/>
      <c r="G1041" s="232"/>
      <c r="H1041" s="233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07"/>
      <c r="C1042" s="208"/>
      <c r="D1042" s="209"/>
      <c r="E1042" s="208"/>
      <c r="F1042" s="230"/>
      <c r="G1042" s="230"/>
      <c r="H1042" s="231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2"/>
      <c r="C1043" s="213"/>
      <c r="D1043" s="214"/>
      <c r="E1043" s="213"/>
      <c r="F1043" s="232"/>
      <c r="G1043" s="232"/>
      <c r="H1043" s="233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07"/>
      <c r="C1044" s="208"/>
      <c r="D1044" s="209"/>
      <c r="E1044" s="208"/>
      <c r="F1044" s="230"/>
      <c r="G1044" s="230"/>
      <c r="H1044" s="231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2"/>
      <c r="C1045" s="213"/>
      <c r="D1045" s="214"/>
      <c r="E1045" s="213"/>
      <c r="F1045" s="232"/>
      <c r="G1045" s="232"/>
      <c r="H1045" s="233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07"/>
      <c r="C1046" s="208"/>
      <c r="D1046" s="209"/>
      <c r="E1046" s="208"/>
      <c r="F1046" s="230"/>
      <c r="G1046" s="230"/>
      <c r="H1046" s="231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2"/>
      <c r="C1047" s="213"/>
      <c r="D1047" s="214"/>
      <c r="E1047" s="213"/>
      <c r="F1047" s="232"/>
      <c r="G1047" s="232"/>
      <c r="H1047" s="233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07"/>
      <c r="C1048" s="208"/>
      <c r="D1048" s="209"/>
      <c r="E1048" s="208"/>
      <c r="F1048" s="230"/>
      <c r="G1048" s="230"/>
      <c r="H1048" s="231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2"/>
      <c r="C1049" s="213"/>
      <c r="D1049" s="214"/>
      <c r="E1049" s="213"/>
      <c r="F1049" s="232"/>
      <c r="G1049" s="232"/>
      <c r="H1049" s="233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07"/>
      <c r="C1050" s="208"/>
      <c r="D1050" s="209"/>
      <c r="E1050" s="208"/>
      <c r="F1050" s="230"/>
      <c r="G1050" s="230"/>
      <c r="H1050" s="231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2"/>
      <c r="C1051" s="213"/>
      <c r="D1051" s="214"/>
      <c r="E1051" s="213"/>
      <c r="F1051" s="232"/>
      <c r="G1051" s="232"/>
      <c r="H1051" s="233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07"/>
      <c r="C1052" s="208"/>
      <c r="D1052" s="209"/>
      <c r="E1052" s="208"/>
      <c r="F1052" s="230"/>
      <c r="G1052" s="230"/>
      <c r="H1052" s="231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2"/>
      <c r="C1053" s="213"/>
      <c r="D1053" s="214"/>
      <c r="E1053" s="213"/>
      <c r="F1053" s="232"/>
      <c r="G1053" s="232"/>
      <c r="H1053" s="233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07"/>
      <c r="C1054" s="208"/>
      <c r="D1054" s="209"/>
      <c r="E1054" s="208"/>
      <c r="F1054" s="231"/>
      <c r="G1054" s="234"/>
      <c r="H1054" s="23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2"/>
      <c r="C1055" s="213"/>
      <c r="D1055" s="214"/>
      <c r="E1055" s="213"/>
      <c r="F1055" s="232"/>
      <c r="G1055" s="232"/>
      <c r="H1055" s="233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07"/>
      <c r="C1056" s="208"/>
      <c r="D1056" s="209"/>
      <c r="E1056" s="208"/>
      <c r="F1056" s="230"/>
      <c r="G1056" s="230"/>
      <c r="H1056" s="231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2"/>
      <c r="C1057" s="213"/>
      <c r="D1057" s="214"/>
      <c r="E1057" s="213"/>
      <c r="F1057" s="232"/>
      <c r="G1057" s="232"/>
      <c r="H1057" s="233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07"/>
      <c r="C1058" s="208"/>
      <c r="D1058" s="209"/>
      <c r="E1058" s="208"/>
      <c r="F1058" s="230"/>
      <c r="G1058" s="230"/>
      <c r="H1058" s="231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2"/>
      <c r="C1059" s="213"/>
      <c r="D1059" s="214"/>
      <c r="E1059" s="213"/>
      <c r="F1059" s="232"/>
      <c r="G1059" s="232"/>
      <c r="H1059" s="233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07"/>
      <c r="C1060" s="208"/>
      <c r="D1060" s="209"/>
      <c r="E1060" s="208"/>
      <c r="F1060" s="230"/>
      <c r="G1060" s="230"/>
      <c r="H1060" s="231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2"/>
      <c r="C1061" s="213"/>
      <c r="D1061" s="214"/>
      <c r="E1061" s="213"/>
      <c r="F1061" s="232"/>
      <c r="G1061" s="232"/>
      <c r="H1061" s="233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07"/>
      <c r="C1062" s="208"/>
      <c r="D1062" s="209"/>
      <c r="E1062" s="208"/>
      <c r="F1062" s="230"/>
      <c r="G1062" s="230"/>
      <c r="H1062" s="231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2"/>
      <c r="C1063" s="213"/>
      <c r="D1063" s="214"/>
      <c r="E1063" s="213"/>
      <c r="F1063" s="232"/>
      <c r="G1063" s="232"/>
      <c r="H1063" s="233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07"/>
      <c r="C1064" s="208"/>
      <c r="D1064" s="209"/>
      <c r="E1064" s="208"/>
      <c r="F1064" s="230"/>
      <c r="G1064" s="230"/>
      <c r="H1064" s="231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2"/>
      <c r="C1065" s="213"/>
      <c r="D1065" s="214"/>
      <c r="E1065" s="213"/>
      <c r="F1065" s="232"/>
      <c r="G1065" s="232"/>
      <c r="H1065" s="233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07"/>
      <c r="C1066" s="208"/>
      <c r="D1066" s="209"/>
      <c r="E1066" s="208"/>
      <c r="F1066" s="230"/>
      <c r="G1066" s="230"/>
      <c r="H1066" s="231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2"/>
      <c r="C1067" s="213"/>
      <c r="D1067" s="214"/>
      <c r="E1067" s="213"/>
      <c r="F1067" s="232"/>
      <c r="G1067" s="232"/>
      <c r="H1067" s="233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07"/>
      <c r="C1068" s="208"/>
      <c r="D1068" s="209"/>
      <c r="E1068" s="208"/>
      <c r="F1068" s="231"/>
      <c r="G1068" s="234"/>
      <c r="H1068" s="23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2"/>
      <c r="C1069" s="213"/>
      <c r="D1069" s="214"/>
      <c r="E1069" s="213"/>
      <c r="F1069" s="232"/>
      <c r="G1069" s="232"/>
      <c r="H1069" s="233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07"/>
      <c r="C1070" s="208"/>
      <c r="D1070" s="209"/>
      <c r="E1070" s="208"/>
      <c r="F1070" s="230"/>
      <c r="G1070" s="230"/>
      <c r="H1070" s="231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2"/>
      <c r="C1071" s="213"/>
      <c r="D1071" s="214"/>
      <c r="E1071" s="213"/>
      <c r="F1071" s="232"/>
      <c r="G1071" s="232"/>
      <c r="H1071" s="233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07"/>
      <c r="C1072" s="208"/>
      <c r="D1072" s="209"/>
      <c r="E1072" s="208"/>
      <c r="F1072" s="230"/>
      <c r="G1072" s="230"/>
      <c r="H1072" s="231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2"/>
      <c r="C1073" s="213"/>
      <c r="D1073" s="214"/>
      <c r="E1073" s="213"/>
      <c r="F1073" s="232"/>
      <c r="G1073" s="232"/>
      <c r="H1073" s="233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07"/>
      <c r="C1074" s="208"/>
      <c r="D1074" s="209"/>
      <c r="E1074" s="208"/>
      <c r="F1074" s="230"/>
      <c r="G1074" s="230"/>
      <c r="H1074" s="231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2"/>
      <c r="C1075" s="213"/>
      <c r="D1075" s="214"/>
      <c r="E1075" s="213"/>
      <c r="F1075" s="232"/>
      <c r="G1075" s="232"/>
      <c r="H1075" s="233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07"/>
      <c r="C1076" s="208"/>
      <c r="D1076" s="209"/>
      <c r="E1076" s="208"/>
      <c r="F1076" s="230"/>
      <c r="G1076" s="230"/>
      <c r="H1076" s="231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2"/>
      <c r="C1077" s="213"/>
      <c r="D1077" s="214"/>
      <c r="E1077" s="213"/>
      <c r="F1077" s="232"/>
      <c r="G1077" s="232"/>
      <c r="H1077" s="233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07"/>
      <c r="C1078" s="208"/>
      <c r="D1078" s="209"/>
      <c r="E1078" s="208"/>
      <c r="F1078" s="230"/>
      <c r="G1078" s="230"/>
      <c r="H1078" s="231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2"/>
      <c r="C1079" s="213"/>
      <c r="D1079" s="214"/>
      <c r="E1079" s="213"/>
      <c r="F1079" s="232"/>
      <c r="G1079" s="232"/>
      <c r="H1079" s="233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07"/>
      <c r="C1080" s="208"/>
      <c r="D1080" s="209"/>
      <c r="E1080" s="208"/>
      <c r="F1080" s="230"/>
      <c r="G1080" s="230"/>
      <c r="H1080" s="231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2"/>
      <c r="C1081" s="213"/>
      <c r="D1081" s="214"/>
      <c r="E1081" s="213"/>
      <c r="F1081" s="232"/>
      <c r="G1081" s="232"/>
      <c r="H1081" s="233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07"/>
      <c r="C1082" s="208"/>
      <c r="D1082" s="209"/>
      <c r="E1082" s="208"/>
      <c r="F1082" s="231"/>
      <c r="G1082" s="234"/>
      <c r="H1082" s="23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2"/>
      <c r="C1083" s="213"/>
      <c r="D1083" s="214"/>
      <c r="E1083" s="213"/>
      <c r="F1083" s="232"/>
      <c r="G1083" s="232"/>
      <c r="H1083" s="233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07"/>
      <c r="C1084" s="208"/>
      <c r="D1084" s="209"/>
      <c r="E1084" s="208"/>
      <c r="F1084" s="230"/>
      <c r="G1084" s="230"/>
      <c r="H1084" s="231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2"/>
      <c r="C1085" s="213"/>
      <c r="D1085" s="214"/>
      <c r="E1085" s="213"/>
      <c r="F1085" s="232"/>
      <c r="G1085" s="232"/>
      <c r="H1085" s="233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07"/>
      <c r="C1086" s="208"/>
      <c r="D1086" s="209"/>
      <c r="E1086" s="208"/>
      <c r="F1086" s="230"/>
      <c r="G1086" s="230"/>
      <c r="H1086" s="231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2"/>
      <c r="C1087" s="213"/>
      <c r="D1087" s="214"/>
      <c r="E1087" s="213"/>
      <c r="F1087" s="232"/>
      <c r="G1087" s="232"/>
      <c r="H1087" s="233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07"/>
      <c r="C1088" s="208"/>
      <c r="D1088" s="209"/>
      <c r="E1088" s="208"/>
      <c r="F1088" s="230"/>
      <c r="G1088" s="230"/>
      <c r="H1088" s="231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2"/>
      <c r="C1089" s="213"/>
      <c r="D1089" s="214"/>
      <c r="E1089" s="213"/>
      <c r="F1089" s="232"/>
      <c r="G1089" s="232"/>
      <c r="H1089" s="233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07"/>
      <c r="C1090" s="208"/>
      <c r="D1090" s="209"/>
      <c r="E1090" s="208"/>
      <c r="F1090" s="230"/>
      <c r="G1090" s="230"/>
      <c r="H1090" s="231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2"/>
      <c r="C1091" s="213"/>
      <c r="D1091" s="214"/>
      <c r="E1091" s="213"/>
      <c r="F1091" s="232"/>
      <c r="G1091" s="232"/>
      <c r="H1091" s="233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07"/>
      <c r="C1092" s="208"/>
      <c r="D1092" s="209"/>
      <c r="E1092" s="208"/>
      <c r="F1092" s="230"/>
      <c r="G1092" s="230"/>
      <c r="H1092" s="231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2"/>
      <c r="C1093" s="213"/>
      <c r="D1093" s="214"/>
      <c r="E1093" s="213"/>
      <c r="F1093" s="232"/>
      <c r="G1093" s="232"/>
      <c r="H1093" s="233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07"/>
      <c r="C1094" s="208"/>
      <c r="D1094" s="209"/>
      <c r="E1094" s="208"/>
      <c r="F1094" s="230"/>
      <c r="G1094" s="230"/>
      <c r="H1094" s="231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2"/>
      <c r="C1095" s="213"/>
      <c r="D1095" s="214"/>
      <c r="E1095" s="213"/>
      <c r="F1095" s="232"/>
      <c r="G1095" s="232"/>
      <c r="H1095" s="233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07"/>
      <c r="C1096" s="208"/>
      <c r="D1096" s="209"/>
      <c r="E1096" s="208"/>
      <c r="F1096" s="231"/>
      <c r="G1096" s="234"/>
      <c r="H1096" s="23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2"/>
      <c r="C1097" s="213"/>
      <c r="D1097" s="214"/>
      <c r="E1097" s="213"/>
      <c r="F1097" s="232"/>
      <c r="G1097" s="232"/>
      <c r="H1097" s="233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07"/>
      <c r="C1098" s="208"/>
      <c r="D1098" s="209"/>
      <c r="E1098" s="208"/>
      <c r="F1098" s="230"/>
      <c r="G1098" s="230"/>
      <c r="H1098" s="231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2"/>
      <c r="C1099" s="213"/>
      <c r="D1099" s="214"/>
      <c r="E1099" s="213"/>
      <c r="F1099" s="232"/>
      <c r="G1099" s="232"/>
      <c r="H1099" s="233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07"/>
      <c r="C1100" s="208"/>
      <c r="D1100" s="209"/>
      <c r="E1100" s="208"/>
      <c r="F1100" s="230"/>
      <c r="G1100" s="230"/>
      <c r="H1100" s="231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2"/>
      <c r="C1101" s="213"/>
      <c r="D1101" s="214"/>
      <c r="E1101" s="213"/>
      <c r="F1101" s="232"/>
      <c r="G1101" s="232"/>
      <c r="H1101" s="233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07"/>
      <c r="C1102" s="208"/>
      <c r="D1102" s="209"/>
      <c r="E1102" s="208"/>
      <c r="F1102" s="230"/>
      <c r="G1102" s="230"/>
      <c r="H1102" s="231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2"/>
      <c r="C1103" s="213"/>
      <c r="D1103" s="214"/>
      <c r="E1103" s="213"/>
      <c r="F1103" s="232"/>
      <c r="G1103" s="232"/>
      <c r="H1103" s="233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07"/>
      <c r="C1104" s="208"/>
      <c r="D1104" s="209"/>
      <c r="E1104" s="208"/>
      <c r="F1104" s="230"/>
      <c r="G1104" s="230"/>
      <c r="H1104" s="231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2"/>
      <c r="C1105" s="213"/>
      <c r="D1105" s="214"/>
      <c r="E1105" s="213"/>
      <c r="F1105" s="232"/>
      <c r="G1105" s="232"/>
      <c r="H1105" s="233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07"/>
      <c r="C1106" s="208"/>
      <c r="D1106" s="209"/>
      <c r="E1106" s="208"/>
      <c r="F1106" s="230"/>
      <c r="G1106" s="230"/>
      <c r="H1106" s="231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2"/>
      <c r="C1107" s="213"/>
      <c r="D1107" s="214"/>
      <c r="E1107" s="213"/>
      <c r="F1107" s="232"/>
      <c r="G1107" s="232"/>
      <c r="H1107" s="233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07"/>
      <c r="C1108" s="208"/>
      <c r="D1108" s="209"/>
      <c r="E1108" s="208"/>
      <c r="F1108" s="230"/>
      <c r="G1108" s="230"/>
      <c r="H1108" s="231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2"/>
      <c r="C1109" s="213"/>
      <c r="D1109" s="214"/>
      <c r="E1109" s="213"/>
      <c r="F1109" s="232"/>
      <c r="G1109" s="232"/>
      <c r="H1109" s="233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07"/>
      <c r="C1110" s="208"/>
      <c r="D1110" s="209"/>
      <c r="E1110" s="208"/>
      <c r="F1110" s="231"/>
      <c r="G1110" s="234"/>
      <c r="H1110" s="23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2"/>
      <c r="C1111" s="213"/>
      <c r="D1111" s="214"/>
      <c r="E1111" s="213"/>
      <c r="F1111" s="232"/>
      <c r="G1111" s="232"/>
      <c r="H1111" s="233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07"/>
      <c r="C1112" s="208"/>
      <c r="D1112" s="209"/>
      <c r="E1112" s="208"/>
      <c r="F1112" s="230"/>
      <c r="G1112" s="230"/>
      <c r="H1112" s="231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2"/>
      <c r="C1113" s="213"/>
      <c r="D1113" s="214"/>
      <c r="E1113" s="213"/>
      <c r="F1113" s="232"/>
      <c r="G1113" s="232"/>
      <c r="H1113" s="233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07"/>
      <c r="C1114" s="208"/>
      <c r="D1114" s="209"/>
      <c r="E1114" s="208"/>
      <c r="F1114" s="230"/>
      <c r="G1114" s="230"/>
      <c r="H1114" s="231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2"/>
      <c r="C1115" s="213"/>
      <c r="D1115" s="214"/>
      <c r="E1115" s="213"/>
      <c r="F1115" s="232"/>
      <c r="G1115" s="232"/>
      <c r="H1115" s="233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07"/>
      <c r="C1116" s="208"/>
      <c r="D1116" s="209"/>
      <c r="E1116" s="208"/>
      <c r="F1116" s="230"/>
      <c r="G1116" s="230"/>
      <c r="H1116" s="231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2"/>
      <c r="C1117" s="213"/>
      <c r="D1117" s="214"/>
      <c r="E1117" s="213"/>
      <c r="F1117" s="232"/>
      <c r="G1117" s="232"/>
      <c r="H1117" s="233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07"/>
      <c r="C1118" s="208"/>
      <c r="D1118" s="209"/>
      <c r="E1118" s="208"/>
      <c r="F1118" s="230"/>
      <c r="G1118" s="230"/>
      <c r="H1118" s="231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2"/>
      <c r="C1119" s="213"/>
      <c r="D1119" s="214"/>
      <c r="E1119" s="213"/>
      <c r="F1119" s="232"/>
      <c r="G1119" s="232"/>
      <c r="H1119" s="233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07"/>
      <c r="C1120" s="208"/>
      <c r="D1120" s="209"/>
      <c r="E1120" s="208"/>
      <c r="F1120" s="230"/>
      <c r="G1120" s="230"/>
      <c r="H1120" s="231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2"/>
      <c r="C1121" s="213"/>
      <c r="D1121" s="214"/>
      <c r="E1121" s="213"/>
      <c r="F1121" s="232"/>
      <c r="G1121" s="232"/>
      <c r="H1121" s="233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07"/>
      <c r="C1122" s="208"/>
      <c r="D1122" s="209"/>
      <c r="E1122" s="208"/>
      <c r="F1122" s="230"/>
      <c r="G1122" s="230"/>
      <c r="H1122" s="231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2"/>
      <c r="C1123" s="213"/>
      <c r="D1123" s="214"/>
      <c r="E1123" s="213"/>
      <c r="F1123" s="232"/>
      <c r="G1123" s="232"/>
      <c r="H1123" s="233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07"/>
      <c r="C1124" s="208"/>
      <c r="D1124" s="209"/>
      <c r="E1124" s="208"/>
      <c r="F1124" s="231"/>
      <c r="G1124" s="234"/>
      <c r="H1124" s="23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2"/>
      <c r="C1125" s="213"/>
      <c r="D1125" s="214"/>
      <c r="E1125" s="213"/>
      <c r="F1125" s="232"/>
      <c r="G1125" s="232"/>
      <c r="H1125" s="233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07"/>
      <c r="C1126" s="208"/>
      <c r="D1126" s="209"/>
      <c r="E1126" s="208"/>
      <c r="F1126" s="230"/>
      <c r="G1126" s="230"/>
      <c r="H1126" s="231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2"/>
      <c r="C1127" s="213"/>
      <c r="D1127" s="214"/>
      <c r="E1127" s="213"/>
      <c r="F1127" s="232"/>
      <c r="G1127" s="232"/>
      <c r="H1127" s="233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07"/>
      <c r="C1128" s="208"/>
      <c r="D1128" s="209"/>
      <c r="E1128" s="208"/>
      <c r="F1128" s="230"/>
      <c r="G1128" s="230"/>
      <c r="H1128" s="231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2"/>
      <c r="C1129" s="213"/>
      <c r="D1129" s="214"/>
      <c r="E1129" s="213"/>
      <c r="F1129" s="232"/>
      <c r="G1129" s="232"/>
      <c r="H1129" s="233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07"/>
      <c r="C1130" s="208"/>
      <c r="D1130" s="209"/>
      <c r="E1130" s="208"/>
      <c r="F1130" s="230"/>
      <c r="G1130" s="230"/>
      <c r="H1130" s="231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2"/>
      <c r="C1131" s="213"/>
      <c r="D1131" s="214"/>
      <c r="E1131" s="213"/>
      <c r="F1131" s="232"/>
      <c r="G1131" s="232"/>
      <c r="H1131" s="233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07"/>
      <c r="C1132" s="208"/>
      <c r="D1132" s="209"/>
      <c r="E1132" s="208"/>
      <c r="F1132" s="230"/>
      <c r="G1132" s="230"/>
      <c r="H1132" s="231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2"/>
      <c r="C1133" s="213"/>
      <c r="D1133" s="214"/>
      <c r="E1133" s="213"/>
      <c r="F1133" s="232"/>
      <c r="G1133" s="232"/>
      <c r="H1133" s="233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07"/>
      <c r="C1134" s="208"/>
      <c r="D1134" s="209"/>
      <c r="E1134" s="208"/>
      <c r="F1134" s="230"/>
      <c r="G1134" s="230"/>
      <c r="H1134" s="231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2"/>
      <c r="C1135" s="213"/>
      <c r="D1135" s="214"/>
      <c r="E1135" s="213"/>
      <c r="F1135" s="232"/>
      <c r="G1135" s="232"/>
      <c r="H1135" s="233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07"/>
      <c r="C1136" s="208"/>
      <c r="D1136" s="209"/>
      <c r="E1136" s="208"/>
      <c r="F1136" s="230"/>
      <c r="G1136" s="230"/>
      <c r="H1136" s="231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2"/>
      <c r="C1137" s="213"/>
      <c r="D1137" s="214"/>
      <c r="E1137" s="213"/>
      <c r="F1137" s="232"/>
      <c r="G1137" s="232"/>
      <c r="H1137" s="233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07"/>
      <c r="C1138" s="208"/>
      <c r="D1138" s="209"/>
      <c r="E1138" s="208"/>
      <c r="F1138" s="231"/>
      <c r="G1138" s="234"/>
      <c r="H1138" s="23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2"/>
      <c r="C1139" s="213"/>
      <c r="D1139" s="214"/>
      <c r="E1139" s="213"/>
      <c r="F1139" s="232"/>
      <c r="G1139" s="232"/>
      <c r="H1139" s="233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07"/>
      <c r="C1140" s="208"/>
      <c r="D1140" s="209"/>
      <c r="E1140" s="208"/>
      <c r="F1140" s="230"/>
      <c r="G1140" s="230"/>
      <c r="H1140" s="231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2"/>
      <c r="C1141" s="213"/>
      <c r="D1141" s="214"/>
      <c r="E1141" s="213"/>
      <c r="F1141" s="232"/>
      <c r="G1141" s="232"/>
      <c r="H1141" s="233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07"/>
      <c r="C1142" s="208"/>
      <c r="D1142" s="209"/>
      <c r="E1142" s="208"/>
      <c r="F1142" s="230"/>
      <c r="G1142" s="230"/>
      <c r="H1142" s="231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2"/>
      <c r="C1143" s="213"/>
      <c r="D1143" s="214"/>
      <c r="E1143" s="213"/>
      <c r="F1143" s="232"/>
      <c r="G1143" s="232"/>
      <c r="H1143" s="233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07"/>
      <c r="C1144" s="208"/>
      <c r="D1144" s="209"/>
      <c r="E1144" s="208"/>
      <c r="F1144" s="230"/>
      <c r="G1144" s="230"/>
      <c r="H1144" s="231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2"/>
      <c r="C1145" s="213"/>
      <c r="D1145" s="214"/>
      <c r="E1145" s="213"/>
      <c r="F1145" s="232"/>
      <c r="G1145" s="232"/>
      <c r="H1145" s="233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07"/>
      <c r="C1146" s="208"/>
      <c r="D1146" s="209"/>
      <c r="E1146" s="208"/>
      <c r="F1146" s="230"/>
      <c r="G1146" s="230"/>
      <c r="H1146" s="231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2"/>
      <c r="C1147" s="213"/>
      <c r="D1147" s="214"/>
      <c r="E1147" s="213"/>
      <c r="F1147" s="232"/>
      <c r="G1147" s="232"/>
      <c r="H1147" s="233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07"/>
      <c r="C1148" s="208"/>
      <c r="D1148" s="209"/>
      <c r="E1148" s="208"/>
      <c r="F1148" s="230"/>
      <c r="G1148" s="230"/>
      <c r="H1148" s="231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2"/>
      <c r="C1149" s="213"/>
      <c r="D1149" s="214"/>
      <c r="E1149" s="213"/>
      <c r="F1149" s="232"/>
      <c r="G1149" s="232"/>
      <c r="H1149" s="233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07"/>
      <c r="C1150" s="208"/>
      <c r="D1150" s="209"/>
      <c r="E1150" s="208"/>
      <c r="F1150" s="230"/>
      <c r="G1150" s="230"/>
      <c r="H1150" s="231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2"/>
      <c r="C1151" s="213"/>
      <c r="D1151" s="214"/>
      <c r="E1151" s="213"/>
      <c r="F1151" s="232"/>
      <c r="G1151" s="232"/>
      <c r="H1151" s="233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07"/>
      <c r="C1152" s="208"/>
      <c r="D1152" s="209"/>
      <c r="E1152" s="208"/>
      <c r="F1152" s="231"/>
      <c r="G1152" s="234"/>
      <c r="H1152" s="23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2"/>
      <c r="C1153" s="213"/>
      <c r="D1153" s="214"/>
      <c r="E1153" s="213"/>
      <c r="F1153" s="232"/>
      <c r="G1153" s="232"/>
      <c r="H1153" s="233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07"/>
      <c r="C1154" s="208"/>
      <c r="D1154" s="209"/>
      <c r="E1154" s="208"/>
      <c r="F1154" s="230"/>
      <c r="G1154" s="230"/>
      <c r="H1154" s="231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2"/>
      <c r="C1155" s="213"/>
      <c r="D1155" s="214"/>
      <c r="E1155" s="213"/>
      <c r="F1155" s="232"/>
      <c r="G1155" s="232"/>
      <c r="H1155" s="233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07"/>
      <c r="C1156" s="208"/>
      <c r="D1156" s="209"/>
      <c r="E1156" s="208"/>
      <c r="F1156" s="230"/>
      <c r="G1156" s="230"/>
      <c r="H1156" s="231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2"/>
      <c r="C1157" s="213"/>
      <c r="D1157" s="214"/>
      <c r="E1157" s="213"/>
      <c r="F1157" s="232"/>
      <c r="G1157" s="232"/>
      <c r="H1157" s="233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07"/>
      <c r="C1158" s="208"/>
      <c r="D1158" s="209"/>
      <c r="E1158" s="208"/>
      <c r="F1158" s="230"/>
      <c r="G1158" s="230"/>
      <c r="H1158" s="231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2"/>
      <c r="C1159" s="213"/>
      <c r="D1159" s="214"/>
      <c r="E1159" s="213"/>
      <c r="F1159" s="232"/>
      <c r="G1159" s="232"/>
      <c r="H1159" s="233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07"/>
      <c r="C1160" s="208"/>
      <c r="D1160" s="209"/>
      <c r="E1160" s="208"/>
      <c r="F1160" s="230"/>
      <c r="G1160" s="230"/>
      <c r="H1160" s="231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2"/>
      <c r="C1161" s="213"/>
      <c r="D1161" s="214"/>
      <c r="E1161" s="213"/>
      <c r="F1161" s="232"/>
      <c r="G1161" s="232"/>
      <c r="H1161" s="233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07"/>
      <c r="C1162" s="208"/>
      <c r="D1162" s="209"/>
      <c r="E1162" s="208"/>
      <c r="F1162" s="230"/>
      <c r="G1162" s="230"/>
      <c r="H1162" s="231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2"/>
      <c r="C1163" s="213"/>
      <c r="D1163" s="214"/>
      <c r="E1163" s="213"/>
      <c r="F1163" s="232"/>
      <c r="G1163" s="232"/>
      <c r="H1163" s="233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07"/>
      <c r="C1164" s="208"/>
      <c r="D1164" s="209"/>
      <c r="E1164" s="208"/>
      <c r="F1164" s="230"/>
      <c r="G1164" s="230"/>
      <c r="H1164" s="231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2"/>
      <c r="C1165" s="213"/>
      <c r="D1165" s="214"/>
      <c r="E1165" s="213"/>
      <c r="F1165" s="232"/>
      <c r="G1165" s="232"/>
      <c r="H1165" s="233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07"/>
      <c r="C1166" s="208"/>
      <c r="D1166" s="209"/>
      <c r="E1166" s="208"/>
      <c r="F1166" s="231"/>
      <c r="G1166" s="234"/>
      <c r="H1166" s="23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2"/>
      <c r="C1167" s="213"/>
      <c r="D1167" s="214"/>
      <c r="E1167" s="213"/>
      <c r="F1167" s="232"/>
      <c r="G1167" s="232"/>
      <c r="H1167" s="233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07"/>
      <c r="C1168" s="208"/>
      <c r="D1168" s="209"/>
      <c r="E1168" s="208"/>
      <c r="F1168" s="230"/>
      <c r="G1168" s="230"/>
      <c r="H1168" s="231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2"/>
      <c r="C1169" s="213"/>
      <c r="D1169" s="214"/>
      <c r="E1169" s="213"/>
      <c r="F1169" s="232"/>
      <c r="G1169" s="232"/>
      <c r="H1169" s="233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07"/>
      <c r="C1170" s="208"/>
      <c r="D1170" s="209"/>
      <c r="E1170" s="208"/>
      <c r="F1170" s="230"/>
      <c r="G1170" s="230"/>
      <c r="H1170" s="231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2"/>
      <c r="C1171" s="213"/>
      <c r="D1171" s="214"/>
      <c r="E1171" s="213"/>
      <c r="F1171" s="232"/>
      <c r="G1171" s="232"/>
      <c r="H1171" s="233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07"/>
      <c r="C1172" s="208"/>
      <c r="D1172" s="209"/>
      <c r="E1172" s="208"/>
      <c r="F1172" s="230"/>
      <c r="G1172" s="230"/>
      <c r="H1172" s="231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2"/>
      <c r="C1173" s="213"/>
      <c r="D1173" s="214"/>
      <c r="E1173" s="213"/>
      <c r="F1173" s="232"/>
      <c r="G1173" s="232"/>
      <c r="H1173" s="233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07"/>
      <c r="C1174" s="208"/>
      <c r="D1174" s="209"/>
      <c r="E1174" s="208"/>
      <c r="F1174" s="230"/>
      <c r="G1174" s="230"/>
      <c r="H1174" s="231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2"/>
      <c r="C1175" s="213"/>
      <c r="D1175" s="214"/>
      <c r="E1175" s="213"/>
      <c r="F1175" s="232"/>
      <c r="G1175" s="232"/>
      <c r="H1175" s="233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07"/>
      <c r="C1176" s="208"/>
      <c r="D1176" s="209"/>
      <c r="E1176" s="208"/>
      <c r="F1176" s="230"/>
      <c r="G1176" s="230"/>
      <c r="H1176" s="231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2"/>
      <c r="C1177" s="213"/>
      <c r="D1177" s="214"/>
      <c r="E1177" s="213"/>
      <c r="F1177" s="232"/>
      <c r="G1177" s="232"/>
      <c r="H1177" s="233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07"/>
      <c r="C1178" s="208"/>
      <c r="D1178" s="209"/>
      <c r="E1178" s="208"/>
      <c r="F1178" s="230"/>
      <c r="G1178" s="230"/>
      <c r="H1178" s="231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2"/>
      <c r="C1179" s="213"/>
      <c r="D1179" s="214"/>
      <c r="E1179" s="213"/>
      <c r="F1179" s="232"/>
      <c r="G1179" s="232"/>
      <c r="H1179" s="233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07"/>
      <c r="C1180" s="208"/>
      <c r="D1180" s="209"/>
      <c r="E1180" s="208"/>
      <c r="F1180" s="231"/>
      <c r="G1180" s="234"/>
      <c r="H1180" s="23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2"/>
      <c r="C1181" s="213"/>
      <c r="D1181" s="214"/>
      <c r="E1181" s="213"/>
      <c r="F1181" s="232"/>
      <c r="G1181" s="232"/>
      <c r="H1181" s="233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07"/>
      <c r="C1182" s="208"/>
      <c r="D1182" s="209"/>
      <c r="E1182" s="208"/>
      <c r="F1182" s="230"/>
      <c r="G1182" s="230"/>
      <c r="H1182" s="231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2"/>
      <c r="C1183" s="213"/>
      <c r="D1183" s="214"/>
      <c r="E1183" s="213"/>
      <c r="F1183" s="232"/>
      <c r="G1183" s="232"/>
      <c r="H1183" s="233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07"/>
      <c r="C1184" s="208"/>
      <c r="D1184" s="209"/>
      <c r="E1184" s="208"/>
      <c r="F1184" s="230"/>
      <c r="G1184" s="230"/>
      <c r="H1184" s="231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2"/>
      <c r="C1185" s="213"/>
      <c r="D1185" s="214"/>
      <c r="E1185" s="213"/>
      <c r="F1185" s="232"/>
      <c r="G1185" s="232"/>
      <c r="H1185" s="233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07"/>
      <c r="C1186" s="208"/>
      <c r="D1186" s="209"/>
      <c r="E1186" s="208"/>
      <c r="F1186" s="230"/>
      <c r="G1186" s="230"/>
      <c r="H1186" s="231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2"/>
      <c r="C1187" s="213"/>
      <c r="D1187" s="214"/>
      <c r="E1187" s="213"/>
      <c r="F1187" s="232"/>
      <c r="G1187" s="232"/>
      <c r="H1187" s="233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07"/>
      <c r="C1188" s="208"/>
      <c r="D1188" s="209"/>
      <c r="E1188" s="208"/>
      <c r="F1188" s="230"/>
      <c r="G1188" s="230"/>
      <c r="H1188" s="231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2"/>
      <c r="C1189" s="213"/>
      <c r="D1189" s="214"/>
      <c r="E1189" s="213"/>
      <c r="F1189" s="232"/>
      <c r="G1189" s="232"/>
      <c r="H1189" s="233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07"/>
      <c r="C1190" s="208"/>
      <c r="D1190" s="209"/>
      <c r="E1190" s="208"/>
      <c r="F1190" s="230"/>
      <c r="G1190" s="230"/>
      <c r="H1190" s="231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2"/>
      <c r="C1191" s="213"/>
      <c r="D1191" s="214"/>
      <c r="E1191" s="213"/>
      <c r="F1191" s="232"/>
      <c r="G1191" s="232"/>
      <c r="H1191" s="233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07"/>
      <c r="C1192" s="208"/>
      <c r="D1192" s="209"/>
      <c r="E1192" s="208"/>
      <c r="F1192" s="230"/>
      <c r="G1192" s="230"/>
      <c r="H1192" s="231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2"/>
      <c r="C1193" s="213"/>
      <c r="D1193" s="214"/>
      <c r="E1193" s="213"/>
      <c r="F1193" s="232"/>
      <c r="G1193" s="232"/>
      <c r="H1193" s="233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07"/>
      <c r="C1194" s="208"/>
      <c r="D1194" s="209"/>
      <c r="E1194" s="208"/>
      <c r="F1194" s="231"/>
      <c r="G1194" s="234"/>
      <c r="H1194" s="23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2"/>
      <c r="C1195" s="213"/>
      <c r="D1195" s="214"/>
      <c r="E1195" s="213"/>
      <c r="F1195" s="232"/>
      <c r="G1195" s="232"/>
      <c r="H1195" s="233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07"/>
      <c r="C1196" s="208"/>
      <c r="D1196" s="209"/>
      <c r="E1196" s="208"/>
      <c r="F1196" s="230"/>
      <c r="G1196" s="230"/>
      <c r="H1196" s="231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2"/>
      <c r="C1197" s="213"/>
      <c r="D1197" s="214"/>
      <c r="E1197" s="213"/>
      <c r="F1197" s="232"/>
      <c r="G1197" s="232"/>
      <c r="H1197" s="233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07"/>
      <c r="C1198" s="208"/>
      <c r="D1198" s="209"/>
      <c r="E1198" s="208"/>
      <c r="F1198" s="230"/>
      <c r="G1198" s="230"/>
      <c r="H1198" s="231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2"/>
      <c r="C1199" s="213"/>
      <c r="D1199" s="214"/>
      <c r="E1199" s="213"/>
      <c r="F1199" s="232"/>
      <c r="G1199" s="232"/>
      <c r="H1199" s="233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07"/>
      <c r="C1200" s="208"/>
      <c r="D1200" s="209"/>
      <c r="E1200" s="208"/>
      <c r="F1200" s="230"/>
      <c r="G1200" s="230"/>
      <c r="H1200" s="231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2"/>
      <c r="C1201" s="213"/>
      <c r="D1201" s="214"/>
      <c r="E1201" s="213"/>
      <c r="F1201" s="232"/>
      <c r="G1201" s="232"/>
      <c r="H1201" s="233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07"/>
      <c r="C1202" s="208"/>
      <c r="D1202" s="209"/>
      <c r="E1202" s="208"/>
      <c r="F1202" s="230"/>
      <c r="G1202" s="230"/>
      <c r="H1202" s="231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2"/>
      <c r="C1203" s="213"/>
      <c r="D1203" s="214"/>
      <c r="E1203" s="213"/>
      <c r="F1203" s="232"/>
      <c r="G1203" s="232"/>
      <c r="H1203" s="233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07"/>
      <c r="C1204" s="208"/>
      <c r="D1204" s="209"/>
      <c r="E1204" s="208"/>
      <c r="F1204" s="230"/>
      <c r="G1204" s="230"/>
      <c r="H1204" s="231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2"/>
      <c r="C1205" s="213"/>
      <c r="D1205" s="214"/>
      <c r="E1205" s="213"/>
      <c r="F1205" s="232"/>
      <c r="G1205" s="232"/>
      <c r="H1205" s="233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07"/>
      <c r="C1206" s="208"/>
      <c r="D1206" s="209"/>
      <c r="E1206" s="208"/>
      <c r="F1206" s="230"/>
      <c r="G1206" s="230"/>
      <c r="H1206" s="231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2"/>
      <c r="C1207" s="213"/>
      <c r="D1207" s="214"/>
      <c r="E1207" s="213"/>
      <c r="F1207" s="232"/>
      <c r="G1207" s="232"/>
      <c r="H1207" s="233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07"/>
      <c r="C1208" s="208"/>
      <c r="D1208" s="209"/>
      <c r="E1208" s="208"/>
      <c r="F1208" s="231"/>
      <c r="G1208" s="234"/>
      <c r="H1208" s="23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2"/>
      <c r="C1209" s="213"/>
      <c r="D1209" s="214"/>
      <c r="E1209" s="213"/>
      <c r="F1209" s="232"/>
      <c r="G1209" s="232"/>
      <c r="H1209" s="233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07"/>
      <c r="C1210" s="208"/>
      <c r="D1210" s="209"/>
      <c r="E1210" s="208"/>
      <c r="F1210" s="230"/>
      <c r="G1210" s="230"/>
      <c r="H1210" s="231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2"/>
      <c r="C1211" s="213"/>
      <c r="D1211" s="214"/>
      <c r="E1211" s="213"/>
      <c r="F1211" s="232"/>
      <c r="G1211" s="232"/>
      <c r="H1211" s="233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07"/>
      <c r="C1212" s="208"/>
      <c r="D1212" s="209"/>
      <c r="E1212" s="208"/>
      <c r="F1212" s="230"/>
      <c r="G1212" s="230"/>
      <c r="H1212" s="231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2"/>
      <c r="C1213" s="213"/>
      <c r="D1213" s="214"/>
      <c r="E1213" s="213"/>
      <c r="F1213" s="232"/>
      <c r="G1213" s="232"/>
      <c r="H1213" s="233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07"/>
      <c r="C1214" s="208"/>
      <c r="D1214" s="209"/>
      <c r="E1214" s="208"/>
      <c r="F1214" s="230"/>
      <c r="G1214" s="230"/>
      <c r="H1214" s="231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2"/>
      <c r="C1215" s="213"/>
      <c r="D1215" s="214"/>
      <c r="E1215" s="213"/>
      <c r="F1215" s="232"/>
      <c r="G1215" s="232"/>
      <c r="H1215" s="233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07"/>
      <c r="C1216" s="208"/>
      <c r="D1216" s="209"/>
      <c r="E1216" s="208"/>
      <c r="F1216" s="230"/>
      <c r="G1216" s="230"/>
      <c r="H1216" s="231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2"/>
      <c r="C1217" s="213"/>
      <c r="D1217" s="214"/>
      <c r="E1217" s="213"/>
      <c r="F1217" s="232"/>
      <c r="G1217" s="232"/>
      <c r="H1217" s="233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07"/>
      <c r="C1218" s="208"/>
      <c r="D1218" s="209"/>
      <c r="E1218" s="208"/>
      <c r="F1218" s="230"/>
      <c r="G1218" s="230"/>
      <c r="H1218" s="231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2"/>
      <c r="C1219" s="213"/>
      <c r="D1219" s="214"/>
      <c r="E1219" s="213"/>
      <c r="F1219" s="232"/>
      <c r="G1219" s="232"/>
      <c r="H1219" s="233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07"/>
      <c r="C1220" s="208"/>
      <c r="D1220" s="209"/>
      <c r="E1220" s="208"/>
      <c r="F1220" s="230"/>
      <c r="G1220" s="230"/>
      <c r="H1220" s="231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2"/>
      <c r="C1221" s="213"/>
      <c r="D1221" s="214"/>
      <c r="E1221" s="213"/>
      <c r="F1221" s="232"/>
      <c r="G1221" s="232"/>
      <c r="H1221" s="233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07"/>
      <c r="C1222" s="208"/>
      <c r="D1222" s="209"/>
      <c r="E1222" s="208"/>
      <c r="F1222" s="231"/>
      <c r="G1222" s="234"/>
      <c r="H1222" s="23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2"/>
      <c r="C1223" s="213"/>
      <c r="D1223" s="214"/>
      <c r="E1223" s="213"/>
      <c r="F1223" s="232"/>
      <c r="G1223" s="232"/>
      <c r="H1223" s="233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07"/>
      <c r="C1224" s="208"/>
      <c r="D1224" s="209"/>
      <c r="E1224" s="208"/>
      <c r="F1224" s="230"/>
      <c r="G1224" s="230"/>
      <c r="H1224" s="231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2"/>
      <c r="C1225" s="213"/>
      <c r="D1225" s="214"/>
      <c r="E1225" s="213"/>
      <c r="F1225" s="232"/>
      <c r="G1225" s="232"/>
      <c r="H1225" s="233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07"/>
      <c r="C1226" s="208"/>
      <c r="D1226" s="209"/>
      <c r="E1226" s="208"/>
      <c r="F1226" s="230"/>
      <c r="G1226" s="230"/>
      <c r="H1226" s="231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2"/>
      <c r="C1227" s="213"/>
      <c r="D1227" s="214"/>
      <c r="E1227" s="213"/>
      <c r="F1227" s="232"/>
      <c r="G1227" s="232"/>
      <c r="H1227" s="233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07"/>
      <c r="C1228" s="208"/>
      <c r="D1228" s="209"/>
      <c r="E1228" s="208"/>
      <c r="F1228" s="230"/>
      <c r="G1228" s="230"/>
      <c r="H1228" s="231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2"/>
      <c r="C1229" s="213"/>
      <c r="D1229" s="214"/>
      <c r="E1229" s="213"/>
      <c r="F1229" s="232"/>
      <c r="G1229" s="232"/>
      <c r="H1229" s="233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07"/>
      <c r="C1230" s="208"/>
      <c r="D1230" s="209"/>
      <c r="E1230" s="208"/>
      <c r="F1230" s="230"/>
      <c r="G1230" s="230"/>
      <c r="H1230" s="231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2"/>
      <c r="C1231" s="213"/>
      <c r="D1231" s="214"/>
      <c r="E1231" s="213"/>
      <c r="F1231" s="232"/>
      <c r="G1231" s="232"/>
      <c r="H1231" s="233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07"/>
      <c r="C1232" s="208"/>
      <c r="D1232" s="209"/>
      <c r="E1232" s="208"/>
      <c r="F1232" s="230"/>
      <c r="G1232" s="230"/>
      <c r="H1232" s="231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2"/>
      <c r="C1233" s="213"/>
      <c r="D1233" s="214"/>
      <c r="E1233" s="213"/>
      <c r="F1233" s="232"/>
      <c r="G1233" s="232"/>
      <c r="H1233" s="233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07"/>
      <c r="C1234" s="208"/>
      <c r="D1234" s="209"/>
      <c r="E1234" s="208"/>
      <c r="F1234" s="230"/>
      <c r="G1234" s="230"/>
      <c r="H1234" s="231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2"/>
      <c r="C1235" s="213"/>
      <c r="D1235" s="214"/>
      <c r="E1235" s="213"/>
      <c r="F1235" s="232"/>
      <c r="G1235" s="232"/>
      <c r="H1235" s="233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07"/>
      <c r="C1236" s="208"/>
      <c r="D1236" s="209"/>
      <c r="E1236" s="208"/>
      <c r="F1236" s="231"/>
      <c r="G1236" s="234"/>
      <c r="H1236" s="23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2"/>
      <c r="C1237" s="213"/>
      <c r="D1237" s="214"/>
      <c r="E1237" s="213"/>
      <c r="F1237" s="232"/>
      <c r="G1237" s="232"/>
      <c r="H1237" s="233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07"/>
      <c r="C1238" s="208"/>
      <c r="D1238" s="209"/>
      <c r="E1238" s="208"/>
      <c r="F1238" s="230"/>
      <c r="G1238" s="230"/>
      <c r="H1238" s="231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2"/>
      <c r="C1239" s="213"/>
      <c r="D1239" s="214"/>
      <c r="E1239" s="213"/>
      <c r="F1239" s="232"/>
      <c r="G1239" s="232"/>
      <c r="H1239" s="233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07"/>
      <c r="C1240" s="208"/>
      <c r="D1240" s="209"/>
      <c r="E1240" s="208"/>
      <c r="F1240" s="230"/>
      <c r="G1240" s="230"/>
      <c r="H1240" s="231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2"/>
      <c r="C1241" s="213"/>
      <c r="D1241" s="214"/>
      <c r="E1241" s="213"/>
      <c r="F1241" s="232"/>
      <c r="G1241" s="232"/>
      <c r="H1241" s="233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07"/>
      <c r="C1242" s="208"/>
      <c r="D1242" s="209"/>
      <c r="E1242" s="208"/>
      <c r="F1242" s="230"/>
      <c r="G1242" s="230"/>
      <c r="H1242" s="231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2"/>
      <c r="C1243" s="213"/>
      <c r="D1243" s="214"/>
      <c r="E1243" s="213"/>
      <c r="F1243" s="232"/>
      <c r="G1243" s="232"/>
      <c r="H1243" s="233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07"/>
      <c r="C1244" s="208"/>
      <c r="D1244" s="209"/>
      <c r="E1244" s="208"/>
      <c r="F1244" s="230"/>
      <c r="G1244" s="230"/>
      <c r="H1244" s="231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2"/>
      <c r="C1245" s="213"/>
      <c r="D1245" s="214"/>
      <c r="E1245" s="213"/>
      <c r="F1245" s="232"/>
      <c r="G1245" s="232"/>
      <c r="H1245" s="233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07"/>
      <c r="C1246" s="208"/>
      <c r="D1246" s="209"/>
      <c r="E1246" s="208"/>
      <c r="F1246" s="230"/>
      <c r="G1246" s="230"/>
      <c r="H1246" s="231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2"/>
      <c r="C1247" s="213"/>
      <c r="D1247" s="214"/>
      <c r="E1247" s="213"/>
      <c r="F1247" s="232"/>
      <c r="G1247" s="232"/>
      <c r="H1247" s="233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07"/>
      <c r="C1248" s="208"/>
      <c r="D1248" s="209"/>
      <c r="E1248" s="208"/>
      <c r="F1248" s="230"/>
      <c r="G1248" s="230"/>
      <c r="H1248" s="231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2"/>
      <c r="C1249" s="213"/>
      <c r="D1249" s="214"/>
      <c r="E1249" s="213"/>
      <c r="F1249" s="232"/>
      <c r="G1249" s="232"/>
      <c r="H1249" s="233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07"/>
      <c r="C1250" s="208"/>
      <c r="D1250" s="209"/>
      <c r="E1250" s="208"/>
      <c r="F1250" s="231"/>
      <c r="G1250" s="234"/>
      <c r="H1250" s="23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2"/>
      <c r="C1251" s="213"/>
      <c r="D1251" s="214"/>
      <c r="E1251" s="213"/>
      <c r="F1251" s="232"/>
      <c r="G1251" s="232"/>
      <c r="H1251" s="233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07"/>
      <c r="C1252" s="208"/>
      <c r="D1252" s="209"/>
      <c r="E1252" s="208"/>
      <c r="F1252" s="230"/>
      <c r="G1252" s="230"/>
      <c r="H1252" s="231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2"/>
      <c r="C1253" s="213"/>
      <c r="D1253" s="214"/>
      <c r="E1253" s="213"/>
      <c r="F1253" s="232"/>
      <c r="G1253" s="232"/>
      <c r="H1253" s="233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07"/>
      <c r="C1254" s="208"/>
      <c r="D1254" s="209"/>
      <c r="E1254" s="208"/>
      <c r="F1254" s="230"/>
      <c r="G1254" s="230"/>
      <c r="H1254" s="231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2"/>
      <c r="C1255" s="213"/>
      <c r="D1255" s="214"/>
      <c r="E1255" s="213"/>
      <c r="F1255" s="232"/>
      <c r="G1255" s="232"/>
      <c r="H1255" s="233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07"/>
      <c r="C1256" s="208"/>
      <c r="D1256" s="209"/>
      <c r="E1256" s="208"/>
      <c r="F1256" s="230"/>
      <c r="G1256" s="230"/>
      <c r="H1256" s="231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2"/>
      <c r="C1257" s="213"/>
      <c r="D1257" s="214"/>
      <c r="E1257" s="213"/>
      <c r="F1257" s="232"/>
      <c r="G1257" s="232"/>
      <c r="H1257" s="233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07"/>
      <c r="C1258" s="208"/>
      <c r="D1258" s="209"/>
      <c r="E1258" s="208"/>
      <c r="F1258" s="230"/>
      <c r="G1258" s="230"/>
      <c r="H1258" s="231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2"/>
      <c r="C1259" s="213"/>
      <c r="D1259" s="214"/>
      <c r="E1259" s="213"/>
      <c r="F1259" s="232"/>
      <c r="G1259" s="232"/>
      <c r="H1259" s="233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07"/>
      <c r="C1260" s="208"/>
      <c r="D1260" s="209"/>
      <c r="E1260" s="208"/>
      <c r="F1260" s="230"/>
      <c r="G1260" s="230"/>
      <c r="H1260" s="231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2"/>
      <c r="C1261" s="213"/>
      <c r="D1261" s="214"/>
      <c r="E1261" s="213"/>
      <c r="F1261" s="232"/>
      <c r="G1261" s="232"/>
      <c r="H1261" s="233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07"/>
      <c r="C1262" s="208"/>
      <c r="D1262" s="209"/>
      <c r="E1262" s="208"/>
      <c r="F1262" s="230"/>
      <c r="G1262" s="230"/>
      <c r="H1262" s="231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2"/>
      <c r="C1263" s="213"/>
      <c r="D1263" s="214"/>
      <c r="E1263" s="213"/>
      <c r="F1263" s="232"/>
      <c r="G1263" s="232"/>
      <c r="H1263" s="233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07"/>
      <c r="C1264" s="208"/>
      <c r="D1264" s="209"/>
      <c r="E1264" s="208"/>
      <c r="F1264" s="231"/>
      <c r="G1264" s="234"/>
      <c r="H1264" s="23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2"/>
      <c r="C1265" s="213"/>
      <c r="D1265" s="214"/>
      <c r="E1265" s="213"/>
      <c r="F1265" s="232"/>
      <c r="G1265" s="232"/>
      <c r="H1265" s="233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07"/>
      <c r="C1266" s="208"/>
      <c r="D1266" s="209"/>
      <c r="E1266" s="208"/>
      <c r="F1266" s="230"/>
      <c r="G1266" s="230"/>
      <c r="H1266" s="231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2"/>
      <c r="C1267" s="213"/>
      <c r="D1267" s="214"/>
      <c r="E1267" s="213"/>
      <c r="F1267" s="232"/>
      <c r="G1267" s="232"/>
      <c r="H1267" s="233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07"/>
      <c r="C1268" s="208"/>
      <c r="D1268" s="209"/>
      <c r="E1268" s="208"/>
      <c r="F1268" s="230"/>
      <c r="G1268" s="230"/>
      <c r="H1268" s="231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2"/>
      <c r="C1269" s="213"/>
      <c r="D1269" s="214"/>
      <c r="E1269" s="213"/>
      <c r="F1269" s="232"/>
      <c r="G1269" s="232"/>
      <c r="H1269" s="233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07"/>
      <c r="C1270" s="208"/>
      <c r="D1270" s="209"/>
      <c r="E1270" s="208"/>
      <c r="F1270" s="230"/>
      <c r="G1270" s="230"/>
      <c r="H1270" s="231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2"/>
      <c r="C1271" s="213"/>
      <c r="D1271" s="214"/>
      <c r="E1271" s="213"/>
      <c r="F1271" s="232"/>
      <c r="G1271" s="232"/>
      <c r="H1271" s="233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07"/>
      <c r="C1272" s="208"/>
      <c r="D1272" s="209"/>
      <c r="E1272" s="208"/>
      <c r="F1272" s="230"/>
      <c r="G1272" s="230"/>
      <c r="H1272" s="231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2"/>
      <c r="C1273" s="213"/>
      <c r="D1273" s="214"/>
      <c r="E1273" s="213"/>
      <c r="F1273" s="232"/>
      <c r="G1273" s="232"/>
      <c r="H1273" s="233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07"/>
      <c r="C1274" s="208"/>
      <c r="D1274" s="209"/>
      <c r="E1274" s="208"/>
      <c r="F1274" s="230"/>
      <c r="G1274" s="230"/>
      <c r="H1274" s="231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2"/>
      <c r="C1275" s="213"/>
      <c r="D1275" s="214"/>
      <c r="E1275" s="213"/>
      <c r="F1275" s="232"/>
      <c r="G1275" s="232"/>
      <c r="H1275" s="233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07"/>
      <c r="C1276" s="208"/>
      <c r="D1276" s="209"/>
      <c r="E1276" s="208"/>
      <c r="F1276" s="230"/>
      <c r="G1276" s="230"/>
      <c r="H1276" s="231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2"/>
      <c r="C1277" s="213"/>
      <c r="D1277" s="214"/>
      <c r="E1277" s="213"/>
      <c r="F1277" s="232"/>
      <c r="G1277" s="232"/>
      <c r="H1277" s="233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07"/>
      <c r="C1278" s="208"/>
      <c r="D1278" s="209"/>
      <c r="E1278" s="208"/>
      <c r="F1278" s="231"/>
      <c r="G1278" s="234"/>
      <c r="H1278" s="23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2"/>
      <c r="C1279" s="213"/>
      <c r="D1279" s="214"/>
      <c r="E1279" s="213"/>
      <c r="F1279" s="232"/>
      <c r="G1279" s="232"/>
      <c r="H1279" s="233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07"/>
      <c r="C1280" s="208"/>
      <c r="D1280" s="209"/>
      <c r="E1280" s="208"/>
      <c r="F1280" s="230"/>
      <c r="G1280" s="230"/>
      <c r="H1280" s="231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2"/>
      <c r="C1281" s="213"/>
      <c r="D1281" s="214"/>
      <c r="E1281" s="213"/>
      <c r="F1281" s="232"/>
      <c r="G1281" s="232"/>
      <c r="H1281" s="233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07"/>
      <c r="C1282" s="208"/>
      <c r="D1282" s="209"/>
      <c r="E1282" s="208"/>
      <c r="F1282" s="230"/>
      <c r="G1282" s="230"/>
      <c r="H1282" s="231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2"/>
      <c r="C1283" s="213"/>
      <c r="D1283" s="214"/>
      <c r="E1283" s="213"/>
      <c r="F1283" s="232"/>
      <c r="G1283" s="232"/>
      <c r="H1283" s="233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07"/>
      <c r="C1284" s="208"/>
      <c r="D1284" s="209"/>
      <c r="E1284" s="208"/>
      <c r="F1284" s="230"/>
      <c r="G1284" s="230"/>
      <c r="H1284" s="231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2"/>
      <c r="C1285" s="213"/>
      <c r="D1285" s="214"/>
      <c r="E1285" s="213"/>
      <c r="F1285" s="232"/>
      <c r="G1285" s="232"/>
      <c r="H1285" s="233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07"/>
      <c r="C1286" s="208"/>
      <c r="D1286" s="209"/>
      <c r="E1286" s="208"/>
      <c r="F1286" s="230"/>
      <c r="G1286" s="230"/>
      <c r="H1286" s="231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2"/>
      <c r="C1287" s="213"/>
      <c r="D1287" s="214"/>
      <c r="E1287" s="213"/>
      <c r="F1287" s="232"/>
      <c r="G1287" s="232"/>
      <c r="H1287" s="233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07"/>
      <c r="C1288" s="208"/>
      <c r="D1288" s="209"/>
      <c r="E1288" s="208"/>
      <c r="F1288" s="230"/>
      <c r="G1288" s="230"/>
      <c r="H1288" s="231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2"/>
      <c r="C1289" s="213"/>
      <c r="D1289" s="214"/>
      <c r="E1289" s="213"/>
      <c r="F1289" s="232"/>
      <c r="G1289" s="232"/>
      <c r="H1289" s="233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07"/>
      <c r="C1290" s="208"/>
      <c r="D1290" s="209"/>
      <c r="E1290" s="208"/>
      <c r="F1290" s="230"/>
      <c r="G1290" s="230"/>
      <c r="H1290" s="231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2"/>
      <c r="C1291" s="213"/>
      <c r="D1291" s="214"/>
      <c r="E1291" s="213"/>
      <c r="F1291" s="232"/>
      <c r="G1291" s="232"/>
      <c r="H1291" s="233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07"/>
      <c r="C1292" s="208"/>
      <c r="D1292" s="209"/>
      <c r="E1292" s="208"/>
      <c r="F1292" s="231"/>
      <c r="G1292" s="234"/>
      <c r="H1292" s="23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2"/>
      <c r="C1293" s="213"/>
      <c r="D1293" s="214"/>
      <c r="E1293" s="213"/>
      <c r="F1293" s="232"/>
      <c r="G1293" s="232"/>
      <c r="H1293" s="233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07"/>
      <c r="C1294" s="208"/>
      <c r="D1294" s="209"/>
      <c r="E1294" s="208"/>
      <c r="F1294" s="230"/>
      <c r="G1294" s="230"/>
      <c r="H1294" s="231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2"/>
      <c r="C1295" s="213"/>
      <c r="D1295" s="214"/>
      <c r="E1295" s="213"/>
      <c r="F1295" s="232"/>
      <c r="G1295" s="232"/>
      <c r="H1295" s="233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07"/>
      <c r="C1296" s="208"/>
      <c r="D1296" s="209"/>
      <c r="E1296" s="208"/>
      <c r="F1296" s="230"/>
      <c r="G1296" s="230"/>
      <c r="H1296" s="231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2"/>
      <c r="C1297" s="213"/>
      <c r="D1297" s="214"/>
      <c r="E1297" s="213"/>
      <c r="F1297" s="232"/>
      <c r="G1297" s="232"/>
      <c r="H1297" s="233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07"/>
      <c r="C1298" s="208"/>
      <c r="D1298" s="209"/>
      <c r="E1298" s="208"/>
      <c r="F1298" s="230"/>
      <c r="G1298" s="230"/>
      <c r="H1298" s="231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2"/>
      <c r="C1299" s="213"/>
      <c r="D1299" s="214"/>
      <c r="E1299" s="213"/>
      <c r="F1299" s="232"/>
      <c r="G1299" s="232"/>
      <c r="H1299" s="233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07"/>
      <c r="C1300" s="208"/>
      <c r="D1300" s="209"/>
      <c r="E1300" s="208"/>
      <c r="F1300" s="230"/>
      <c r="G1300" s="230"/>
      <c r="H1300" s="231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2"/>
      <c r="C1301" s="213"/>
      <c r="D1301" s="214"/>
      <c r="E1301" s="213"/>
      <c r="F1301" s="232"/>
      <c r="G1301" s="232"/>
      <c r="H1301" s="233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07"/>
      <c r="C1302" s="208"/>
      <c r="D1302" s="209"/>
      <c r="E1302" s="208"/>
      <c r="F1302" s="230"/>
      <c r="G1302" s="230"/>
      <c r="H1302" s="231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2"/>
      <c r="C1303" s="213"/>
      <c r="D1303" s="214"/>
      <c r="E1303" s="213"/>
      <c r="F1303" s="232"/>
      <c r="G1303" s="232"/>
      <c r="H1303" s="233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07"/>
      <c r="C1304" s="208"/>
      <c r="D1304" s="209"/>
      <c r="E1304" s="208"/>
      <c r="F1304" s="230"/>
      <c r="G1304" s="230"/>
      <c r="H1304" s="231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2"/>
      <c r="C1305" s="213"/>
      <c r="D1305" s="214"/>
      <c r="E1305" s="213"/>
      <c r="F1305" s="232"/>
      <c r="G1305" s="232"/>
      <c r="H1305" s="233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07"/>
      <c r="C1306" s="208"/>
      <c r="D1306" s="209"/>
      <c r="E1306" s="208"/>
      <c r="F1306" s="231"/>
      <c r="G1306" s="234"/>
      <c r="H1306" s="23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2"/>
      <c r="C1307" s="213"/>
      <c r="D1307" s="214"/>
      <c r="E1307" s="213"/>
      <c r="F1307" s="232"/>
      <c r="G1307" s="232"/>
      <c r="H1307" s="233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07"/>
      <c r="C1308" s="208"/>
      <c r="D1308" s="209"/>
      <c r="E1308" s="208"/>
      <c r="F1308" s="230"/>
      <c r="G1308" s="230"/>
      <c r="H1308" s="231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2"/>
      <c r="C1309" s="213"/>
      <c r="D1309" s="214"/>
      <c r="E1309" s="213"/>
      <c r="F1309" s="232"/>
      <c r="G1309" s="232"/>
      <c r="H1309" s="233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07"/>
      <c r="C1310" s="208"/>
      <c r="D1310" s="209"/>
      <c r="E1310" s="208"/>
      <c r="F1310" s="230"/>
      <c r="G1310" s="230"/>
      <c r="H1310" s="231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2"/>
      <c r="C1311" s="213"/>
      <c r="D1311" s="214"/>
      <c r="E1311" s="213"/>
      <c r="F1311" s="232"/>
      <c r="G1311" s="232"/>
      <c r="H1311" s="233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07"/>
      <c r="C1312" s="208"/>
      <c r="D1312" s="209"/>
      <c r="E1312" s="208"/>
      <c r="F1312" s="230"/>
      <c r="G1312" s="230"/>
      <c r="H1312" s="231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2"/>
      <c r="C1313" s="213"/>
      <c r="D1313" s="214"/>
      <c r="E1313" s="213"/>
      <c r="F1313" s="232"/>
      <c r="G1313" s="232"/>
      <c r="H1313" s="233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07"/>
      <c r="C1314" s="208"/>
      <c r="D1314" s="209"/>
      <c r="E1314" s="208"/>
      <c r="F1314" s="230"/>
      <c r="G1314" s="230"/>
      <c r="H1314" s="231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2"/>
      <c r="C1315" s="213"/>
      <c r="D1315" s="214"/>
      <c r="E1315" s="213"/>
      <c r="F1315" s="232"/>
      <c r="G1315" s="232"/>
      <c r="H1315" s="233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07"/>
      <c r="C1316" s="208"/>
      <c r="D1316" s="209"/>
      <c r="E1316" s="208"/>
      <c r="F1316" s="230"/>
      <c r="G1316" s="230"/>
      <c r="H1316" s="231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2"/>
      <c r="C1317" s="213"/>
      <c r="D1317" s="214"/>
      <c r="E1317" s="213"/>
      <c r="F1317" s="232"/>
      <c r="G1317" s="232"/>
      <c r="H1317" s="233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07"/>
      <c r="C1318" s="208"/>
      <c r="D1318" s="209"/>
      <c r="E1318" s="208"/>
      <c r="F1318" s="230"/>
      <c r="G1318" s="230"/>
      <c r="H1318" s="231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2"/>
      <c r="C1319" s="213"/>
      <c r="D1319" s="214"/>
      <c r="E1319" s="213"/>
      <c r="F1319" s="232"/>
      <c r="G1319" s="232"/>
      <c r="H1319" s="233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07"/>
      <c r="C1320" s="208"/>
      <c r="D1320" s="209"/>
      <c r="E1320" s="208"/>
      <c r="F1320" s="231"/>
      <c r="G1320" s="234"/>
      <c r="H1320" s="23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2"/>
      <c r="C1321" s="213"/>
      <c r="D1321" s="214"/>
      <c r="E1321" s="213"/>
      <c r="F1321" s="232"/>
      <c r="G1321" s="232"/>
      <c r="H1321" s="233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07"/>
      <c r="C1322" s="208"/>
      <c r="D1322" s="209"/>
      <c r="E1322" s="208"/>
      <c r="F1322" s="230"/>
      <c r="G1322" s="230"/>
      <c r="H1322" s="231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2"/>
      <c r="C1323" s="213"/>
      <c r="D1323" s="214"/>
      <c r="E1323" s="213"/>
      <c r="F1323" s="232"/>
      <c r="G1323" s="232"/>
      <c r="H1323" s="233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07"/>
      <c r="C1324" s="208"/>
      <c r="D1324" s="209"/>
      <c r="E1324" s="208"/>
      <c r="F1324" s="230"/>
      <c r="G1324" s="230"/>
      <c r="H1324" s="231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2"/>
      <c r="C1325" s="213"/>
      <c r="D1325" s="214"/>
      <c r="E1325" s="213"/>
      <c r="F1325" s="232"/>
      <c r="G1325" s="232"/>
      <c r="H1325" s="233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07"/>
      <c r="C1326" s="208"/>
      <c r="D1326" s="209"/>
      <c r="E1326" s="208"/>
      <c r="F1326" s="230"/>
      <c r="G1326" s="230"/>
      <c r="H1326" s="231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2"/>
      <c r="C1327" s="213"/>
      <c r="D1327" s="214"/>
      <c r="E1327" s="213"/>
      <c r="F1327" s="232"/>
      <c r="G1327" s="232"/>
      <c r="H1327" s="233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07"/>
      <c r="C1328" s="208"/>
      <c r="D1328" s="209"/>
      <c r="E1328" s="208"/>
      <c r="F1328" s="230"/>
      <c r="G1328" s="230"/>
      <c r="H1328" s="231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2"/>
      <c r="C1329" s="213"/>
      <c r="D1329" s="214"/>
      <c r="E1329" s="213"/>
      <c r="F1329" s="232"/>
      <c r="G1329" s="232"/>
      <c r="H1329" s="233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07"/>
      <c r="C1330" s="208"/>
      <c r="D1330" s="209"/>
      <c r="E1330" s="208"/>
      <c r="F1330" s="230"/>
      <c r="G1330" s="230"/>
      <c r="H1330" s="231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2"/>
      <c r="C1331" s="213"/>
      <c r="D1331" s="214"/>
      <c r="E1331" s="213"/>
      <c r="F1331" s="232"/>
      <c r="G1331" s="232"/>
      <c r="H1331" s="233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07"/>
      <c r="C1332" s="208"/>
      <c r="D1332" s="209"/>
      <c r="E1332" s="208"/>
      <c r="F1332" s="230"/>
      <c r="G1332" s="230"/>
      <c r="H1332" s="231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2"/>
      <c r="C1333" s="213"/>
      <c r="D1333" s="214"/>
      <c r="E1333" s="213"/>
      <c r="F1333" s="232"/>
      <c r="G1333" s="232"/>
      <c r="H1333" s="233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07"/>
      <c r="C1334" s="208"/>
      <c r="D1334" s="209"/>
      <c r="E1334" s="208"/>
      <c r="F1334" s="231"/>
      <c r="G1334" s="234"/>
      <c r="H1334" s="23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2"/>
      <c r="C1335" s="213"/>
      <c r="D1335" s="214"/>
      <c r="E1335" s="213"/>
      <c r="F1335" s="232"/>
      <c r="G1335" s="232"/>
      <c r="H1335" s="233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07"/>
      <c r="C1336" s="208"/>
      <c r="D1336" s="209"/>
      <c r="E1336" s="208"/>
      <c r="F1336" s="230"/>
      <c r="G1336" s="230"/>
      <c r="H1336" s="231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2"/>
      <c r="C1337" s="213"/>
      <c r="D1337" s="214"/>
      <c r="E1337" s="213"/>
      <c r="F1337" s="232"/>
      <c r="G1337" s="232"/>
      <c r="H1337" s="233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07"/>
      <c r="C1338" s="208"/>
      <c r="D1338" s="209"/>
      <c r="E1338" s="208"/>
      <c r="F1338" s="230"/>
      <c r="G1338" s="230"/>
      <c r="H1338" s="231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2"/>
      <c r="C1339" s="213"/>
      <c r="D1339" s="214"/>
      <c r="E1339" s="213"/>
      <c r="F1339" s="232"/>
      <c r="G1339" s="232"/>
      <c r="H1339" s="233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07"/>
      <c r="C1340" s="208"/>
      <c r="D1340" s="209"/>
      <c r="E1340" s="208"/>
      <c r="F1340" s="230"/>
      <c r="G1340" s="230"/>
      <c r="H1340" s="231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2"/>
      <c r="C1341" s="213"/>
      <c r="D1341" s="214"/>
      <c r="E1341" s="213"/>
      <c r="F1341" s="232"/>
      <c r="G1341" s="232"/>
      <c r="H1341" s="233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07"/>
      <c r="C1342" s="208"/>
      <c r="D1342" s="209"/>
      <c r="E1342" s="208"/>
      <c r="F1342" s="230"/>
      <c r="G1342" s="230"/>
      <c r="H1342" s="231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2"/>
      <c r="C1343" s="213"/>
      <c r="D1343" s="214"/>
      <c r="E1343" s="213"/>
      <c r="F1343" s="232"/>
      <c r="G1343" s="232"/>
      <c r="H1343" s="233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07"/>
      <c r="C1344" s="208"/>
      <c r="D1344" s="209"/>
      <c r="E1344" s="208"/>
      <c r="F1344" s="230"/>
      <c r="G1344" s="230"/>
      <c r="H1344" s="231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2"/>
      <c r="C1345" s="213"/>
      <c r="D1345" s="214"/>
      <c r="E1345" s="213"/>
      <c r="F1345" s="232"/>
      <c r="G1345" s="232"/>
      <c r="H1345" s="233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07"/>
      <c r="C1346" s="208"/>
      <c r="D1346" s="209"/>
      <c r="E1346" s="208"/>
      <c r="F1346" s="230"/>
      <c r="G1346" s="230"/>
      <c r="H1346" s="231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2"/>
      <c r="C1347" s="213"/>
      <c r="D1347" s="214"/>
      <c r="E1347" s="213"/>
      <c r="F1347" s="232"/>
      <c r="G1347" s="232"/>
      <c r="H1347" s="233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07"/>
      <c r="C1348" s="208"/>
      <c r="D1348" s="209"/>
      <c r="E1348" s="208"/>
      <c r="F1348" s="231"/>
      <c r="G1348" s="234"/>
      <c r="H1348" s="23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2"/>
      <c r="C1349" s="213"/>
      <c r="D1349" s="214"/>
      <c r="E1349" s="213"/>
      <c r="F1349" s="232"/>
      <c r="G1349" s="232"/>
      <c r="H1349" s="233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07"/>
      <c r="C1350" s="208"/>
      <c r="D1350" s="209"/>
      <c r="E1350" s="208"/>
      <c r="F1350" s="230"/>
      <c r="G1350" s="230"/>
      <c r="H1350" s="231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2"/>
      <c r="C1351" s="213"/>
      <c r="D1351" s="214"/>
      <c r="E1351" s="213"/>
      <c r="F1351" s="232"/>
      <c r="G1351" s="232"/>
      <c r="H1351" s="233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07"/>
      <c r="C1352" s="208"/>
      <c r="D1352" s="209"/>
      <c r="E1352" s="208"/>
      <c r="F1352" s="230"/>
      <c r="G1352" s="230"/>
      <c r="H1352" s="231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2"/>
      <c r="C1353" s="213"/>
      <c r="D1353" s="214"/>
      <c r="E1353" s="213"/>
      <c r="F1353" s="232"/>
      <c r="G1353" s="232"/>
      <c r="H1353" s="233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07"/>
      <c r="C1354" s="208"/>
      <c r="D1354" s="209"/>
      <c r="E1354" s="208"/>
      <c r="F1354" s="230"/>
      <c r="G1354" s="230"/>
      <c r="H1354" s="231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2"/>
      <c r="C1355" s="213"/>
      <c r="D1355" s="214"/>
      <c r="E1355" s="213"/>
      <c r="F1355" s="232"/>
      <c r="G1355" s="232"/>
      <c r="H1355" s="233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07"/>
      <c r="C1356" s="208"/>
      <c r="D1356" s="209"/>
      <c r="E1356" s="208"/>
      <c r="F1356" s="230"/>
      <c r="G1356" s="230"/>
      <c r="H1356" s="231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2"/>
      <c r="C1357" s="213"/>
      <c r="D1357" s="214"/>
      <c r="E1357" s="213"/>
      <c r="F1357" s="232"/>
      <c r="G1357" s="232"/>
      <c r="H1357" s="233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07"/>
      <c r="C1358" s="208"/>
      <c r="D1358" s="209"/>
      <c r="E1358" s="208"/>
      <c r="F1358" s="230"/>
      <c r="G1358" s="230"/>
      <c r="H1358" s="231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2"/>
      <c r="C1359" s="213"/>
      <c r="D1359" s="214"/>
      <c r="E1359" s="213"/>
      <c r="F1359" s="232"/>
      <c r="G1359" s="232"/>
      <c r="H1359" s="233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07"/>
      <c r="C1360" s="208"/>
      <c r="D1360" s="209"/>
      <c r="E1360" s="208"/>
      <c r="F1360" s="230"/>
      <c r="G1360" s="230"/>
      <c r="H1360" s="231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2"/>
      <c r="C1361" s="213"/>
      <c r="D1361" s="214"/>
      <c r="E1361" s="213"/>
      <c r="F1361" s="232"/>
      <c r="G1361" s="232"/>
      <c r="H1361" s="233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07"/>
      <c r="C1362" s="208"/>
      <c r="D1362" s="209"/>
      <c r="E1362" s="208"/>
      <c r="F1362" s="231"/>
      <c r="G1362" s="234"/>
      <c r="H1362" s="23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2"/>
      <c r="C1363" s="213"/>
      <c r="D1363" s="214"/>
      <c r="E1363" s="213"/>
      <c r="F1363" s="232"/>
      <c r="G1363" s="232"/>
      <c r="H1363" s="233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07"/>
      <c r="C1364" s="208"/>
      <c r="D1364" s="209"/>
      <c r="E1364" s="208"/>
      <c r="F1364" s="230"/>
      <c r="G1364" s="230"/>
      <c r="H1364" s="231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2"/>
      <c r="C1365" s="213"/>
      <c r="D1365" s="214"/>
      <c r="E1365" s="213"/>
      <c r="F1365" s="232"/>
      <c r="G1365" s="232"/>
      <c r="H1365" s="233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07"/>
      <c r="C1366" s="208"/>
      <c r="D1366" s="209"/>
      <c r="E1366" s="208"/>
      <c r="F1366" s="230"/>
      <c r="G1366" s="230"/>
      <c r="H1366" s="231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2"/>
      <c r="C1367" s="213"/>
      <c r="D1367" s="214"/>
      <c r="E1367" s="213"/>
      <c r="F1367" s="232"/>
      <c r="G1367" s="232"/>
      <c r="H1367" s="233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07"/>
      <c r="C1368" s="208"/>
      <c r="D1368" s="209"/>
      <c r="E1368" s="208"/>
      <c r="F1368" s="230"/>
      <c r="G1368" s="230"/>
      <c r="H1368" s="231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2"/>
      <c r="C1369" s="213"/>
      <c r="D1369" s="214"/>
      <c r="E1369" s="213"/>
      <c r="F1369" s="232"/>
      <c r="G1369" s="232"/>
      <c r="H1369" s="233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07"/>
      <c r="C1370" s="208"/>
      <c r="D1370" s="209"/>
      <c r="E1370" s="208"/>
      <c r="F1370" s="230"/>
      <c r="G1370" s="230"/>
      <c r="H1370" s="231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2"/>
      <c r="C1371" s="213"/>
      <c r="D1371" s="214"/>
      <c r="E1371" s="213"/>
      <c r="F1371" s="232"/>
      <c r="G1371" s="232"/>
      <c r="H1371" s="233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07"/>
      <c r="C1372" s="208"/>
      <c r="D1372" s="209"/>
      <c r="E1372" s="208"/>
      <c r="F1372" s="230"/>
      <c r="G1372" s="230"/>
      <c r="H1372" s="231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2"/>
      <c r="C1373" s="213"/>
      <c r="D1373" s="214"/>
      <c r="E1373" s="213"/>
      <c r="F1373" s="232"/>
      <c r="G1373" s="232"/>
      <c r="H1373" s="233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07"/>
      <c r="C1374" s="208"/>
      <c r="D1374" s="209"/>
      <c r="E1374" s="208"/>
      <c r="F1374" s="230"/>
      <c r="G1374" s="230"/>
      <c r="H1374" s="231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2"/>
      <c r="C1375" s="213"/>
      <c r="D1375" s="214"/>
      <c r="E1375" s="213"/>
      <c r="F1375" s="232"/>
      <c r="G1375" s="232"/>
      <c r="H1375" s="233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07"/>
      <c r="C1376" s="208"/>
      <c r="D1376" s="209"/>
      <c r="E1376" s="208"/>
      <c r="F1376" s="231"/>
      <c r="G1376" s="234"/>
      <c r="H1376" s="23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2"/>
      <c r="C1377" s="213"/>
      <c r="D1377" s="214"/>
      <c r="E1377" s="213"/>
      <c r="F1377" s="232"/>
      <c r="G1377" s="232"/>
      <c r="H1377" s="233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07"/>
      <c r="C1378" s="208"/>
      <c r="D1378" s="209"/>
      <c r="E1378" s="208"/>
      <c r="F1378" s="230"/>
      <c r="G1378" s="230"/>
      <c r="H1378" s="231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2"/>
      <c r="C1379" s="213"/>
      <c r="D1379" s="214"/>
      <c r="E1379" s="213"/>
      <c r="F1379" s="232"/>
      <c r="G1379" s="232"/>
      <c r="H1379" s="233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07"/>
      <c r="C1380" s="208"/>
      <c r="D1380" s="209"/>
      <c r="E1380" s="208"/>
      <c r="F1380" s="230"/>
      <c r="G1380" s="230"/>
      <c r="H1380" s="231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2"/>
      <c r="C1381" s="213"/>
      <c r="D1381" s="214"/>
      <c r="E1381" s="213"/>
      <c r="F1381" s="232"/>
      <c r="G1381" s="232"/>
      <c r="H1381" s="233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07"/>
      <c r="C1382" s="208"/>
      <c r="D1382" s="209"/>
      <c r="E1382" s="208"/>
      <c r="F1382" s="230"/>
      <c r="G1382" s="230"/>
      <c r="H1382" s="231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2"/>
      <c r="C1383" s="213"/>
      <c r="D1383" s="214"/>
      <c r="E1383" s="213"/>
      <c r="F1383" s="232"/>
      <c r="G1383" s="232"/>
      <c r="H1383" s="233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07"/>
      <c r="C1384" s="208"/>
      <c r="D1384" s="209"/>
      <c r="E1384" s="208"/>
      <c r="F1384" s="230"/>
      <c r="G1384" s="230"/>
      <c r="H1384" s="231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2"/>
      <c r="C1385" s="213"/>
      <c r="D1385" s="214"/>
      <c r="E1385" s="213"/>
      <c r="F1385" s="232"/>
      <c r="G1385" s="232"/>
      <c r="H1385" s="233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07"/>
      <c r="C1386" s="208"/>
      <c r="D1386" s="209"/>
      <c r="E1386" s="208"/>
      <c r="F1386" s="230"/>
      <c r="G1386" s="230"/>
      <c r="H1386" s="231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2"/>
      <c r="C1387" s="213"/>
      <c r="D1387" s="214"/>
      <c r="E1387" s="213"/>
      <c r="F1387" s="232"/>
      <c r="G1387" s="232"/>
      <c r="H1387" s="233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07"/>
      <c r="C1388" s="208"/>
      <c r="D1388" s="209"/>
      <c r="E1388" s="208"/>
      <c r="F1388" s="230"/>
      <c r="G1388" s="230"/>
      <c r="H1388" s="231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2"/>
      <c r="C1389" s="213"/>
      <c r="D1389" s="214"/>
      <c r="E1389" s="213"/>
      <c r="F1389" s="232"/>
      <c r="G1389" s="232"/>
      <c r="H1389" s="233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07"/>
      <c r="C1390" s="208"/>
      <c r="D1390" s="209"/>
      <c r="E1390" s="208"/>
      <c r="F1390" s="231"/>
      <c r="G1390" s="234"/>
      <c r="H1390" s="23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2"/>
      <c r="C1391" s="213"/>
      <c r="D1391" s="214"/>
      <c r="E1391" s="213"/>
      <c r="F1391" s="232"/>
      <c r="G1391" s="232"/>
      <c r="H1391" s="233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07"/>
      <c r="C1392" s="208"/>
      <c r="D1392" s="209"/>
      <c r="E1392" s="208"/>
      <c r="F1392" s="230"/>
      <c r="G1392" s="230"/>
      <c r="H1392" s="231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2"/>
      <c r="C1393" s="213"/>
      <c r="D1393" s="214"/>
      <c r="E1393" s="213"/>
      <c r="F1393" s="232"/>
      <c r="G1393" s="232"/>
      <c r="H1393" s="233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07"/>
      <c r="C1394" s="208"/>
      <c r="D1394" s="209"/>
      <c r="E1394" s="208"/>
      <c r="F1394" s="230"/>
      <c r="G1394" s="230"/>
      <c r="H1394" s="231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2"/>
      <c r="C1395" s="213"/>
      <c r="D1395" s="214"/>
      <c r="E1395" s="213"/>
      <c r="F1395" s="232"/>
      <c r="G1395" s="232"/>
      <c r="H1395" s="233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07"/>
      <c r="C1396" s="208"/>
      <c r="D1396" s="209"/>
      <c r="E1396" s="208"/>
      <c r="F1396" s="230"/>
      <c r="G1396" s="230"/>
      <c r="H1396" s="231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2"/>
      <c r="C1397" s="213"/>
      <c r="D1397" s="214"/>
      <c r="E1397" s="213"/>
      <c r="F1397" s="232"/>
      <c r="G1397" s="232"/>
      <c r="H1397" s="233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07"/>
      <c r="C1398" s="208"/>
      <c r="D1398" s="209"/>
      <c r="E1398" s="208"/>
      <c r="F1398" s="230"/>
      <c r="G1398" s="230"/>
      <c r="H1398" s="231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2"/>
      <c r="C1399" s="213"/>
      <c r="D1399" s="214"/>
      <c r="E1399" s="213"/>
      <c r="F1399" s="232"/>
      <c r="G1399" s="232"/>
      <c r="H1399" s="233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07"/>
      <c r="C1400" s="208"/>
      <c r="D1400" s="209"/>
      <c r="E1400" s="208"/>
      <c r="F1400" s="230"/>
      <c r="G1400" s="230"/>
      <c r="H1400" s="231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2"/>
      <c r="C1401" s="213"/>
      <c r="D1401" s="214"/>
      <c r="E1401" s="213"/>
      <c r="F1401" s="232"/>
      <c r="G1401" s="232"/>
      <c r="H1401" s="233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07"/>
      <c r="C1402" s="208"/>
      <c r="D1402" s="209"/>
      <c r="E1402" s="208"/>
      <c r="F1402" s="230"/>
      <c r="G1402" s="230"/>
      <c r="H1402" s="231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2"/>
      <c r="C1403" s="213"/>
      <c r="D1403" s="214"/>
      <c r="E1403" s="213"/>
      <c r="F1403" s="232"/>
      <c r="G1403" s="232"/>
      <c r="H1403" s="233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07"/>
      <c r="C1404" s="208"/>
      <c r="D1404" s="209"/>
      <c r="E1404" s="208"/>
      <c r="F1404" s="231"/>
      <c r="G1404" s="234"/>
      <c r="H1404" s="23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2"/>
      <c r="C1405" s="213"/>
      <c r="D1405" s="214"/>
      <c r="E1405" s="213"/>
      <c r="F1405" s="232"/>
      <c r="G1405" s="232"/>
      <c r="H1405" s="233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07"/>
      <c r="C1406" s="208"/>
      <c r="D1406" s="209"/>
      <c r="E1406" s="208"/>
      <c r="F1406" s="230"/>
      <c r="G1406" s="230"/>
      <c r="H1406" s="231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2"/>
      <c r="C1407" s="213"/>
      <c r="D1407" s="214"/>
      <c r="E1407" s="213"/>
      <c r="F1407" s="232"/>
      <c r="G1407" s="232"/>
      <c r="H1407" s="233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07"/>
      <c r="C1408" s="208"/>
      <c r="D1408" s="209"/>
      <c r="E1408" s="208"/>
      <c r="F1408" s="230"/>
      <c r="G1408" s="230"/>
      <c r="H1408" s="231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2"/>
      <c r="C1409" s="213"/>
      <c r="D1409" s="214"/>
      <c r="E1409" s="213"/>
      <c r="F1409" s="232"/>
      <c r="G1409" s="232"/>
      <c r="H1409" s="233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07"/>
      <c r="C1410" s="208"/>
      <c r="D1410" s="209"/>
      <c r="E1410" s="208"/>
      <c r="F1410" s="230"/>
      <c r="G1410" s="230"/>
      <c r="H1410" s="231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2"/>
      <c r="C1411" s="213"/>
      <c r="D1411" s="214"/>
      <c r="E1411" s="213"/>
      <c r="F1411" s="232"/>
      <c r="G1411" s="232"/>
      <c r="H1411" s="233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07"/>
      <c r="C1412" s="208"/>
      <c r="D1412" s="209"/>
      <c r="E1412" s="208"/>
      <c r="F1412" s="230"/>
      <c r="G1412" s="230"/>
      <c r="H1412" s="231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2"/>
      <c r="C1413" s="213"/>
      <c r="D1413" s="214"/>
      <c r="E1413" s="213"/>
      <c r="F1413" s="232"/>
      <c r="G1413" s="232"/>
      <c r="H1413" s="233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07"/>
      <c r="C1414" s="208"/>
      <c r="D1414" s="209"/>
      <c r="E1414" s="208"/>
      <c r="F1414" s="230"/>
      <c r="G1414" s="230"/>
      <c r="H1414" s="231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2"/>
      <c r="C1415" s="213"/>
      <c r="D1415" s="214"/>
      <c r="E1415" s="213"/>
      <c r="F1415" s="232"/>
      <c r="G1415" s="232"/>
      <c r="H1415" s="233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07"/>
      <c r="C1416" s="208"/>
      <c r="D1416" s="209"/>
      <c r="E1416" s="208"/>
      <c r="F1416" s="230"/>
      <c r="G1416" s="230"/>
      <c r="H1416" s="231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2"/>
      <c r="C1417" s="213"/>
      <c r="D1417" s="214"/>
      <c r="E1417" s="213"/>
      <c r="F1417" s="232"/>
      <c r="G1417" s="232"/>
      <c r="H1417" s="233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07"/>
      <c r="C1418" s="208"/>
      <c r="D1418" s="209"/>
      <c r="E1418" s="208"/>
      <c r="F1418" s="231"/>
      <c r="G1418" s="234"/>
      <c r="H1418" s="23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2"/>
      <c r="C1419" s="213"/>
      <c r="D1419" s="214"/>
      <c r="E1419" s="213"/>
      <c r="F1419" s="232"/>
      <c r="G1419" s="232"/>
      <c r="H1419" s="233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07"/>
      <c r="C1420" s="208"/>
      <c r="D1420" s="209"/>
      <c r="E1420" s="208"/>
      <c r="F1420" s="230"/>
      <c r="G1420" s="230"/>
      <c r="H1420" s="231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2"/>
      <c r="C1421" s="213"/>
      <c r="D1421" s="214"/>
      <c r="E1421" s="213"/>
      <c r="F1421" s="232"/>
      <c r="G1421" s="232"/>
      <c r="H1421" s="233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07"/>
      <c r="C1422" s="208"/>
      <c r="D1422" s="209"/>
      <c r="E1422" s="208"/>
      <c r="F1422" s="230"/>
      <c r="G1422" s="230"/>
      <c r="H1422" s="231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2"/>
      <c r="C1423" s="213"/>
      <c r="D1423" s="214"/>
      <c r="E1423" s="213"/>
      <c r="F1423" s="232"/>
      <c r="G1423" s="232"/>
      <c r="H1423" s="233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07"/>
      <c r="C1424" s="208"/>
      <c r="D1424" s="209"/>
      <c r="E1424" s="208"/>
      <c r="F1424" s="230"/>
      <c r="G1424" s="230"/>
      <c r="H1424" s="231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2"/>
      <c r="C1425" s="213"/>
      <c r="D1425" s="214"/>
      <c r="E1425" s="213"/>
      <c r="F1425" s="232"/>
      <c r="G1425" s="232"/>
      <c r="H1425" s="233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07"/>
      <c r="C1426" s="208"/>
      <c r="D1426" s="209"/>
      <c r="E1426" s="208"/>
      <c r="F1426" s="230"/>
      <c r="G1426" s="230"/>
      <c r="H1426" s="231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2"/>
      <c r="C1427" s="213"/>
      <c r="D1427" s="214"/>
      <c r="E1427" s="213"/>
      <c r="F1427" s="232"/>
      <c r="G1427" s="232"/>
      <c r="H1427" s="233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07"/>
      <c r="C1428" s="208"/>
      <c r="D1428" s="209"/>
      <c r="E1428" s="208"/>
      <c r="F1428" s="230"/>
      <c r="G1428" s="230"/>
      <c r="H1428" s="231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2"/>
      <c r="C1429" s="213"/>
      <c r="D1429" s="214"/>
      <c r="E1429" s="213"/>
      <c r="F1429" s="232"/>
      <c r="G1429" s="232"/>
      <c r="H1429" s="233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07"/>
      <c r="C1430" s="208"/>
      <c r="D1430" s="209"/>
      <c r="E1430" s="208"/>
      <c r="F1430" s="230"/>
      <c r="G1430" s="230"/>
      <c r="H1430" s="231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2"/>
      <c r="C1431" s="213"/>
      <c r="D1431" s="214"/>
      <c r="E1431" s="213"/>
      <c r="F1431" s="232"/>
      <c r="G1431" s="232"/>
      <c r="H1431" s="233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07"/>
      <c r="C1432" s="208"/>
      <c r="D1432" s="209"/>
      <c r="E1432" s="208"/>
      <c r="F1432" s="231"/>
      <c r="G1432" s="234"/>
      <c r="H1432" s="23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2"/>
      <c r="C1433" s="213"/>
      <c r="D1433" s="214"/>
      <c r="E1433" s="213"/>
      <c r="F1433" s="232"/>
      <c r="G1433" s="232"/>
      <c r="H1433" s="233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07"/>
      <c r="C1434" s="208"/>
      <c r="D1434" s="209"/>
      <c r="E1434" s="208"/>
      <c r="F1434" s="230"/>
      <c r="G1434" s="230"/>
      <c r="H1434" s="231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2"/>
      <c r="C1435" s="213"/>
      <c r="D1435" s="214"/>
      <c r="E1435" s="213"/>
      <c r="F1435" s="232"/>
      <c r="G1435" s="232"/>
      <c r="H1435" s="233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07"/>
      <c r="C1436" s="208"/>
      <c r="D1436" s="209"/>
      <c r="E1436" s="208"/>
      <c r="F1436" s="230"/>
      <c r="G1436" s="230"/>
      <c r="H1436" s="231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2"/>
      <c r="C1437" s="213"/>
      <c r="D1437" s="214"/>
      <c r="E1437" s="213"/>
      <c r="F1437" s="232"/>
      <c r="G1437" s="232"/>
      <c r="H1437" s="233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07"/>
      <c r="C1438" s="208"/>
      <c r="D1438" s="209"/>
      <c r="E1438" s="208"/>
      <c r="F1438" s="230"/>
      <c r="G1438" s="230"/>
      <c r="H1438" s="231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2"/>
      <c r="C1439" s="213"/>
      <c r="D1439" s="214"/>
      <c r="E1439" s="213"/>
      <c r="F1439" s="232"/>
      <c r="G1439" s="232"/>
      <c r="H1439" s="233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07"/>
      <c r="C1440" s="208"/>
      <c r="D1440" s="209"/>
      <c r="E1440" s="208"/>
      <c r="F1440" s="230"/>
      <c r="G1440" s="230"/>
      <c r="H1440" s="231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2"/>
      <c r="C1441" s="213"/>
      <c r="D1441" s="214"/>
      <c r="E1441" s="213"/>
      <c r="F1441" s="232"/>
      <c r="G1441" s="232"/>
      <c r="H1441" s="233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07"/>
      <c r="C1442" s="208"/>
      <c r="D1442" s="209"/>
      <c r="E1442" s="208"/>
      <c r="F1442" s="230"/>
      <c r="G1442" s="230"/>
      <c r="H1442" s="231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2"/>
      <c r="C1443" s="213"/>
      <c r="D1443" s="214"/>
      <c r="E1443" s="213"/>
      <c r="F1443" s="232"/>
      <c r="G1443" s="232"/>
      <c r="H1443" s="233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07"/>
      <c r="C1444" s="208"/>
      <c r="D1444" s="209"/>
      <c r="E1444" s="208"/>
      <c r="F1444" s="230"/>
      <c r="G1444" s="230"/>
      <c r="H1444" s="231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2"/>
      <c r="C1445" s="213"/>
      <c r="D1445" s="214"/>
      <c r="E1445" s="213"/>
      <c r="F1445" s="232"/>
      <c r="G1445" s="232"/>
      <c r="H1445" s="233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07"/>
      <c r="C1446" s="208"/>
      <c r="D1446" s="209"/>
      <c r="E1446" s="208"/>
      <c r="F1446" s="231"/>
      <c r="G1446" s="234"/>
      <c r="H1446" s="23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2"/>
      <c r="C1447" s="213"/>
      <c r="D1447" s="214"/>
      <c r="E1447" s="213"/>
      <c r="F1447" s="232"/>
      <c r="G1447" s="232"/>
      <c r="H1447" s="233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07"/>
      <c r="C1448" s="208"/>
      <c r="D1448" s="209"/>
      <c r="E1448" s="208"/>
      <c r="F1448" s="230"/>
      <c r="G1448" s="230"/>
      <c r="H1448" s="231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2"/>
      <c r="C1449" s="213"/>
      <c r="D1449" s="214"/>
      <c r="E1449" s="213"/>
      <c r="F1449" s="232"/>
      <c r="G1449" s="232"/>
      <c r="H1449" s="233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07"/>
      <c r="C1450" s="208"/>
      <c r="D1450" s="209"/>
      <c r="E1450" s="208"/>
      <c r="F1450" s="230"/>
      <c r="G1450" s="230"/>
      <c r="H1450" s="231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2"/>
      <c r="C1451" s="213"/>
      <c r="D1451" s="214"/>
      <c r="E1451" s="213"/>
      <c r="F1451" s="232"/>
      <c r="G1451" s="232"/>
      <c r="H1451" s="233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07"/>
      <c r="C1452" s="208"/>
      <c r="D1452" s="209"/>
      <c r="E1452" s="208"/>
      <c r="F1452" s="230"/>
      <c r="G1452" s="230"/>
      <c r="H1452" s="231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2"/>
      <c r="C1453" s="213"/>
      <c r="D1453" s="214"/>
      <c r="E1453" s="213"/>
      <c r="F1453" s="232"/>
      <c r="G1453" s="232"/>
      <c r="H1453" s="233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07"/>
      <c r="C1454" s="208"/>
      <c r="D1454" s="209"/>
      <c r="E1454" s="208"/>
      <c r="F1454" s="230"/>
      <c r="G1454" s="230"/>
      <c r="H1454" s="231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2"/>
      <c r="C1455" s="213"/>
      <c r="D1455" s="214"/>
      <c r="E1455" s="213"/>
      <c r="F1455" s="232"/>
      <c r="G1455" s="232"/>
      <c r="H1455" s="233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07"/>
      <c r="C1456" s="208"/>
      <c r="D1456" s="209"/>
      <c r="E1456" s="208"/>
      <c r="F1456" s="230"/>
      <c r="G1456" s="230"/>
      <c r="H1456" s="231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2"/>
      <c r="C1457" s="213"/>
      <c r="D1457" s="214"/>
      <c r="E1457" s="213"/>
      <c r="F1457" s="232"/>
      <c r="G1457" s="232"/>
      <c r="H1457" s="233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07"/>
      <c r="C1458" s="208"/>
      <c r="D1458" s="209"/>
      <c r="E1458" s="208"/>
      <c r="F1458" s="230"/>
      <c r="G1458" s="230"/>
      <c r="H1458" s="231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2"/>
      <c r="C1459" s="213"/>
      <c r="D1459" s="214"/>
      <c r="E1459" s="213"/>
      <c r="F1459" s="232"/>
      <c r="G1459" s="232"/>
      <c r="H1459" s="233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07"/>
      <c r="C1460" s="208"/>
      <c r="D1460" s="209"/>
      <c r="E1460" s="208"/>
      <c r="F1460" s="231"/>
      <c r="G1460" s="234"/>
      <c r="H1460" s="23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2"/>
      <c r="C1461" s="213"/>
      <c r="D1461" s="214"/>
      <c r="E1461" s="213"/>
      <c r="F1461" s="232"/>
      <c r="G1461" s="232"/>
      <c r="H1461" s="233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07"/>
      <c r="C1462" s="208"/>
      <c r="D1462" s="209"/>
      <c r="E1462" s="208"/>
      <c r="F1462" s="230"/>
      <c r="G1462" s="230"/>
      <c r="H1462" s="231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2"/>
      <c r="C1463" s="213"/>
      <c r="D1463" s="214"/>
      <c r="E1463" s="213"/>
      <c r="F1463" s="232"/>
      <c r="G1463" s="232"/>
      <c r="H1463" s="233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07"/>
      <c r="C1464" s="208"/>
      <c r="D1464" s="209"/>
      <c r="E1464" s="208"/>
      <c r="F1464" s="230"/>
      <c r="G1464" s="230"/>
      <c r="H1464" s="231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2"/>
      <c r="C1465" s="213"/>
      <c r="D1465" s="214"/>
      <c r="E1465" s="213"/>
      <c r="F1465" s="232"/>
      <c r="G1465" s="232"/>
      <c r="H1465" s="233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07"/>
      <c r="C1466" s="208"/>
      <c r="D1466" s="209"/>
      <c r="E1466" s="208"/>
      <c r="F1466" s="230"/>
      <c r="G1466" s="230"/>
      <c r="H1466" s="231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2"/>
      <c r="C1467" s="213"/>
      <c r="D1467" s="214"/>
      <c r="E1467" s="213"/>
      <c r="F1467" s="232"/>
      <c r="G1467" s="232"/>
      <c r="H1467" s="233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07"/>
      <c r="C1468" s="208"/>
      <c r="D1468" s="209"/>
      <c r="E1468" s="208"/>
      <c r="F1468" s="230"/>
      <c r="G1468" s="230"/>
      <c r="H1468" s="231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2"/>
      <c r="C1469" s="213"/>
      <c r="D1469" s="214"/>
      <c r="E1469" s="213"/>
      <c r="F1469" s="232"/>
      <c r="G1469" s="232"/>
      <c r="H1469" s="233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07"/>
      <c r="C1470" s="208"/>
      <c r="D1470" s="209"/>
      <c r="E1470" s="208"/>
      <c r="F1470" s="230"/>
      <c r="G1470" s="230"/>
      <c r="H1470" s="231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2"/>
      <c r="C1471" s="213"/>
      <c r="D1471" s="214"/>
      <c r="E1471" s="213"/>
      <c r="F1471" s="232"/>
      <c r="G1471" s="232"/>
      <c r="H1471" s="233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07"/>
      <c r="C1472" s="208"/>
      <c r="D1472" s="209"/>
      <c r="E1472" s="208"/>
      <c r="F1472" s="230"/>
      <c r="G1472" s="230"/>
      <c r="H1472" s="231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2"/>
      <c r="C1473" s="213"/>
      <c r="D1473" s="214"/>
      <c r="E1473" s="213"/>
      <c r="F1473" s="232"/>
      <c r="G1473" s="232"/>
      <c r="H1473" s="233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07"/>
      <c r="C1474" s="208"/>
      <c r="D1474" s="209"/>
      <c r="E1474" s="208"/>
      <c r="F1474" s="231"/>
      <c r="G1474" s="234"/>
      <c r="H1474" s="23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2"/>
      <c r="C1475" s="213"/>
      <c r="D1475" s="214"/>
      <c r="E1475" s="213"/>
      <c r="F1475" s="232"/>
      <c r="G1475" s="232"/>
      <c r="H1475" s="233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07"/>
      <c r="C1476" s="208"/>
      <c r="D1476" s="209"/>
      <c r="E1476" s="208"/>
      <c r="F1476" s="230"/>
      <c r="G1476" s="230"/>
      <c r="H1476" s="231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2"/>
      <c r="C1477" s="213"/>
      <c r="D1477" s="214"/>
      <c r="E1477" s="213"/>
      <c r="F1477" s="232"/>
      <c r="G1477" s="232"/>
      <c r="H1477" s="233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07"/>
      <c r="C1478" s="208"/>
      <c r="D1478" s="209"/>
      <c r="E1478" s="208"/>
      <c r="F1478" s="230"/>
      <c r="G1478" s="230"/>
      <c r="H1478" s="231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2"/>
      <c r="C1479" s="213"/>
      <c r="D1479" s="214"/>
      <c r="E1479" s="213"/>
      <c r="F1479" s="232"/>
      <c r="G1479" s="232"/>
      <c r="H1479" s="233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07"/>
      <c r="C1480" s="208"/>
      <c r="D1480" s="209"/>
      <c r="E1480" s="208"/>
      <c r="F1480" s="230"/>
      <c r="G1480" s="230"/>
      <c r="H1480" s="231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2"/>
      <c r="C1481" s="213"/>
      <c r="D1481" s="214"/>
      <c r="E1481" s="213"/>
      <c r="F1481" s="232"/>
      <c r="G1481" s="232"/>
      <c r="H1481" s="233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07"/>
      <c r="C1482" s="208"/>
      <c r="D1482" s="209"/>
      <c r="E1482" s="208"/>
      <c r="F1482" s="230"/>
      <c r="G1482" s="230"/>
      <c r="H1482" s="231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2"/>
      <c r="C1483" s="213"/>
      <c r="D1483" s="214"/>
      <c r="E1483" s="213"/>
      <c r="F1483" s="232"/>
      <c r="G1483" s="232"/>
      <c r="H1483" s="233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07"/>
      <c r="C1484" s="208"/>
      <c r="D1484" s="209"/>
      <c r="E1484" s="208"/>
      <c r="F1484" s="230"/>
      <c r="G1484" s="230"/>
      <c r="H1484" s="231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2"/>
      <c r="C1485" s="213"/>
      <c r="D1485" s="214"/>
      <c r="E1485" s="213"/>
      <c r="F1485" s="232"/>
      <c r="G1485" s="232"/>
      <c r="H1485" s="233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07"/>
      <c r="C1486" s="208"/>
      <c r="D1486" s="209"/>
      <c r="E1486" s="208"/>
      <c r="F1486" s="230"/>
      <c r="G1486" s="230"/>
      <c r="H1486" s="231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2"/>
      <c r="C1487" s="213"/>
      <c r="D1487" s="214"/>
      <c r="E1487" s="213"/>
      <c r="F1487" s="232"/>
      <c r="G1487" s="232"/>
      <c r="H1487" s="233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07"/>
      <c r="C1488" s="208"/>
      <c r="D1488" s="209"/>
      <c r="E1488" s="208"/>
      <c r="F1488" s="231"/>
      <c r="G1488" s="234"/>
      <c r="H1488" s="23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2"/>
      <c r="C1489" s="213"/>
      <c r="D1489" s="214"/>
      <c r="E1489" s="213"/>
      <c r="F1489" s="232"/>
      <c r="G1489" s="232"/>
      <c r="H1489" s="233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07"/>
      <c r="C1490" s="208"/>
      <c r="D1490" s="209"/>
      <c r="E1490" s="208"/>
      <c r="F1490" s="230"/>
      <c r="G1490" s="230"/>
      <c r="H1490" s="231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2"/>
      <c r="C1491" s="213"/>
      <c r="D1491" s="214"/>
      <c r="E1491" s="213"/>
      <c r="F1491" s="232"/>
      <c r="G1491" s="232"/>
      <c r="H1491" s="233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07"/>
      <c r="C1492" s="208"/>
      <c r="D1492" s="209"/>
      <c r="E1492" s="208"/>
      <c r="F1492" s="230"/>
      <c r="G1492" s="230"/>
      <c r="H1492" s="231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2"/>
      <c r="C1493" s="213"/>
      <c r="D1493" s="214"/>
      <c r="E1493" s="213"/>
      <c r="F1493" s="232"/>
      <c r="G1493" s="232"/>
      <c r="H1493" s="233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07"/>
      <c r="C1494" s="208"/>
      <c r="D1494" s="209"/>
      <c r="E1494" s="208"/>
      <c r="F1494" s="230"/>
      <c r="G1494" s="230"/>
      <c r="H1494" s="231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2"/>
      <c r="C1495" s="213"/>
      <c r="D1495" s="214"/>
      <c r="E1495" s="213"/>
      <c r="F1495" s="232"/>
      <c r="G1495" s="232"/>
      <c r="H1495" s="233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07"/>
      <c r="C1496" s="208"/>
      <c r="D1496" s="209"/>
      <c r="E1496" s="208"/>
      <c r="F1496" s="230"/>
      <c r="G1496" s="230"/>
      <c r="H1496" s="231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2"/>
      <c r="C1497" s="213"/>
      <c r="D1497" s="214"/>
      <c r="E1497" s="213"/>
      <c r="F1497" s="232"/>
      <c r="G1497" s="232"/>
      <c r="H1497" s="233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07"/>
      <c r="C1498" s="208"/>
      <c r="D1498" s="209"/>
      <c r="E1498" s="208"/>
      <c r="F1498" s="230"/>
      <c r="G1498" s="230"/>
      <c r="H1498" s="231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2"/>
      <c r="C1499" s="213"/>
      <c r="D1499" s="214"/>
      <c r="E1499" s="213"/>
      <c r="F1499" s="232"/>
      <c r="G1499" s="232"/>
      <c r="H1499" s="233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07"/>
      <c r="C1500" s="208"/>
      <c r="D1500" s="209"/>
      <c r="E1500" s="208"/>
      <c r="F1500" s="230"/>
      <c r="G1500" s="230"/>
      <c r="H1500" s="231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2"/>
      <c r="C1501" s="213"/>
      <c r="D1501" s="214"/>
      <c r="E1501" s="213"/>
      <c r="F1501" s="232"/>
      <c r="G1501" s="232"/>
      <c r="H1501" s="233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07"/>
      <c r="C1502" s="208"/>
      <c r="D1502" s="209"/>
      <c r="E1502" s="208"/>
      <c r="F1502" s="231"/>
      <c r="G1502" s="234"/>
      <c r="H1502" s="23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2"/>
      <c r="C1503" s="213"/>
      <c r="D1503" s="214"/>
      <c r="E1503" s="213"/>
      <c r="F1503" s="232"/>
      <c r="G1503" s="232"/>
      <c r="H1503" s="233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07"/>
      <c r="C1504" s="208"/>
      <c r="D1504" s="209"/>
      <c r="E1504" s="208"/>
      <c r="F1504" s="230"/>
      <c r="G1504" s="230"/>
      <c r="H1504" s="231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2"/>
      <c r="C1505" s="213"/>
      <c r="D1505" s="214"/>
      <c r="E1505" s="213"/>
      <c r="F1505" s="232"/>
      <c r="G1505" s="232"/>
      <c r="H1505" s="233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07"/>
      <c r="C1506" s="208"/>
      <c r="D1506" s="209"/>
      <c r="E1506" s="208"/>
      <c r="F1506" s="230"/>
      <c r="G1506" s="230"/>
      <c r="H1506" s="231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2"/>
      <c r="C1507" s="213"/>
      <c r="D1507" s="214"/>
      <c r="E1507" s="213"/>
      <c r="F1507" s="232"/>
      <c r="G1507" s="232"/>
      <c r="H1507" s="233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07"/>
      <c r="C1508" s="208"/>
      <c r="D1508" s="209"/>
      <c r="E1508" s="208"/>
      <c r="F1508" s="230"/>
      <c r="G1508" s="230"/>
      <c r="H1508" s="231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2"/>
      <c r="C1509" s="213"/>
      <c r="D1509" s="214"/>
      <c r="E1509" s="213"/>
      <c r="F1509" s="232"/>
      <c r="G1509" s="232"/>
      <c r="H1509" s="233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07"/>
      <c r="C1510" s="208"/>
      <c r="D1510" s="209"/>
      <c r="E1510" s="208"/>
      <c r="F1510" s="230"/>
      <c r="G1510" s="230"/>
      <c r="H1510" s="231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2"/>
      <c r="C1511" s="213"/>
      <c r="D1511" s="214"/>
      <c r="E1511" s="213"/>
      <c r="F1511" s="232"/>
      <c r="G1511" s="232"/>
      <c r="H1511" s="233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07"/>
      <c r="C1512" s="208"/>
      <c r="D1512" s="209"/>
      <c r="E1512" s="208"/>
      <c r="F1512" s="230"/>
      <c r="G1512" s="230"/>
      <c r="H1512" s="231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2"/>
      <c r="C1513" s="213"/>
      <c r="D1513" s="214"/>
      <c r="E1513" s="213"/>
      <c r="F1513" s="232"/>
      <c r="G1513" s="232"/>
      <c r="H1513" s="233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07"/>
      <c r="C1514" s="208"/>
      <c r="D1514" s="209"/>
      <c r="E1514" s="208"/>
      <c r="F1514" s="230"/>
      <c r="G1514" s="230"/>
      <c r="H1514" s="231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2"/>
      <c r="C1515" s="213"/>
      <c r="D1515" s="214"/>
      <c r="E1515" s="213"/>
      <c r="F1515" s="232"/>
      <c r="G1515" s="232"/>
      <c r="H1515" s="233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07"/>
      <c r="C1516" s="208"/>
      <c r="D1516" s="209"/>
      <c r="E1516" s="208"/>
      <c r="F1516" s="231"/>
      <c r="G1516" s="234"/>
      <c r="H1516" s="23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2"/>
      <c r="C1517" s="213"/>
      <c r="D1517" s="214"/>
      <c r="E1517" s="213"/>
      <c r="F1517" s="232"/>
      <c r="G1517" s="232"/>
      <c r="H1517" s="233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07"/>
      <c r="C1518" s="208"/>
      <c r="D1518" s="209"/>
      <c r="E1518" s="208"/>
      <c r="F1518" s="230"/>
      <c r="G1518" s="230"/>
      <c r="H1518" s="231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2"/>
      <c r="C1519" s="213"/>
      <c r="D1519" s="214"/>
      <c r="E1519" s="213"/>
      <c r="F1519" s="232"/>
      <c r="G1519" s="232"/>
      <c r="H1519" s="233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07"/>
      <c r="C1520" s="208"/>
      <c r="D1520" s="209"/>
      <c r="E1520" s="208"/>
      <c r="F1520" s="230"/>
      <c r="G1520" s="230"/>
      <c r="H1520" s="231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2"/>
      <c r="C1521" s="213"/>
      <c r="D1521" s="214"/>
      <c r="E1521" s="213"/>
      <c r="F1521" s="232"/>
      <c r="G1521" s="232"/>
      <c r="H1521" s="233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07"/>
      <c r="C1522" s="208"/>
      <c r="D1522" s="209"/>
      <c r="E1522" s="208"/>
      <c r="F1522" s="230"/>
      <c r="G1522" s="230"/>
      <c r="H1522" s="231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2"/>
      <c r="C1523" s="213"/>
      <c r="D1523" s="214"/>
      <c r="E1523" s="213"/>
      <c r="F1523" s="232"/>
      <c r="G1523" s="232"/>
      <c r="H1523" s="233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07"/>
      <c r="C1524" s="208"/>
      <c r="D1524" s="209"/>
      <c r="E1524" s="208"/>
      <c r="F1524" s="230"/>
      <c r="G1524" s="230"/>
      <c r="H1524" s="231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2"/>
      <c r="C1525" s="213"/>
      <c r="D1525" s="214"/>
      <c r="E1525" s="213"/>
      <c r="F1525" s="232"/>
      <c r="G1525" s="232"/>
      <c r="H1525" s="233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07"/>
      <c r="C1526" s="208"/>
      <c r="D1526" s="209"/>
      <c r="E1526" s="208"/>
      <c r="F1526" s="230"/>
      <c r="G1526" s="230"/>
      <c r="H1526" s="231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2"/>
      <c r="C1527" s="213"/>
      <c r="D1527" s="214"/>
      <c r="E1527" s="213"/>
      <c r="F1527" s="232"/>
      <c r="G1527" s="232"/>
      <c r="H1527" s="233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07"/>
      <c r="C1528" s="208"/>
      <c r="D1528" s="209"/>
      <c r="E1528" s="208"/>
      <c r="F1528" s="230"/>
      <c r="G1528" s="230"/>
      <c r="H1528" s="231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2"/>
      <c r="C1529" s="213"/>
      <c r="D1529" s="214"/>
      <c r="E1529" s="213"/>
      <c r="F1529" s="232"/>
      <c r="G1529" s="232"/>
      <c r="H1529" s="233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07"/>
      <c r="C1530" s="208"/>
      <c r="D1530" s="209"/>
      <c r="E1530" s="208"/>
      <c r="F1530" s="231"/>
      <c r="G1530" s="234"/>
      <c r="H1530" s="23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2"/>
      <c r="C1531" s="213"/>
      <c r="D1531" s="214"/>
      <c r="E1531" s="213"/>
      <c r="F1531" s="232"/>
      <c r="G1531" s="232"/>
      <c r="H1531" s="233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07"/>
      <c r="C1532" s="208"/>
      <c r="D1532" s="209"/>
      <c r="E1532" s="208"/>
      <c r="F1532" s="230"/>
      <c r="G1532" s="230"/>
      <c r="H1532" s="231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2"/>
      <c r="C1533" s="213"/>
      <c r="D1533" s="214"/>
      <c r="E1533" s="213"/>
      <c r="F1533" s="232"/>
      <c r="G1533" s="232"/>
      <c r="H1533" s="233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07"/>
      <c r="C1534" s="208"/>
      <c r="D1534" s="209"/>
      <c r="E1534" s="208"/>
      <c r="F1534" s="230"/>
      <c r="G1534" s="230"/>
      <c r="H1534" s="231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2"/>
      <c r="C1535" s="213"/>
      <c r="D1535" s="214"/>
      <c r="E1535" s="213"/>
      <c r="F1535" s="232"/>
      <c r="G1535" s="232"/>
      <c r="H1535" s="233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07"/>
      <c r="C1536" s="208"/>
      <c r="D1536" s="209"/>
      <c r="E1536" s="208"/>
      <c r="F1536" s="230"/>
      <c r="G1536" s="230"/>
      <c r="H1536" s="231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2"/>
      <c r="C1537" s="213"/>
      <c r="D1537" s="214"/>
      <c r="E1537" s="213"/>
      <c r="F1537" s="232"/>
      <c r="G1537" s="232"/>
      <c r="H1537" s="233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07"/>
      <c r="C1538" s="208"/>
      <c r="D1538" s="209"/>
      <c r="E1538" s="208"/>
      <c r="F1538" s="230"/>
      <c r="G1538" s="230"/>
      <c r="H1538" s="231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2"/>
      <c r="C1539" s="213"/>
      <c r="D1539" s="214"/>
      <c r="E1539" s="213"/>
      <c r="F1539" s="232"/>
      <c r="G1539" s="232"/>
      <c r="H1539" s="233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07"/>
      <c r="C1540" s="208"/>
      <c r="D1540" s="209"/>
      <c r="E1540" s="208"/>
      <c r="F1540" s="230"/>
      <c r="G1540" s="230"/>
      <c r="H1540" s="231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2"/>
      <c r="C1541" s="213"/>
      <c r="D1541" s="214"/>
      <c r="E1541" s="213"/>
      <c r="F1541" s="232"/>
      <c r="G1541" s="232"/>
      <c r="H1541" s="233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07"/>
      <c r="C1542" s="208"/>
      <c r="D1542" s="209"/>
      <c r="E1542" s="208"/>
      <c r="F1542" s="230"/>
      <c r="G1542" s="230"/>
      <c r="H1542" s="231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2"/>
      <c r="C1543" s="213"/>
      <c r="D1543" s="214"/>
      <c r="E1543" s="213"/>
      <c r="F1543" s="232"/>
      <c r="G1543" s="232"/>
      <c r="H1543" s="233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07"/>
      <c r="C1544" s="208"/>
      <c r="D1544" s="209"/>
      <c r="E1544" s="208"/>
      <c r="F1544" s="231"/>
      <c r="G1544" s="234"/>
      <c r="H1544" s="23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2"/>
      <c r="C1545" s="213"/>
      <c r="D1545" s="214"/>
      <c r="E1545" s="213"/>
      <c r="F1545" s="232"/>
      <c r="G1545" s="232"/>
      <c r="H1545" s="233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07"/>
      <c r="C1546" s="208"/>
      <c r="D1546" s="209"/>
      <c r="E1546" s="208"/>
      <c r="F1546" s="230"/>
      <c r="G1546" s="230"/>
      <c r="H1546" s="231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2"/>
      <c r="C1547" s="213"/>
      <c r="D1547" s="214"/>
      <c r="E1547" s="213"/>
      <c r="F1547" s="232"/>
      <c r="G1547" s="232"/>
      <c r="H1547" s="233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07"/>
      <c r="C1548" s="208"/>
      <c r="D1548" s="209"/>
      <c r="E1548" s="208"/>
      <c r="F1548" s="230"/>
      <c r="G1548" s="230"/>
      <c r="H1548" s="231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2"/>
      <c r="C1549" s="213"/>
      <c r="D1549" s="214"/>
      <c r="E1549" s="213"/>
      <c r="F1549" s="232"/>
      <c r="G1549" s="232"/>
      <c r="H1549" s="233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07"/>
      <c r="C1550" s="208"/>
      <c r="D1550" s="209"/>
      <c r="E1550" s="208"/>
      <c r="F1550" s="230"/>
      <c r="G1550" s="230"/>
      <c r="H1550" s="231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2"/>
      <c r="C1551" s="213"/>
      <c r="D1551" s="214"/>
      <c r="E1551" s="213"/>
      <c r="F1551" s="232"/>
      <c r="G1551" s="232"/>
      <c r="H1551" s="233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07"/>
      <c r="C1552" s="208"/>
      <c r="D1552" s="209"/>
      <c r="E1552" s="208"/>
      <c r="F1552" s="230"/>
      <c r="G1552" s="230"/>
      <c r="H1552" s="231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2"/>
      <c r="C1553" s="213"/>
      <c r="D1553" s="214"/>
      <c r="E1553" s="213"/>
      <c r="F1553" s="232"/>
      <c r="G1553" s="232"/>
      <c r="H1553" s="233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07"/>
      <c r="C1554" s="208"/>
      <c r="D1554" s="209"/>
      <c r="E1554" s="208"/>
      <c r="F1554" s="230"/>
      <c r="G1554" s="230"/>
      <c r="H1554" s="231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2"/>
      <c r="C1555" s="213"/>
      <c r="D1555" s="214"/>
      <c r="E1555" s="213"/>
      <c r="F1555" s="232"/>
      <c r="G1555" s="232"/>
      <c r="H1555" s="233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07"/>
      <c r="C1556" s="208"/>
      <c r="D1556" s="209"/>
      <c r="E1556" s="208"/>
      <c r="F1556" s="230"/>
      <c r="G1556" s="230"/>
      <c r="H1556" s="231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2"/>
      <c r="C1557" s="213"/>
      <c r="D1557" s="214"/>
      <c r="E1557" s="213"/>
      <c r="F1557" s="232"/>
      <c r="G1557" s="232"/>
      <c r="H1557" s="233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07"/>
      <c r="C1558" s="208"/>
      <c r="D1558" s="209"/>
      <c r="E1558" s="208"/>
      <c r="F1558" s="231"/>
      <c r="G1558" s="234"/>
      <c r="H1558" s="23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2"/>
      <c r="C1559" s="213"/>
      <c r="D1559" s="214"/>
      <c r="E1559" s="213"/>
      <c r="F1559" s="232"/>
      <c r="G1559" s="232"/>
      <c r="H1559" s="233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07"/>
      <c r="C1560" s="208"/>
      <c r="D1560" s="209"/>
      <c r="E1560" s="208"/>
      <c r="F1560" s="230"/>
      <c r="G1560" s="230"/>
      <c r="H1560" s="231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2"/>
      <c r="C1561" s="213"/>
      <c r="D1561" s="214"/>
      <c r="E1561" s="213"/>
      <c r="F1561" s="232"/>
      <c r="G1561" s="232"/>
      <c r="H1561" s="233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07"/>
      <c r="C1562" s="208"/>
      <c r="D1562" s="209"/>
      <c r="E1562" s="208"/>
      <c r="F1562" s="230"/>
      <c r="G1562" s="230"/>
      <c r="H1562" s="231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2"/>
      <c r="C1563" s="213"/>
      <c r="D1563" s="214"/>
      <c r="E1563" s="213"/>
      <c r="F1563" s="232"/>
      <c r="G1563" s="232"/>
      <c r="H1563" s="233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07"/>
      <c r="C1564" s="208"/>
      <c r="D1564" s="209"/>
      <c r="E1564" s="208"/>
      <c r="F1564" s="230"/>
      <c r="G1564" s="230"/>
      <c r="H1564" s="231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2"/>
      <c r="C1565" s="213"/>
      <c r="D1565" s="214"/>
      <c r="E1565" s="213"/>
      <c r="F1565" s="232"/>
      <c r="G1565" s="232"/>
      <c r="H1565" s="233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07"/>
      <c r="C1566" s="208"/>
      <c r="D1566" s="209"/>
      <c r="E1566" s="208"/>
      <c r="F1566" s="230"/>
      <c r="G1566" s="230"/>
      <c r="H1566" s="231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2"/>
      <c r="C1567" s="213"/>
      <c r="D1567" s="214"/>
      <c r="E1567" s="213"/>
      <c r="F1567" s="232"/>
      <c r="G1567" s="232"/>
      <c r="H1567" s="233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07"/>
      <c r="C1568" s="208"/>
      <c r="D1568" s="209"/>
      <c r="E1568" s="208"/>
      <c r="F1568" s="230"/>
      <c r="G1568" s="230"/>
      <c r="H1568" s="231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2"/>
      <c r="C1569" s="213"/>
      <c r="D1569" s="214"/>
      <c r="E1569" s="213"/>
      <c r="F1569" s="232"/>
      <c r="G1569" s="232"/>
      <c r="H1569" s="233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07"/>
      <c r="C1570" s="208"/>
      <c r="D1570" s="209"/>
      <c r="E1570" s="208"/>
      <c r="F1570" s="230"/>
      <c r="G1570" s="230"/>
      <c r="H1570" s="231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2"/>
      <c r="C1571" s="213"/>
      <c r="D1571" s="214"/>
      <c r="E1571" s="213"/>
      <c r="F1571" s="232"/>
      <c r="G1571" s="232"/>
      <c r="H1571" s="233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07"/>
      <c r="C1572" s="208"/>
      <c r="D1572" s="209"/>
      <c r="E1572" s="208"/>
      <c r="F1572" s="231"/>
      <c r="G1572" s="234"/>
      <c r="H1572" s="23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2"/>
      <c r="C1573" s="213"/>
      <c r="D1573" s="214"/>
      <c r="E1573" s="213"/>
      <c r="F1573" s="232"/>
      <c r="G1573" s="232"/>
      <c r="H1573" s="233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07"/>
      <c r="C1574" s="208"/>
      <c r="D1574" s="209"/>
      <c r="E1574" s="208"/>
      <c r="F1574" s="230"/>
      <c r="G1574" s="230"/>
      <c r="H1574" s="231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2"/>
      <c r="C1575" s="213"/>
      <c r="D1575" s="214"/>
      <c r="E1575" s="213"/>
      <c r="F1575" s="232"/>
      <c r="G1575" s="232"/>
      <c r="H1575" s="233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07"/>
      <c r="C1576" s="208"/>
      <c r="D1576" s="209"/>
      <c r="E1576" s="208"/>
      <c r="F1576" s="230"/>
      <c r="G1576" s="230"/>
      <c r="H1576" s="231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2"/>
      <c r="C1577" s="213"/>
      <c r="D1577" s="214"/>
      <c r="E1577" s="213"/>
      <c r="F1577" s="232"/>
      <c r="G1577" s="232"/>
      <c r="H1577" s="233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07"/>
      <c r="C1578" s="208"/>
      <c r="D1578" s="209"/>
      <c r="E1578" s="208"/>
      <c r="F1578" s="230"/>
      <c r="G1578" s="230"/>
      <c r="H1578" s="231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2"/>
      <c r="C1579" s="213"/>
      <c r="D1579" s="214"/>
      <c r="E1579" s="213"/>
      <c r="F1579" s="232"/>
      <c r="G1579" s="232"/>
      <c r="H1579" s="233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07"/>
      <c r="C1580" s="208"/>
      <c r="D1580" s="209"/>
      <c r="E1580" s="208"/>
      <c r="F1580" s="230"/>
      <c r="G1580" s="230"/>
      <c r="H1580" s="231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2"/>
      <c r="C1581" s="213"/>
      <c r="D1581" s="214"/>
      <c r="E1581" s="213"/>
      <c r="F1581" s="232"/>
      <c r="G1581" s="232"/>
      <c r="H1581" s="233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07"/>
      <c r="C1582" s="208"/>
      <c r="D1582" s="209"/>
      <c r="E1582" s="208"/>
      <c r="F1582" s="230"/>
      <c r="G1582" s="230"/>
      <c r="H1582" s="231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2"/>
      <c r="C1583" s="213"/>
      <c r="D1583" s="214"/>
      <c r="E1583" s="213"/>
      <c r="F1583" s="232"/>
      <c r="G1583" s="232"/>
      <c r="H1583" s="233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07"/>
      <c r="C1584" s="208"/>
      <c r="D1584" s="209"/>
      <c r="E1584" s="208"/>
      <c r="F1584" s="230"/>
      <c r="G1584" s="230"/>
      <c r="H1584" s="231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2"/>
      <c r="C1585" s="213"/>
      <c r="D1585" s="214"/>
      <c r="E1585" s="213"/>
      <c r="F1585" s="232"/>
      <c r="G1585" s="232"/>
      <c r="H1585" s="233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07"/>
      <c r="C1586" s="208"/>
      <c r="D1586" s="209"/>
      <c r="E1586" s="208"/>
      <c r="F1586" s="231"/>
      <c r="G1586" s="234"/>
      <c r="H1586" s="23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2"/>
      <c r="C1587" s="213"/>
      <c r="D1587" s="214"/>
      <c r="E1587" s="213"/>
      <c r="F1587" s="232"/>
      <c r="G1587" s="232"/>
      <c r="H1587" s="233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07"/>
      <c r="C1588" s="208"/>
      <c r="D1588" s="209"/>
      <c r="E1588" s="208"/>
      <c r="F1588" s="230"/>
      <c r="G1588" s="230"/>
      <c r="H1588" s="231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2"/>
      <c r="C1589" s="213"/>
      <c r="D1589" s="214"/>
      <c r="E1589" s="213"/>
      <c r="F1589" s="232"/>
      <c r="G1589" s="232"/>
      <c r="H1589" s="233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07"/>
      <c r="C1590" s="208"/>
      <c r="D1590" s="209"/>
      <c r="E1590" s="208"/>
      <c r="F1590" s="230"/>
      <c r="G1590" s="230"/>
      <c r="H1590" s="231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2"/>
      <c r="C1591" s="213"/>
      <c r="D1591" s="214"/>
      <c r="E1591" s="213"/>
      <c r="F1591" s="232"/>
      <c r="G1591" s="232"/>
      <c r="H1591" s="233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07"/>
      <c r="C1592" s="208"/>
      <c r="D1592" s="209"/>
      <c r="E1592" s="208"/>
      <c r="F1592" s="230"/>
      <c r="G1592" s="230"/>
      <c r="H1592" s="231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2"/>
      <c r="C1593" s="213"/>
      <c r="D1593" s="214"/>
      <c r="E1593" s="213"/>
      <c r="F1593" s="232"/>
      <c r="G1593" s="232"/>
      <c r="H1593" s="233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07"/>
      <c r="C1594" s="208"/>
      <c r="D1594" s="209"/>
      <c r="E1594" s="208"/>
      <c r="F1594" s="230"/>
      <c r="G1594" s="230"/>
      <c r="H1594" s="231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2"/>
      <c r="C1595" s="213"/>
      <c r="D1595" s="214"/>
      <c r="E1595" s="213"/>
      <c r="F1595" s="232"/>
      <c r="G1595" s="232"/>
      <c r="H1595" s="233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07"/>
      <c r="C1596" s="208"/>
      <c r="D1596" s="209"/>
      <c r="E1596" s="208"/>
      <c r="F1596" s="230"/>
      <c r="G1596" s="230"/>
      <c r="H1596" s="231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2"/>
      <c r="C1597" s="213"/>
      <c r="D1597" s="214"/>
      <c r="E1597" s="213"/>
      <c r="F1597" s="232"/>
      <c r="G1597" s="232"/>
      <c r="H1597" s="233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07"/>
      <c r="C1598" s="208"/>
      <c r="D1598" s="209"/>
      <c r="E1598" s="208"/>
      <c r="F1598" s="230"/>
      <c r="G1598" s="230"/>
      <c r="H1598" s="231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2"/>
      <c r="C1599" s="213"/>
      <c r="D1599" s="214"/>
      <c r="E1599" s="213"/>
      <c r="F1599" s="232"/>
      <c r="G1599" s="232"/>
      <c r="H1599" s="233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07"/>
      <c r="C1600" s="208"/>
      <c r="D1600" s="209"/>
      <c r="E1600" s="208"/>
      <c r="F1600" s="231"/>
      <c r="G1600" s="234"/>
      <c r="H1600" s="23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2"/>
      <c r="C1601" s="213"/>
      <c r="D1601" s="214"/>
      <c r="E1601" s="213"/>
      <c r="F1601" s="232"/>
      <c r="G1601" s="232"/>
      <c r="H1601" s="233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07"/>
      <c r="C1602" s="208"/>
      <c r="D1602" s="209"/>
      <c r="E1602" s="208"/>
      <c r="F1602" s="230"/>
      <c r="G1602" s="230"/>
      <c r="H1602" s="231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2"/>
      <c r="C1603" s="213"/>
      <c r="D1603" s="214"/>
      <c r="E1603" s="213"/>
      <c r="F1603" s="232"/>
      <c r="G1603" s="232"/>
      <c r="H1603" s="233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07"/>
      <c r="C1604" s="208"/>
      <c r="D1604" s="209"/>
      <c r="E1604" s="208"/>
      <c r="F1604" s="230"/>
      <c r="G1604" s="230"/>
      <c r="H1604" s="231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2"/>
      <c r="C1605" s="213"/>
      <c r="D1605" s="214"/>
      <c r="E1605" s="213"/>
      <c r="F1605" s="232"/>
      <c r="G1605" s="232"/>
      <c r="H1605" s="233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07"/>
      <c r="C1606" s="208"/>
      <c r="D1606" s="209"/>
      <c r="E1606" s="208"/>
      <c r="F1606" s="230"/>
      <c r="G1606" s="230"/>
      <c r="H1606" s="231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2"/>
      <c r="C1607" s="213"/>
      <c r="D1607" s="214"/>
      <c r="E1607" s="213"/>
      <c r="F1607" s="232"/>
      <c r="G1607" s="232"/>
      <c r="H1607" s="233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07"/>
      <c r="C1608" s="208"/>
      <c r="D1608" s="209"/>
      <c r="E1608" s="208"/>
      <c r="F1608" s="230"/>
      <c r="G1608" s="230"/>
      <c r="H1608" s="231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2"/>
      <c r="C1609" s="213"/>
      <c r="D1609" s="214"/>
      <c r="E1609" s="213"/>
      <c r="F1609" s="232"/>
      <c r="G1609" s="232"/>
      <c r="H1609" s="233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07"/>
      <c r="C1610" s="208"/>
      <c r="D1610" s="209"/>
      <c r="E1610" s="208"/>
      <c r="F1610" s="230"/>
      <c r="G1610" s="230"/>
      <c r="H1610" s="231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2"/>
      <c r="C1611" s="213"/>
      <c r="D1611" s="214"/>
      <c r="E1611" s="213"/>
      <c r="F1611" s="232"/>
      <c r="G1611" s="232"/>
      <c r="H1611" s="233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07"/>
      <c r="C1612" s="208"/>
      <c r="D1612" s="209"/>
      <c r="E1612" s="208"/>
      <c r="F1612" s="230"/>
      <c r="G1612" s="230"/>
      <c r="H1612" s="231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2"/>
      <c r="C1613" s="213"/>
      <c r="D1613" s="214"/>
      <c r="E1613" s="213"/>
      <c r="F1613" s="232"/>
      <c r="G1613" s="232"/>
      <c r="H1613" s="233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07"/>
      <c r="C1614" s="208"/>
      <c r="D1614" s="209"/>
      <c r="E1614" s="208"/>
      <c r="F1614" s="231"/>
      <c r="G1614" s="234"/>
      <c r="H1614" s="23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2"/>
      <c r="C1615" s="213"/>
      <c r="D1615" s="214"/>
      <c r="E1615" s="213"/>
      <c r="F1615" s="232"/>
      <c r="G1615" s="232"/>
      <c r="H1615" s="233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07"/>
      <c r="C1616" s="208"/>
      <c r="D1616" s="209"/>
      <c r="E1616" s="208"/>
      <c r="F1616" s="230"/>
      <c r="G1616" s="230"/>
      <c r="H1616" s="231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2"/>
      <c r="C1617" s="213"/>
      <c r="D1617" s="214"/>
      <c r="E1617" s="213"/>
      <c r="F1617" s="232"/>
      <c r="G1617" s="232"/>
      <c r="H1617" s="233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07"/>
      <c r="C1618" s="208"/>
      <c r="D1618" s="209"/>
      <c r="E1618" s="208"/>
      <c r="F1618" s="230"/>
      <c r="G1618" s="230"/>
      <c r="H1618" s="231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2"/>
      <c r="C1619" s="213"/>
      <c r="D1619" s="214"/>
      <c r="E1619" s="213"/>
      <c r="F1619" s="232"/>
      <c r="G1619" s="232"/>
      <c r="H1619" s="233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07"/>
      <c r="C1620" s="208"/>
      <c r="D1620" s="209"/>
      <c r="E1620" s="208"/>
      <c r="F1620" s="230"/>
      <c r="G1620" s="230"/>
      <c r="H1620" s="231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2"/>
      <c r="C1621" s="213"/>
      <c r="D1621" s="214"/>
      <c r="E1621" s="213"/>
      <c r="F1621" s="232"/>
      <c r="G1621" s="232"/>
      <c r="H1621" s="233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07"/>
      <c r="C1622" s="208"/>
      <c r="D1622" s="209"/>
      <c r="E1622" s="208"/>
      <c r="F1622" s="230"/>
      <c r="G1622" s="230"/>
      <c r="H1622" s="231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2"/>
      <c r="C1623" s="213"/>
      <c r="D1623" s="214"/>
      <c r="E1623" s="213"/>
      <c r="F1623" s="232"/>
      <c r="G1623" s="232"/>
      <c r="H1623" s="233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07"/>
      <c r="C1624" s="208"/>
      <c r="D1624" s="209"/>
      <c r="E1624" s="208"/>
      <c r="F1624" s="230"/>
      <c r="G1624" s="230"/>
      <c r="H1624" s="231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2"/>
      <c r="C1625" s="213"/>
      <c r="D1625" s="214"/>
      <c r="E1625" s="213"/>
      <c r="F1625" s="232"/>
      <c r="G1625" s="232"/>
      <c r="H1625" s="233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07"/>
      <c r="C1626" s="208"/>
      <c r="D1626" s="209"/>
      <c r="E1626" s="208"/>
      <c r="F1626" s="230"/>
      <c r="G1626" s="230"/>
      <c r="H1626" s="231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2"/>
      <c r="C1627" s="213"/>
      <c r="D1627" s="214"/>
      <c r="E1627" s="213"/>
      <c r="F1627" s="232"/>
      <c r="G1627" s="232"/>
      <c r="H1627" s="233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07"/>
      <c r="C1628" s="208"/>
      <c r="D1628" s="209"/>
      <c r="E1628" s="208"/>
      <c r="F1628" s="231"/>
      <c r="G1628" s="234"/>
      <c r="H1628" s="23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2"/>
      <c r="C1629" s="213"/>
      <c r="D1629" s="214"/>
      <c r="E1629" s="213"/>
      <c r="F1629" s="232"/>
      <c r="G1629" s="232"/>
      <c r="H1629" s="233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07"/>
      <c r="C1630" s="208"/>
      <c r="D1630" s="209"/>
      <c r="E1630" s="208"/>
      <c r="F1630" s="230"/>
      <c r="G1630" s="230"/>
      <c r="H1630" s="231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2"/>
      <c r="C1631" s="213"/>
      <c r="D1631" s="214"/>
      <c r="E1631" s="213"/>
      <c r="F1631" s="232"/>
      <c r="G1631" s="232"/>
      <c r="H1631" s="233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07"/>
      <c r="C1632" s="208"/>
      <c r="D1632" s="209"/>
      <c r="E1632" s="208"/>
      <c r="F1632" s="230"/>
      <c r="G1632" s="230"/>
      <c r="H1632" s="231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2"/>
      <c r="C1633" s="213"/>
      <c r="D1633" s="214"/>
      <c r="E1633" s="213"/>
      <c r="F1633" s="232"/>
      <c r="G1633" s="232"/>
      <c r="H1633" s="233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07"/>
      <c r="C1634" s="208"/>
      <c r="D1634" s="209"/>
      <c r="E1634" s="208"/>
      <c r="F1634" s="230"/>
      <c r="G1634" s="230"/>
      <c r="H1634" s="231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2"/>
      <c r="C1635" s="213"/>
      <c r="D1635" s="214"/>
      <c r="E1635" s="213"/>
      <c r="F1635" s="232"/>
      <c r="G1635" s="232"/>
      <c r="H1635" s="233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07"/>
      <c r="C1636" s="208"/>
      <c r="D1636" s="209"/>
      <c r="E1636" s="208"/>
      <c r="F1636" s="230"/>
      <c r="G1636" s="230"/>
      <c r="H1636" s="231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2"/>
      <c r="C1637" s="213"/>
      <c r="D1637" s="214"/>
      <c r="E1637" s="213"/>
      <c r="F1637" s="232"/>
      <c r="G1637" s="232"/>
      <c r="H1637" s="233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07"/>
      <c r="C1638" s="208"/>
      <c r="D1638" s="209"/>
      <c r="E1638" s="208"/>
      <c r="F1638" s="230"/>
      <c r="G1638" s="230"/>
      <c r="H1638" s="231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2"/>
      <c r="C1639" s="213"/>
      <c r="D1639" s="214"/>
      <c r="E1639" s="213"/>
      <c r="F1639" s="232"/>
      <c r="G1639" s="232"/>
      <c r="H1639" s="233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07"/>
      <c r="C1640" s="208"/>
      <c r="D1640" s="209"/>
      <c r="E1640" s="208"/>
      <c r="F1640" s="230"/>
      <c r="G1640" s="230"/>
      <c r="H1640" s="231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2"/>
      <c r="C1641" s="213"/>
      <c r="D1641" s="214"/>
      <c r="E1641" s="213"/>
      <c r="F1641" s="232"/>
      <c r="G1641" s="232"/>
      <c r="H1641" s="233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07"/>
      <c r="C1642" s="208"/>
      <c r="D1642" s="209"/>
      <c r="E1642" s="208"/>
      <c r="F1642" s="231"/>
      <c r="G1642" s="234"/>
      <c r="H1642" s="23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2"/>
      <c r="C1643" s="213"/>
      <c r="D1643" s="214"/>
      <c r="E1643" s="213"/>
      <c r="F1643" s="232"/>
      <c r="G1643" s="232"/>
      <c r="H1643" s="233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07"/>
      <c r="C1644" s="208"/>
      <c r="D1644" s="209"/>
      <c r="E1644" s="208"/>
      <c r="F1644" s="230"/>
      <c r="G1644" s="230"/>
      <c r="H1644" s="231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2"/>
      <c r="C1645" s="213"/>
      <c r="D1645" s="214"/>
      <c r="E1645" s="213"/>
      <c r="F1645" s="232"/>
      <c r="G1645" s="232"/>
      <c r="H1645" s="233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07"/>
      <c r="C1646" s="208"/>
      <c r="D1646" s="209"/>
      <c r="E1646" s="208"/>
      <c r="F1646" s="230"/>
      <c r="G1646" s="230"/>
      <c r="H1646" s="231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2"/>
      <c r="C1647" s="213"/>
      <c r="D1647" s="214"/>
      <c r="E1647" s="213"/>
      <c r="F1647" s="232"/>
      <c r="G1647" s="232"/>
      <c r="H1647" s="233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07"/>
      <c r="C1648" s="208"/>
      <c r="D1648" s="209"/>
      <c r="E1648" s="208"/>
      <c r="F1648" s="230"/>
      <c r="G1648" s="230"/>
      <c r="H1648" s="231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2"/>
      <c r="C1649" s="213"/>
      <c r="D1649" s="214"/>
      <c r="E1649" s="213"/>
      <c r="F1649" s="232"/>
      <c r="G1649" s="232"/>
      <c r="H1649" s="233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07"/>
      <c r="C1650" s="208"/>
      <c r="D1650" s="209"/>
      <c r="E1650" s="208"/>
      <c r="F1650" s="230"/>
      <c r="G1650" s="230"/>
      <c r="H1650" s="231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2"/>
      <c r="C1651" s="213"/>
      <c r="D1651" s="214"/>
      <c r="E1651" s="213"/>
      <c r="F1651" s="232"/>
      <c r="G1651" s="232"/>
      <c r="H1651" s="233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07"/>
      <c r="C1652" s="208"/>
      <c r="D1652" s="209"/>
      <c r="E1652" s="208"/>
      <c r="F1652" s="230"/>
      <c r="G1652" s="230"/>
      <c r="H1652" s="231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2"/>
      <c r="C1653" s="213"/>
      <c r="D1653" s="214"/>
      <c r="E1653" s="213"/>
      <c r="F1653" s="232"/>
      <c r="G1653" s="232"/>
      <c r="H1653" s="233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07"/>
      <c r="C1654" s="208"/>
      <c r="D1654" s="209"/>
      <c r="E1654" s="208"/>
      <c r="F1654" s="230"/>
      <c r="G1654" s="230"/>
      <c r="H1654" s="231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2"/>
      <c r="C1655" s="213"/>
      <c r="D1655" s="214"/>
      <c r="E1655" s="213"/>
      <c r="F1655" s="232"/>
      <c r="G1655" s="232"/>
      <c r="H1655" s="233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07"/>
      <c r="C1656" s="208"/>
      <c r="D1656" s="209"/>
      <c r="E1656" s="208"/>
      <c r="F1656" s="231"/>
      <c r="G1656" s="234"/>
      <c r="H1656" s="23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2"/>
      <c r="C1657" s="213"/>
      <c r="D1657" s="214"/>
      <c r="E1657" s="213"/>
      <c r="F1657" s="232"/>
      <c r="G1657" s="232"/>
      <c r="H1657" s="233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07"/>
      <c r="C1658" s="208"/>
      <c r="D1658" s="209"/>
      <c r="E1658" s="208"/>
      <c r="F1658" s="230"/>
      <c r="G1658" s="230"/>
      <c r="H1658" s="231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2"/>
      <c r="C1659" s="213"/>
      <c r="D1659" s="214"/>
      <c r="E1659" s="213"/>
      <c r="F1659" s="232"/>
      <c r="G1659" s="232"/>
      <c r="H1659" s="233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07"/>
      <c r="C1660" s="208"/>
      <c r="D1660" s="209"/>
      <c r="E1660" s="208"/>
      <c r="F1660" s="230"/>
      <c r="G1660" s="230"/>
      <c r="H1660" s="231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2"/>
      <c r="C1661" s="213"/>
      <c r="D1661" s="214"/>
      <c r="E1661" s="213"/>
      <c r="F1661" s="232"/>
      <c r="G1661" s="232"/>
      <c r="H1661" s="233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07"/>
      <c r="C1662" s="208"/>
      <c r="D1662" s="209"/>
      <c r="E1662" s="208"/>
      <c r="F1662" s="230"/>
      <c r="G1662" s="230"/>
      <c r="H1662" s="231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2"/>
      <c r="C1663" s="213"/>
      <c r="D1663" s="214"/>
      <c r="E1663" s="213"/>
      <c r="F1663" s="232"/>
      <c r="G1663" s="232"/>
      <c r="H1663" s="233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07"/>
      <c r="C1664" s="208"/>
      <c r="D1664" s="209"/>
      <c r="E1664" s="208"/>
      <c r="F1664" s="230"/>
      <c r="G1664" s="230"/>
      <c r="H1664" s="231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2"/>
      <c r="C1665" s="213"/>
      <c r="D1665" s="214"/>
      <c r="E1665" s="213"/>
      <c r="F1665" s="232"/>
      <c r="G1665" s="232"/>
      <c r="H1665" s="233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07"/>
      <c r="C1666" s="208"/>
      <c r="D1666" s="209"/>
      <c r="E1666" s="208"/>
      <c r="F1666" s="230"/>
      <c r="G1666" s="230"/>
      <c r="H1666" s="231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2"/>
      <c r="C1667" s="213"/>
      <c r="D1667" s="214"/>
      <c r="E1667" s="213"/>
      <c r="F1667" s="232"/>
      <c r="G1667" s="232"/>
      <c r="H1667" s="233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07"/>
      <c r="C1668" s="208"/>
      <c r="D1668" s="209"/>
      <c r="E1668" s="208"/>
      <c r="F1668" s="230"/>
      <c r="G1668" s="230"/>
      <c r="H1668" s="231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2"/>
      <c r="C1669" s="213"/>
      <c r="D1669" s="214"/>
      <c r="E1669" s="213"/>
      <c r="F1669" s="232"/>
      <c r="G1669" s="232"/>
      <c r="H1669" s="233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07"/>
      <c r="C1670" s="208"/>
      <c r="D1670" s="209"/>
      <c r="E1670" s="208"/>
      <c r="F1670" s="231"/>
      <c r="G1670" s="234"/>
      <c r="H1670" s="23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2"/>
      <c r="C1671" s="213"/>
      <c r="D1671" s="214"/>
      <c r="E1671" s="213"/>
      <c r="F1671" s="232"/>
      <c r="G1671" s="232"/>
      <c r="H1671" s="233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07"/>
      <c r="C1672" s="208"/>
      <c r="D1672" s="209"/>
      <c r="E1672" s="208"/>
      <c r="F1672" s="230"/>
      <c r="G1672" s="230"/>
      <c r="H1672" s="231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2"/>
      <c r="C1673" s="213"/>
      <c r="D1673" s="214"/>
      <c r="E1673" s="213"/>
      <c r="F1673" s="232"/>
      <c r="G1673" s="232"/>
      <c r="H1673" s="233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07"/>
      <c r="C1674" s="208"/>
      <c r="D1674" s="209"/>
      <c r="E1674" s="208"/>
      <c r="F1674" s="230"/>
      <c r="G1674" s="230"/>
      <c r="H1674" s="231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2"/>
      <c r="C1675" s="213"/>
      <c r="D1675" s="214"/>
      <c r="E1675" s="213"/>
      <c r="F1675" s="232"/>
      <c r="G1675" s="232"/>
      <c r="H1675" s="233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07"/>
      <c r="C1676" s="208"/>
      <c r="D1676" s="209"/>
      <c r="E1676" s="208"/>
      <c r="F1676" s="230"/>
      <c r="G1676" s="230"/>
      <c r="H1676" s="231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2"/>
      <c r="C1677" s="213"/>
      <c r="D1677" s="214"/>
      <c r="E1677" s="213"/>
      <c r="F1677" s="232"/>
      <c r="G1677" s="232"/>
      <c r="H1677" s="233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07"/>
      <c r="C1678" s="208"/>
      <c r="D1678" s="209"/>
      <c r="E1678" s="208"/>
      <c r="F1678" s="230"/>
      <c r="G1678" s="230"/>
      <c r="H1678" s="231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2"/>
      <c r="C1679" s="213"/>
      <c r="D1679" s="214"/>
      <c r="E1679" s="213"/>
      <c r="F1679" s="232"/>
      <c r="G1679" s="232"/>
      <c r="H1679" s="233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07"/>
      <c r="C1680" s="208"/>
      <c r="D1680" s="209"/>
      <c r="E1680" s="208"/>
      <c r="F1680" s="230"/>
      <c r="G1680" s="230"/>
      <c r="H1680" s="231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2"/>
      <c r="C1681" s="213"/>
      <c r="D1681" s="214"/>
      <c r="E1681" s="213"/>
      <c r="F1681" s="232"/>
      <c r="G1681" s="232"/>
      <c r="H1681" s="233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07"/>
      <c r="C1682" s="208"/>
      <c r="D1682" s="209"/>
      <c r="E1682" s="208"/>
      <c r="F1682" s="230"/>
      <c r="G1682" s="230"/>
      <c r="H1682" s="231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2"/>
      <c r="C1683" s="213"/>
      <c r="D1683" s="214"/>
      <c r="E1683" s="213"/>
      <c r="F1683" s="232"/>
      <c r="G1683" s="232"/>
      <c r="H1683" s="233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07"/>
      <c r="C1684" s="208"/>
      <c r="D1684" s="209"/>
      <c r="E1684" s="208"/>
      <c r="F1684" s="231"/>
      <c r="G1684" s="234"/>
      <c r="H1684" s="23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2"/>
      <c r="C1685" s="213"/>
      <c r="D1685" s="214"/>
      <c r="E1685" s="213"/>
      <c r="F1685" s="232"/>
      <c r="G1685" s="232"/>
      <c r="H1685" s="233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07"/>
      <c r="C1686" s="208"/>
      <c r="D1686" s="209"/>
      <c r="E1686" s="208"/>
      <c r="F1686" s="230"/>
      <c r="G1686" s="230"/>
      <c r="H1686" s="231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2"/>
      <c r="C1687" s="213"/>
      <c r="D1687" s="214"/>
      <c r="E1687" s="213"/>
      <c r="F1687" s="232"/>
      <c r="G1687" s="232"/>
      <c r="H1687" s="233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07"/>
      <c r="C1688" s="208"/>
      <c r="D1688" s="209"/>
      <c r="E1688" s="208"/>
      <c r="F1688" s="230"/>
      <c r="G1688" s="230"/>
      <c r="H1688" s="231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2"/>
      <c r="C1689" s="213"/>
      <c r="D1689" s="214"/>
      <c r="E1689" s="213"/>
      <c r="F1689" s="232"/>
      <c r="G1689" s="232"/>
      <c r="H1689" s="233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07"/>
      <c r="C1690" s="208"/>
      <c r="D1690" s="209"/>
      <c r="E1690" s="208"/>
      <c r="F1690" s="230"/>
      <c r="G1690" s="230"/>
      <c r="H1690" s="231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2"/>
      <c r="C1691" s="213"/>
      <c r="D1691" s="214"/>
      <c r="E1691" s="213"/>
      <c r="F1691" s="232"/>
      <c r="G1691" s="232"/>
      <c r="H1691" s="233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07"/>
      <c r="C1692" s="208"/>
      <c r="D1692" s="209"/>
      <c r="E1692" s="208"/>
      <c r="F1692" s="230"/>
      <c r="G1692" s="230"/>
      <c r="H1692" s="231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2"/>
      <c r="C1693" s="213"/>
      <c r="D1693" s="214"/>
      <c r="E1693" s="213"/>
      <c r="F1693" s="232"/>
      <c r="G1693" s="232"/>
      <c r="H1693" s="233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07"/>
      <c r="C1694" s="208"/>
      <c r="D1694" s="209"/>
      <c r="E1694" s="208"/>
      <c r="F1694" s="230"/>
      <c r="G1694" s="230"/>
      <c r="H1694" s="231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2"/>
      <c r="C1695" s="213"/>
      <c r="D1695" s="214"/>
      <c r="E1695" s="213"/>
      <c r="F1695" s="232"/>
      <c r="G1695" s="232"/>
      <c r="H1695" s="233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07"/>
      <c r="C1696" s="208"/>
      <c r="D1696" s="209"/>
      <c r="E1696" s="208"/>
      <c r="F1696" s="230"/>
      <c r="G1696" s="230"/>
      <c r="H1696" s="231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2"/>
      <c r="C1697" s="213"/>
      <c r="D1697" s="214"/>
      <c r="E1697" s="213"/>
      <c r="F1697" s="232"/>
      <c r="G1697" s="232"/>
      <c r="H1697" s="233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07"/>
      <c r="C1698" s="208"/>
      <c r="D1698" s="209"/>
      <c r="E1698" s="208"/>
      <c r="F1698" s="231"/>
      <c r="G1698" s="234"/>
      <c r="H1698" s="23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2"/>
      <c r="C1699" s="213"/>
      <c r="D1699" s="214"/>
      <c r="E1699" s="213"/>
      <c r="F1699" s="232"/>
      <c r="G1699" s="232"/>
      <c r="H1699" s="233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07"/>
      <c r="C1700" s="208"/>
      <c r="D1700" s="209"/>
      <c r="E1700" s="208"/>
      <c r="F1700" s="230"/>
      <c r="G1700" s="230"/>
      <c r="H1700" s="231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2"/>
      <c r="C1701" s="213"/>
      <c r="D1701" s="214"/>
      <c r="E1701" s="213"/>
      <c r="F1701" s="232"/>
      <c r="G1701" s="232"/>
      <c r="H1701" s="233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07"/>
      <c r="C1702" s="208"/>
      <c r="D1702" s="209"/>
      <c r="E1702" s="208"/>
      <c r="F1702" s="230"/>
      <c r="G1702" s="230"/>
      <c r="H1702" s="231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2"/>
      <c r="C1703" s="213"/>
      <c r="D1703" s="214"/>
      <c r="E1703" s="213"/>
      <c r="F1703" s="232"/>
      <c r="G1703" s="232"/>
      <c r="H1703" s="233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07"/>
      <c r="C1704" s="208"/>
      <c r="D1704" s="209"/>
      <c r="E1704" s="208"/>
      <c r="F1704" s="230"/>
      <c r="G1704" s="230"/>
      <c r="H1704" s="231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2"/>
      <c r="C1705" s="213"/>
      <c r="D1705" s="214"/>
      <c r="E1705" s="213"/>
      <c r="F1705" s="232"/>
      <c r="G1705" s="232"/>
      <c r="H1705" s="233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07"/>
      <c r="C1706" s="208"/>
      <c r="D1706" s="209"/>
      <c r="E1706" s="208"/>
      <c r="F1706" s="230"/>
      <c r="G1706" s="230"/>
      <c r="H1706" s="231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2"/>
      <c r="C1707" s="213"/>
      <c r="D1707" s="214"/>
      <c r="E1707" s="213"/>
      <c r="F1707" s="232"/>
      <c r="G1707" s="232"/>
      <c r="H1707" s="233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07"/>
      <c r="C1708" s="208"/>
      <c r="D1708" s="209"/>
      <c r="E1708" s="208"/>
      <c r="F1708" s="230"/>
      <c r="G1708" s="230"/>
      <c r="H1708" s="231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2"/>
      <c r="C1709" s="213"/>
      <c r="D1709" s="214"/>
      <c r="E1709" s="213"/>
      <c r="F1709" s="232"/>
      <c r="G1709" s="232"/>
      <c r="H1709" s="233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07"/>
      <c r="C1710" s="208"/>
      <c r="D1710" s="209"/>
      <c r="E1710" s="208"/>
      <c r="F1710" s="230"/>
      <c r="G1710" s="230"/>
      <c r="H1710" s="231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2"/>
      <c r="C1711" s="213"/>
      <c r="D1711" s="214"/>
      <c r="E1711" s="213"/>
      <c r="F1711" s="232"/>
      <c r="G1711" s="232"/>
      <c r="H1711" s="233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07"/>
      <c r="C1712" s="208"/>
      <c r="D1712" s="209"/>
      <c r="E1712" s="208"/>
      <c r="F1712" s="231"/>
      <c r="G1712" s="234"/>
      <c r="H1712" s="23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2"/>
      <c r="C1713" s="213"/>
      <c r="D1713" s="214"/>
      <c r="E1713" s="213"/>
      <c r="F1713" s="232"/>
      <c r="G1713" s="232"/>
      <c r="H1713" s="233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07"/>
      <c r="C1714" s="208"/>
      <c r="D1714" s="209"/>
      <c r="E1714" s="208"/>
      <c r="F1714" s="230"/>
      <c r="G1714" s="230"/>
      <c r="H1714" s="231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2"/>
      <c r="C1715" s="213"/>
      <c r="D1715" s="214"/>
      <c r="E1715" s="213"/>
      <c r="F1715" s="232"/>
      <c r="G1715" s="232"/>
      <c r="H1715" s="233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07"/>
      <c r="C1716" s="208"/>
      <c r="D1716" s="209"/>
      <c r="E1716" s="208"/>
      <c r="F1716" s="230"/>
      <c r="G1716" s="230"/>
      <c r="H1716" s="231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2"/>
      <c r="C1717" s="213"/>
      <c r="D1717" s="214"/>
      <c r="E1717" s="213"/>
      <c r="F1717" s="232"/>
      <c r="G1717" s="232"/>
      <c r="H1717" s="233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07"/>
      <c r="C1718" s="208"/>
      <c r="D1718" s="209"/>
      <c r="E1718" s="208"/>
      <c r="F1718" s="230"/>
      <c r="G1718" s="230"/>
      <c r="H1718" s="231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2"/>
      <c r="C1719" s="213"/>
      <c r="D1719" s="214"/>
      <c r="E1719" s="213"/>
      <c r="F1719" s="232"/>
      <c r="G1719" s="232"/>
      <c r="H1719" s="233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07"/>
      <c r="C1720" s="208"/>
      <c r="D1720" s="209"/>
      <c r="E1720" s="208"/>
      <c r="F1720" s="230"/>
      <c r="G1720" s="230"/>
      <c r="H1720" s="231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2"/>
      <c r="C1721" s="213"/>
      <c r="D1721" s="214"/>
      <c r="E1721" s="213"/>
      <c r="F1721" s="232"/>
      <c r="G1721" s="232"/>
      <c r="H1721" s="233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07"/>
      <c r="C1722" s="208"/>
      <c r="D1722" s="209"/>
      <c r="E1722" s="208"/>
      <c r="F1722" s="230"/>
      <c r="G1722" s="230"/>
      <c r="H1722" s="231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2"/>
      <c r="C1723" s="213"/>
      <c r="D1723" s="214"/>
      <c r="E1723" s="213"/>
      <c r="F1723" s="232"/>
      <c r="G1723" s="232"/>
      <c r="H1723" s="233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07"/>
      <c r="C1724" s="208"/>
      <c r="D1724" s="209"/>
      <c r="E1724" s="208"/>
      <c r="F1724" s="230"/>
      <c r="G1724" s="230"/>
      <c r="H1724" s="231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2"/>
      <c r="C1725" s="213"/>
      <c r="D1725" s="214"/>
      <c r="E1725" s="213"/>
      <c r="F1725" s="232"/>
      <c r="G1725" s="232"/>
      <c r="H1725" s="233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07"/>
      <c r="C1726" s="208"/>
      <c r="D1726" s="209"/>
      <c r="E1726" s="208"/>
      <c r="F1726" s="231"/>
      <c r="G1726" s="234"/>
      <c r="H1726" s="23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2"/>
      <c r="C1727" s="213"/>
      <c r="D1727" s="214"/>
      <c r="E1727" s="213"/>
      <c r="F1727" s="232"/>
      <c r="G1727" s="232"/>
      <c r="H1727" s="233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07"/>
      <c r="C1728" s="208"/>
      <c r="D1728" s="209"/>
      <c r="E1728" s="208"/>
      <c r="F1728" s="230"/>
      <c r="G1728" s="230"/>
      <c r="H1728" s="231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2"/>
      <c r="C1729" s="213"/>
      <c r="D1729" s="214"/>
      <c r="E1729" s="213"/>
      <c r="F1729" s="232"/>
      <c r="G1729" s="232"/>
      <c r="H1729" s="233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07"/>
      <c r="C1730" s="208"/>
      <c r="D1730" s="209"/>
      <c r="E1730" s="208"/>
      <c r="F1730" s="230"/>
      <c r="G1730" s="230"/>
      <c r="H1730" s="231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2"/>
      <c r="C1731" s="213"/>
      <c r="D1731" s="214"/>
      <c r="E1731" s="213"/>
      <c r="F1731" s="232"/>
      <c r="G1731" s="232"/>
      <c r="H1731" s="233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07"/>
      <c r="C1732" s="208"/>
      <c r="D1732" s="209"/>
      <c r="E1732" s="208"/>
      <c r="F1732" s="230"/>
      <c r="G1732" s="230"/>
      <c r="H1732" s="231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2"/>
      <c r="C1733" s="213"/>
      <c r="D1733" s="214"/>
      <c r="E1733" s="213"/>
      <c r="F1733" s="232"/>
      <c r="G1733" s="232"/>
      <c r="H1733" s="233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07"/>
      <c r="C1734" s="208"/>
      <c r="D1734" s="209"/>
      <c r="E1734" s="208"/>
      <c r="F1734" s="230"/>
      <c r="G1734" s="230"/>
      <c r="H1734" s="231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2"/>
      <c r="C1735" s="213"/>
      <c r="D1735" s="214"/>
      <c r="E1735" s="213"/>
      <c r="F1735" s="232"/>
      <c r="G1735" s="232"/>
      <c r="H1735" s="233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07"/>
      <c r="C1736" s="208"/>
      <c r="D1736" s="209"/>
      <c r="E1736" s="208"/>
      <c r="F1736" s="230"/>
      <c r="G1736" s="230"/>
      <c r="H1736" s="231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2"/>
      <c r="C1737" s="213"/>
      <c r="D1737" s="214"/>
      <c r="E1737" s="213"/>
      <c r="F1737" s="232"/>
      <c r="G1737" s="232"/>
      <c r="H1737" s="233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07"/>
      <c r="C1738" s="208"/>
      <c r="D1738" s="209"/>
      <c r="E1738" s="208"/>
      <c r="F1738" s="230"/>
      <c r="G1738" s="230"/>
      <c r="H1738" s="231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2"/>
      <c r="C1739" s="213"/>
      <c r="D1739" s="214"/>
      <c r="E1739" s="213"/>
      <c r="F1739" s="232"/>
      <c r="G1739" s="232"/>
      <c r="H1739" s="233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07"/>
      <c r="C1740" s="208"/>
      <c r="D1740" s="209"/>
      <c r="E1740" s="208"/>
      <c r="F1740" s="231"/>
      <c r="G1740" s="234"/>
      <c r="H1740" s="23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2"/>
      <c r="C1741" s="213"/>
      <c r="D1741" s="214"/>
      <c r="E1741" s="213"/>
      <c r="F1741" s="232"/>
      <c r="G1741" s="232"/>
      <c r="H1741" s="233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07"/>
      <c r="C1742" s="208"/>
      <c r="D1742" s="209"/>
      <c r="E1742" s="208"/>
      <c r="F1742" s="230"/>
      <c r="G1742" s="230"/>
      <c r="H1742" s="231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2"/>
      <c r="C1743" s="213"/>
      <c r="D1743" s="214"/>
      <c r="E1743" s="213"/>
      <c r="F1743" s="232"/>
      <c r="G1743" s="232"/>
      <c r="H1743" s="233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07"/>
      <c r="C1744" s="208"/>
      <c r="D1744" s="209"/>
      <c r="E1744" s="208"/>
      <c r="F1744" s="230"/>
      <c r="G1744" s="230"/>
      <c r="H1744" s="231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2"/>
      <c r="C1745" s="213"/>
      <c r="D1745" s="214"/>
      <c r="E1745" s="213"/>
      <c r="F1745" s="232"/>
      <c r="G1745" s="232"/>
      <c r="H1745" s="233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07"/>
      <c r="C1746" s="208"/>
      <c r="D1746" s="209"/>
      <c r="E1746" s="208"/>
      <c r="F1746" s="230"/>
      <c r="G1746" s="230"/>
      <c r="H1746" s="231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2"/>
      <c r="C1747" s="213"/>
      <c r="D1747" s="214"/>
      <c r="E1747" s="213"/>
      <c r="F1747" s="232"/>
      <c r="G1747" s="232"/>
      <c r="H1747" s="233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07"/>
      <c r="C1748" s="208"/>
      <c r="D1748" s="209"/>
      <c r="E1748" s="208"/>
      <c r="F1748" s="230"/>
      <c r="G1748" s="230"/>
      <c r="H1748" s="231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2"/>
      <c r="C1749" s="213"/>
      <c r="D1749" s="214"/>
      <c r="E1749" s="213"/>
      <c r="F1749" s="232"/>
      <c r="G1749" s="232"/>
      <c r="H1749" s="233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07"/>
      <c r="C1750" s="208"/>
      <c r="D1750" s="209"/>
      <c r="E1750" s="208"/>
      <c r="F1750" s="230"/>
      <c r="G1750" s="230"/>
      <c r="H1750" s="231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2"/>
      <c r="C1751" s="213"/>
      <c r="D1751" s="214"/>
      <c r="E1751" s="213"/>
      <c r="F1751" s="232"/>
      <c r="G1751" s="232"/>
      <c r="H1751" s="233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07"/>
      <c r="C1752" s="208"/>
      <c r="D1752" s="209"/>
      <c r="E1752" s="208"/>
      <c r="F1752" s="230"/>
      <c r="G1752" s="230"/>
      <c r="H1752" s="231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2"/>
      <c r="C1753" s="213"/>
      <c r="D1753" s="214"/>
      <c r="E1753" s="213"/>
      <c r="F1753" s="232"/>
      <c r="G1753" s="232"/>
      <c r="H1753" s="233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07"/>
      <c r="C1754" s="208"/>
      <c r="D1754" s="209"/>
      <c r="E1754" s="208"/>
      <c r="F1754" s="231"/>
      <c r="G1754" s="234"/>
      <c r="H1754" s="23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2"/>
      <c r="C1755" s="213"/>
      <c r="D1755" s="214"/>
      <c r="E1755" s="213"/>
      <c r="F1755" s="232"/>
      <c r="G1755" s="232"/>
      <c r="H1755" s="233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07"/>
      <c r="C1756" s="208"/>
      <c r="D1756" s="209"/>
      <c r="E1756" s="208"/>
      <c r="F1756" s="230"/>
      <c r="G1756" s="230"/>
      <c r="H1756" s="231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2"/>
      <c r="C1757" s="213"/>
      <c r="D1757" s="214"/>
      <c r="E1757" s="213"/>
      <c r="F1757" s="232"/>
      <c r="G1757" s="232"/>
      <c r="H1757" s="233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07"/>
      <c r="C1758" s="208"/>
      <c r="D1758" s="209"/>
      <c r="E1758" s="208"/>
      <c r="F1758" s="230"/>
      <c r="G1758" s="230"/>
      <c r="H1758" s="231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2"/>
      <c r="C1759" s="213"/>
      <c r="D1759" s="214"/>
      <c r="E1759" s="213"/>
      <c r="F1759" s="232"/>
      <c r="G1759" s="232"/>
      <c r="H1759" s="233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07"/>
      <c r="C1760" s="208"/>
      <c r="D1760" s="209"/>
      <c r="E1760" s="208"/>
      <c r="F1760" s="230"/>
      <c r="G1760" s="230"/>
      <c r="H1760" s="231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2"/>
      <c r="C1761" s="213"/>
      <c r="D1761" s="214"/>
      <c r="E1761" s="213"/>
      <c r="F1761" s="232"/>
      <c r="G1761" s="232"/>
      <c r="H1761" s="233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07"/>
      <c r="C1762" s="208"/>
      <c r="D1762" s="209"/>
      <c r="E1762" s="208"/>
      <c r="F1762" s="230"/>
      <c r="G1762" s="230"/>
      <c r="H1762" s="231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2"/>
      <c r="C1763" s="213"/>
      <c r="D1763" s="214"/>
      <c r="E1763" s="213"/>
      <c r="F1763" s="232"/>
      <c r="G1763" s="232"/>
      <c r="H1763" s="233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07"/>
      <c r="C1764" s="208"/>
      <c r="D1764" s="209"/>
      <c r="E1764" s="208"/>
      <c r="F1764" s="230"/>
      <c r="G1764" s="230"/>
      <c r="H1764" s="231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2"/>
      <c r="C1765" s="213"/>
      <c r="D1765" s="214"/>
      <c r="E1765" s="213"/>
      <c r="F1765" s="232"/>
      <c r="G1765" s="232"/>
      <c r="H1765" s="233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07"/>
      <c r="C1766" s="208"/>
      <c r="D1766" s="209"/>
      <c r="E1766" s="208"/>
      <c r="F1766" s="230"/>
      <c r="G1766" s="230"/>
      <c r="H1766" s="231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2"/>
      <c r="C1767" s="213"/>
      <c r="D1767" s="214"/>
      <c r="E1767" s="213"/>
      <c r="F1767" s="232"/>
      <c r="G1767" s="232"/>
      <c r="H1767" s="233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07"/>
      <c r="C1768" s="208"/>
      <c r="D1768" s="209"/>
      <c r="E1768" s="208"/>
      <c r="F1768" s="231"/>
      <c r="G1768" s="234"/>
      <c r="H1768" s="23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2"/>
      <c r="C1769" s="213"/>
      <c r="D1769" s="214"/>
      <c r="E1769" s="213"/>
      <c r="F1769" s="232"/>
      <c r="G1769" s="232"/>
      <c r="H1769" s="233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07"/>
      <c r="C1770" s="208"/>
      <c r="D1770" s="209"/>
      <c r="E1770" s="208"/>
      <c r="F1770" s="230"/>
      <c r="G1770" s="230"/>
      <c r="H1770" s="231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2"/>
      <c r="C1771" s="213"/>
      <c r="D1771" s="214"/>
      <c r="E1771" s="213"/>
      <c r="F1771" s="232"/>
      <c r="G1771" s="232"/>
      <c r="H1771" s="233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07"/>
      <c r="C1772" s="208"/>
      <c r="D1772" s="209"/>
      <c r="E1772" s="208"/>
      <c r="F1772" s="230"/>
      <c r="G1772" s="230"/>
      <c r="H1772" s="231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2"/>
      <c r="C1773" s="213"/>
      <c r="D1773" s="214"/>
      <c r="E1773" s="213"/>
      <c r="F1773" s="232"/>
      <c r="G1773" s="232"/>
      <c r="H1773" s="233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07"/>
      <c r="C1774" s="208"/>
      <c r="D1774" s="209"/>
      <c r="E1774" s="208"/>
      <c r="F1774" s="230"/>
      <c r="G1774" s="230"/>
      <c r="H1774" s="231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2"/>
      <c r="C1775" s="213"/>
      <c r="D1775" s="214"/>
      <c r="E1775" s="213"/>
      <c r="F1775" s="232"/>
      <c r="G1775" s="232"/>
      <c r="H1775" s="233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07"/>
      <c r="C1776" s="208"/>
      <c r="D1776" s="209"/>
      <c r="E1776" s="208"/>
      <c r="F1776" s="230"/>
      <c r="G1776" s="230"/>
      <c r="H1776" s="231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2"/>
      <c r="C1777" s="213"/>
      <c r="D1777" s="214"/>
      <c r="E1777" s="213"/>
      <c r="F1777" s="232"/>
      <c r="G1777" s="232"/>
      <c r="H1777" s="233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07"/>
      <c r="C1778" s="208"/>
      <c r="D1778" s="209"/>
      <c r="E1778" s="208"/>
      <c r="F1778" s="230"/>
      <c r="G1778" s="230"/>
      <c r="H1778" s="231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2"/>
      <c r="C1779" s="213"/>
      <c r="D1779" s="214"/>
      <c r="E1779" s="213"/>
      <c r="F1779" s="232"/>
      <c r="G1779" s="232"/>
      <c r="H1779" s="233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07"/>
      <c r="C1780" s="208"/>
      <c r="D1780" s="209"/>
      <c r="E1780" s="208"/>
      <c r="F1780" s="230"/>
      <c r="G1780" s="230"/>
      <c r="H1780" s="231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2"/>
      <c r="C1781" s="213"/>
      <c r="D1781" s="214"/>
      <c r="E1781" s="213"/>
      <c r="F1781" s="232"/>
      <c r="G1781" s="232"/>
      <c r="H1781" s="233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07"/>
      <c r="C1782" s="208"/>
      <c r="D1782" s="209"/>
      <c r="E1782" s="208"/>
      <c r="F1782" s="231"/>
      <c r="G1782" s="234"/>
      <c r="H1782" s="23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2"/>
      <c r="C1783" s="213"/>
      <c r="D1783" s="214"/>
      <c r="E1783" s="213"/>
      <c r="F1783" s="232"/>
      <c r="G1783" s="232"/>
      <c r="H1783" s="233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07"/>
      <c r="C1784" s="208"/>
      <c r="D1784" s="209"/>
      <c r="E1784" s="208"/>
      <c r="F1784" s="230"/>
      <c r="G1784" s="230"/>
      <c r="H1784" s="231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2"/>
      <c r="C1785" s="213"/>
      <c r="D1785" s="214"/>
      <c r="E1785" s="213"/>
      <c r="F1785" s="232"/>
      <c r="G1785" s="232"/>
      <c r="H1785" s="233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07"/>
      <c r="C1786" s="208"/>
      <c r="D1786" s="209"/>
      <c r="E1786" s="208"/>
      <c r="F1786" s="230"/>
      <c r="G1786" s="230"/>
      <c r="H1786" s="231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2"/>
      <c r="C1787" s="213"/>
      <c r="D1787" s="214"/>
      <c r="E1787" s="213"/>
      <c r="F1787" s="232"/>
      <c r="G1787" s="232"/>
      <c r="H1787" s="233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07"/>
      <c r="C1788" s="208"/>
      <c r="D1788" s="209"/>
      <c r="E1788" s="208"/>
      <c r="F1788" s="230"/>
      <c r="G1788" s="230"/>
      <c r="H1788" s="231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2"/>
      <c r="C1789" s="213"/>
      <c r="D1789" s="214"/>
      <c r="E1789" s="213"/>
      <c r="F1789" s="232"/>
      <c r="G1789" s="232"/>
      <c r="H1789" s="233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07"/>
      <c r="C1790" s="208"/>
      <c r="D1790" s="209"/>
      <c r="E1790" s="208"/>
      <c r="F1790" s="230"/>
      <c r="G1790" s="230"/>
      <c r="H1790" s="231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2"/>
      <c r="C1791" s="213"/>
      <c r="D1791" s="214"/>
      <c r="E1791" s="213"/>
      <c r="F1791" s="232"/>
      <c r="G1791" s="232"/>
      <c r="H1791" s="233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07"/>
      <c r="C1792" s="208"/>
      <c r="D1792" s="209"/>
      <c r="E1792" s="208"/>
      <c r="F1792" s="230"/>
      <c r="G1792" s="230"/>
      <c r="H1792" s="231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2"/>
      <c r="C1793" s="213"/>
      <c r="D1793" s="214"/>
      <c r="E1793" s="213"/>
      <c r="F1793" s="232"/>
      <c r="G1793" s="232"/>
      <c r="H1793" s="233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07"/>
      <c r="C1794" s="208"/>
      <c r="D1794" s="209"/>
      <c r="E1794" s="208"/>
      <c r="F1794" s="230"/>
      <c r="G1794" s="230"/>
      <c r="H1794" s="231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2"/>
      <c r="C1795" s="213"/>
      <c r="D1795" s="214"/>
      <c r="E1795" s="213"/>
      <c r="F1795" s="232"/>
      <c r="G1795" s="232"/>
      <c r="H1795" s="233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07"/>
      <c r="C1796" s="208"/>
      <c r="D1796" s="209"/>
      <c r="E1796" s="208"/>
      <c r="F1796" s="231"/>
      <c r="G1796" s="234"/>
      <c r="H1796" s="23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2"/>
      <c r="C1797" s="213"/>
      <c r="D1797" s="214"/>
      <c r="E1797" s="213"/>
      <c r="F1797" s="232"/>
      <c r="G1797" s="232"/>
      <c r="H1797" s="233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07"/>
      <c r="C1798" s="208"/>
      <c r="D1798" s="209"/>
      <c r="E1798" s="208"/>
      <c r="F1798" s="230"/>
      <c r="G1798" s="230"/>
      <c r="H1798" s="231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2"/>
      <c r="C1799" s="213"/>
      <c r="D1799" s="214"/>
      <c r="E1799" s="213"/>
      <c r="F1799" s="232"/>
      <c r="G1799" s="232"/>
      <c r="H1799" s="233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07"/>
      <c r="C1800" s="208"/>
      <c r="D1800" s="209"/>
      <c r="E1800" s="208"/>
      <c r="F1800" s="230"/>
      <c r="G1800" s="230"/>
      <c r="H1800" s="231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2"/>
      <c r="C1801" s="213"/>
      <c r="D1801" s="214"/>
      <c r="E1801" s="213"/>
      <c r="F1801" s="232"/>
      <c r="G1801" s="232"/>
      <c r="H1801" s="233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07"/>
      <c r="C1802" s="208"/>
      <c r="D1802" s="209"/>
      <c r="E1802" s="208"/>
      <c r="F1802" s="230"/>
      <c r="G1802" s="230"/>
      <c r="H1802" s="231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2"/>
      <c r="C1803" s="213"/>
      <c r="D1803" s="214"/>
      <c r="E1803" s="213"/>
      <c r="F1803" s="232"/>
      <c r="G1803" s="232"/>
      <c r="H1803" s="233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07"/>
      <c r="C1804" s="208"/>
      <c r="D1804" s="209"/>
      <c r="E1804" s="208"/>
      <c r="F1804" s="230"/>
      <c r="G1804" s="230"/>
      <c r="H1804" s="231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2"/>
      <c r="C1805" s="213"/>
      <c r="D1805" s="214"/>
      <c r="E1805" s="213"/>
      <c r="F1805" s="232"/>
      <c r="G1805" s="232"/>
      <c r="H1805" s="233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07"/>
      <c r="C1806" s="208"/>
      <c r="D1806" s="209"/>
      <c r="E1806" s="208"/>
      <c r="F1806" s="230"/>
      <c r="G1806" s="230"/>
      <c r="H1806" s="231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2"/>
      <c r="C1807" s="213"/>
      <c r="D1807" s="214"/>
      <c r="E1807" s="213"/>
      <c r="F1807" s="232"/>
      <c r="G1807" s="232"/>
      <c r="H1807" s="233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07"/>
      <c r="C1808" s="208"/>
      <c r="D1808" s="209"/>
      <c r="E1808" s="208"/>
      <c r="F1808" s="230"/>
      <c r="G1808" s="230"/>
      <c r="H1808" s="231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2"/>
      <c r="C1809" s="213"/>
      <c r="D1809" s="214"/>
      <c r="E1809" s="213"/>
      <c r="F1809" s="232"/>
      <c r="G1809" s="232"/>
      <c r="H1809" s="233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07"/>
      <c r="C1810" s="208"/>
      <c r="D1810" s="209"/>
      <c r="E1810" s="208"/>
      <c r="F1810" s="231"/>
      <c r="G1810" s="234"/>
      <c r="H1810" s="23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2"/>
      <c r="C1811" s="213"/>
      <c r="D1811" s="214"/>
      <c r="E1811" s="213"/>
      <c r="F1811" s="232"/>
      <c r="G1811" s="232"/>
      <c r="H1811" s="233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07"/>
      <c r="C1812" s="208"/>
      <c r="D1812" s="209"/>
      <c r="E1812" s="208"/>
      <c r="F1812" s="230"/>
      <c r="G1812" s="230"/>
      <c r="H1812" s="231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2"/>
      <c r="C1813" s="213"/>
      <c r="D1813" s="214"/>
      <c r="E1813" s="213"/>
      <c r="F1813" s="232"/>
      <c r="G1813" s="232"/>
      <c r="H1813" s="233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07"/>
      <c r="C1814" s="208"/>
      <c r="D1814" s="209"/>
      <c r="E1814" s="208"/>
      <c r="F1814" s="230"/>
      <c r="G1814" s="230"/>
      <c r="H1814" s="231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2"/>
      <c r="C1815" s="213"/>
      <c r="D1815" s="214"/>
      <c r="E1815" s="213"/>
      <c r="F1815" s="232"/>
      <c r="G1815" s="232"/>
      <c r="H1815" s="233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07"/>
      <c r="C1816" s="208"/>
      <c r="D1816" s="209"/>
      <c r="E1816" s="208"/>
      <c r="F1816" s="230"/>
      <c r="G1816" s="230"/>
      <c r="H1816" s="231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2"/>
      <c r="C1817" s="213"/>
      <c r="D1817" s="214"/>
      <c r="E1817" s="213"/>
      <c r="F1817" s="232"/>
      <c r="G1817" s="232"/>
      <c r="H1817" s="233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07"/>
      <c r="C1818" s="208"/>
      <c r="D1818" s="209"/>
      <c r="E1818" s="208"/>
      <c r="F1818" s="230"/>
      <c r="G1818" s="230"/>
      <c r="H1818" s="231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2"/>
      <c r="C1819" s="213"/>
      <c r="D1819" s="214"/>
      <c r="E1819" s="213"/>
      <c r="F1819" s="232"/>
      <c r="G1819" s="232"/>
      <c r="H1819" s="233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07"/>
      <c r="C1820" s="208"/>
      <c r="D1820" s="209"/>
      <c r="E1820" s="208"/>
      <c r="F1820" s="230"/>
      <c r="G1820" s="230"/>
      <c r="H1820" s="231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2"/>
      <c r="C1821" s="213"/>
      <c r="D1821" s="214"/>
      <c r="E1821" s="213"/>
      <c r="F1821" s="232"/>
      <c r="G1821" s="232"/>
      <c r="H1821" s="233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07"/>
      <c r="C1822" s="208"/>
      <c r="D1822" s="209"/>
      <c r="E1822" s="208"/>
      <c r="F1822" s="230"/>
      <c r="G1822" s="230"/>
      <c r="H1822" s="231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2"/>
      <c r="C1823" s="213"/>
      <c r="D1823" s="214"/>
      <c r="E1823" s="213"/>
      <c r="F1823" s="232"/>
      <c r="G1823" s="232"/>
      <c r="H1823" s="233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07"/>
      <c r="C1824" s="208"/>
      <c r="D1824" s="209"/>
      <c r="E1824" s="208"/>
      <c r="F1824" s="231"/>
      <c r="G1824" s="234"/>
      <c r="H1824" s="23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2"/>
      <c r="C1825" s="213"/>
      <c r="D1825" s="214"/>
      <c r="E1825" s="213"/>
      <c r="F1825" s="232"/>
      <c r="G1825" s="232"/>
      <c r="H1825" s="233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07"/>
      <c r="C1826" s="208"/>
      <c r="D1826" s="209"/>
      <c r="E1826" s="208"/>
      <c r="F1826" s="230"/>
      <c r="G1826" s="230"/>
      <c r="H1826" s="231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2"/>
      <c r="C1827" s="213"/>
      <c r="D1827" s="214"/>
      <c r="E1827" s="213"/>
      <c r="F1827" s="232"/>
      <c r="G1827" s="232"/>
      <c r="H1827" s="233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07"/>
      <c r="C1828" s="208"/>
      <c r="D1828" s="209"/>
      <c r="E1828" s="208"/>
      <c r="F1828" s="230"/>
      <c r="G1828" s="230"/>
      <c r="H1828" s="231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2"/>
      <c r="C1829" s="213"/>
      <c r="D1829" s="214"/>
      <c r="E1829" s="213"/>
      <c r="F1829" s="232"/>
      <c r="G1829" s="232"/>
      <c r="H1829" s="233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07"/>
      <c r="C1830" s="208"/>
      <c r="D1830" s="209"/>
      <c r="E1830" s="208"/>
      <c r="F1830" s="230"/>
      <c r="G1830" s="230"/>
      <c r="H1830" s="231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2"/>
      <c r="C1831" s="213"/>
      <c r="D1831" s="214"/>
      <c r="E1831" s="213"/>
      <c r="F1831" s="232"/>
      <c r="G1831" s="232"/>
      <c r="H1831" s="233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07"/>
      <c r="C1832" s="208"/>
      <c r="D1832" s="209"/>
      <c r="E1832" s="208"/>
      <c r="F1832" s="230"/>
      <c r="G1832" s="230"/>
      <c r="H1832" s="231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2"/>
      <c r="C1833" s="213"/>
      <c r="D1833" s="214"/>
      <c r="E1833" s="213"/>
      <c r="F1833" s="232"/>
      <c r="G1833" s="232"/>
      <c r="H1833" s="233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07"/>
      <c r="C1834" s="208"/>
      <c r="D1834" s="209"/>
      <c r="E1834" s="208"/>
      <c r="F1834" s="230"/>
      <c r="G1834" s="230"/>
      <c r="H1834" s="231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2"/>
      <c r="C1835" s="213"/>
      <c r="D1835" s="214"/>
      <c r="E1835" s="213"/>
      <c r="F1835" s="232"/>
      <c r="G1835" s="232"/>
      <c r="H1835" s="233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07"/>
      <c r="C1836" s="208"/>
      <c r="D1836" s="209"/>
      <c r="E1836" s="208"/>
      <c r="F1836" s="230"/>
      <c r="G1836" s="230"/>
      <c r="H1836" s="231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2"/>
      <c r="C1837" s="213"/>
      <c r="D1837" s="214"/>
      <c r="E1837" s="213"/>
      <c r="F1837" s="232"/>
      <c r="G1837" s="232"/>
      <c r="H1837" s="233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07"/>
      <c r="C1838" s="208"/>
      <c r="D1838" s="209"/>
      <c r="E1838" s="208"/>
      <c r="F1838" s="231"/>
      <c r="G1838" s="234"/>
      <c r="H1838" s="23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2"/>
      <c r="C1839" s="213"/>
      <c r="D1839" s="214"/>
      <c r="E1839" s="213"/>
      <c r="F1839" s="232"/>
      <c r="G1839" s="232"/>
      <c r="H1839" s="233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07"/>
      <c r="C1840" s="208"/>
      <c r="D1840" s="209"/>
      <c r="E1840" s="208"/>
      <c r="F1840" s="230"/>
      <c r="G1840" s="230"/>
      <c r="H1840" s="231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2"/>
      <c r="C1841" s="213"/>
      <c r="D1841" s="214"/>
      <c r="E1841" s="213"/>
      <c r="F1841" s="232"/>
      <c r="G1841" s="232"/>
      <c r="H1841" s="233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07"/>
      <c r="C1842" s="208"/>
      <c r="D1842" s="209"/>
      <c r="E1842" s="208"/>
      <c r="F1842" s="230"/>
      <c r="G1842" s="230"/>
      <c r="H1842" s="231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2"/>
      <c r="C1843" s="213"/>
      <c r="D1843" s="214"/>
      <c r="E1843" s="213"/>
      <c r="F1843" s="232"/>
      <c r="G1843" s="232"/>
      <c r="H1843" s="233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07"/>
      <c r="C1844" s="208"/>
      <c r="D1844" s="209"/>
      <c r="E1844" s="208"/>
      <c r="F1844" s="230"/>
      <c r="G1844" s="230"/>
      <c r="H1844" s="231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2"/>
      <c r="C1845" s="213"/>
      <c r="D1845" s="214"/>
      <c r="E1845" s="213"/>
      <c r="F1845" s="232"/>
      <c r="G1845" s="232"/>
      <c r="H1845" s="233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07"/>
      <c r="C1846" s="208"/>
      <c r="D1846" s="209"/>
      <c r="E1846" s="208"/>
      <c r="F1846" s="230"/>
      <c r="G1846" s="230"/>
      <c r="H1846" s="231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2"/>
      <c r="C1847" s="213"/>
      <c r="D1847" s="214"/>
      <c r="E1847" s="213"/>
      <c r="F1847" s="232"/>
      <c r="G1847" s="232"/>
      <c r="H1847" s="233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07"/>
      <c r="C1848" s="208"/>
      <c r="D1848" s="209"/>
      <c r="E1848" s="208"/>
      <c r="F1848" s="230"/>
      <c r="G1848" s="230"/>
      <c r="H1848" s="231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2"/>
      <c r="C1849" s="213"/>
      <c r="D1849" s="214"/>
      <c r="E1849" s="213"/>
      <c r="F1849" s="232"/>
      <c r="G1849" s="232"/>
      <c r="H1849" s="233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07"/>
      <c r="C1850" s="208"/>
      <c r="D1850" s="209"/>
      <c r="E1850" s="208"/>
      <c r="F1850" s="230"/>
      <c r="G1850" s="230"/>
      <c r="H1850" s="231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2"/>
      <c r="C1851" s="213"/>
      <c r="D1851" s="214"/>
      <c r="E1851" s="213"/>
      <c r="F1851" s="232"/>
      <c r="G1851" s="232"/>
      <c r="H1851" s="233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07"/>
      <c r="C1852" s="208"/>
      <c r="D1852" s="209"/>
      <c r="E1852" s="208"/>
      <c r="F1852" s="231"/>
      <c r="G1852" s="234"/>
      <c r="H1852" s="23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2"/>
      <c r="C1853" s="213"/>
      <c r="D1853" s="214"/>
      <c r="E1853" s="213"/>
      <c r="F1853" s="232"/>
      <c r="G1853" s="232"/>
      <c r="H1853" s="233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07"/>
      <c r="C1854" s="208"/>
      <c r="D1854" s="209"/>
      <c r="E1854" s="208"/>
      <c r="F1854" s="230"/>
      <c r="G1854" s="230"/>
      <c r="H1854" s="231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2"/>
      <c r="C1855" s="213"/>
      <c r="D1855" s="214"/>
      <c r="E1855" s="213"/>
      <c r="F1855" s="232"/>
      <c r="G1855" s="232"/>
      <c r="H1855" s="233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07"/>
      <c r="C1856" s="208"/>
      <c r="D1856" s="209"/>
      <c r="E1856" s="208"/>
      <c r="F1856" s="230"/>
      <c r="G1856" s="230"/>
      <c r="H1856" s="231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2"/>
      <c r="C1857" s="213"/>
      <c r="D1857" s="214"/>
      <c r="E1857" s="213"/>
      <c r="F1857" s="232"/>
      <c r="G1857" s="232"/>
      <c r="H1857" s="233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07"/>
      <c r="C1858" s="208"/>
      <c r="D1858" s="209"/>
      <c r="E1858" s="208"/>
      <c r="F1858" s="230"/>
      <c r="G1858" s="230"/>
      <c r="H1858" s="231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2"/>
      <c r="C1859" s="213"/>
      <c r="D1859" s="214"/>
      <c r="E1859" s="213"/>
      <c r="F1859" s="232"/>
      <c r="G1859" s="232"/>
      <c r="H1859" s="233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07"/>
      <c r="C1860" s="208"/>
      <c r="D1860" s="209"/>
      <c r="E1860" s="208"/>
      <c r="F1860" s="230"/>
      <c r="G1860" s="230"/>
      <c r="H1860" s="231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2"/>
      <c r="C1861" s="213"/>
      <c r="D1861" s="214"/>
      <c r="E1861" s="213"/>
      <c r="F1861" s="232"/>
      <c r="G1861" s="232"/>
      <c r="H1861" s="233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07"/>
      <c r="C1862" s="208"/>
      <c r="D1862" s="209"/>
      <c r="E1862" s="208"/>
      <c r="F1862" s="230"/>
      <c r="G1862" s="230"/>
      <c r="H1862" s="231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2"/>
      <c r="C1863" s="213"/>
      <c r="D1863" s="214"/>
      <c r="E1863" s="213"/>
      <c r="F1863" s="232"/>
      <c r="G1863" s="232"/>
      <c r="H1863" s="233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07"/>
      <c r="C1864" s="208"/>
      <c r="D1864" s="209"/>
      <c r="E1864" s="208"/>
      <c r="F1864" s="230"/>
      <c r="G1864" s="230"/>
      <c r="H1864" s="231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2"/>
      <c r="C1865" s="213"/>
      <c r="D1865" s="214"/>
      <c r="E1865" s="213"/>
      <c r="F1865" s="232"/>
      <c r="G1865" s="232"/>
      <c r="H1865" s="233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07"/>
      <c r="C1866" s="208"/>
      <c r="D1866" s="209"/>
      <c r="E1866" s="208"/>
      <c r="F1866" s="231"/>
      <c r="G1866" s="234"/>
      <c r="H1866" s="23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2"/>
      <c r="C1867" s="213"/>
      <c r="D1867" s="214"/>
      <c r="E1867" s="213"/>
      <c r="F1867" s="232"/>
      <c r="G1867" s="232"/>
      <c r="H1867" s="233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07"/>
      <c r="C1868" s="208"/>
      <c r="D1868" s="209"/>
      <c r="E1868" s="208"/>
      <c r="F1868" s="230"/>
      <c r="G1868" s="230"/>
      <c r="H1868" s="231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2"/>
      <c r="C1869" s="213"/>
      <c r="D1869" s="214"/>
      <c r="E1869" s="213"/>
      <c r="F1869" s="232"/>
      <c r="G1869" s="232"/>
      <c r="H1869" s="233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07"/>
      <c r="C1870" s="208"/>
      <c r="D1870" s="209"/>
      <c r="E1870" s="208"/>
      <c r="F1870" s="230"/>
      <c r="G1870" s="230"/>
      <c r="H1870" s="231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2"/>
      <c r="C1871" s="213"/>
      <c r="D1871" s="214"/>
      <c r="E1871" s="213"/>
      <c r="F1871" s="232"/>
      <c r="G1871" s="232"/>
      <c r="H1871" s="233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07"/>
      <c r="C1872" s="208"/>
      <c r="D1872" s="209"/>
      <c r="E1872" s="208"/>
      <c r="F1872" s="230"/>
      <c r="G1872" s="230"/>
      <c r="H1872" s="231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2"/>
      <c r="C1873" s="213"/>
      <c r="D1873" s="214"/>
      <c r="E1873" s="213"/>
      <c r="F1873" s="232"/>
      <c r="G1873" s="232"/>
      <c r="H1873" s="233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07"/>
      <c r="C1874" s="208"/>
      <c r="D1874" s="209"/>
      <c r="E1874" s="208"/>
      <c r="F1874" s="230"/>
      <c r="G1874" s="230"/>
      <c r="H1874" s="231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2"/>
      <c r="C1875" s="213"/>
      <c r="D1875" s="214"/>
      <c r="E1875" s="213"/>
      <c r="F1875" s="232"/>
      <c r="G1875" s="232"/>
      <c r="H1875" s="233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07"/>
      <c r="C1876" s="208"/>
      <c r="D1876" s="209"/>
      <c r="E1876" s="208"/>
      <c r="F1876" s="230"/>
      <c r="G1876" s="230"/>
      <c r="H1876" s="231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2"/>
      <c r="C1877" s="213"/>
      <c r="D1877" s="214"/>
      <c r="E1877" s="213"/>
      <c r="F1877" s="232"/>
      <c r="G1877" s="232"/>
      <c r="H1877" s="233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07"/>
      <c r="C1878" s="208"/>
      <c r="D1878" s="209"/>
      <c r="E1878" s="208"/>
      <c r="F1878" s="230"/>
      <c r="G1878" s="230"/>
      <c r="H1878" s="231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2"/>
      <c r="C1879" s="213"/>
      <c r="D1879" s="214"/>
      <c r="E1879" s="213"/>
      <c r="F1879" s="232"/>
      <c r="G1879" s="232"/>
      <c r="H1879" s="233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07"/>
      <c r="C1880" s="208"/>
      <c r="D1880" s="209"/>
      <c r="E1880" s="208"/>
      <c r="F1880" s="231"/>
      <c r="G1880" s="234"/>
      <c r="H1880" s="23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2"/>
      <c r="C1881" s="213"/>
      <c r="D1881" s="214"/>
      <c r="E1881" s="213"/>
      <c r="F1881" s="232"/>
      <c r="G1881" s="232"/>
      <c r="H1881" s="233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07"/>
      <c r="C1882" s="208"/>
      <c r="D1882" s="209"/>
      <c r="E1882" s="208"/>
      <c r="F1882" s="230"/>
      <c r="G1882" s="230"/>
      <c r="H1882" s="231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2"/>
      <c r="C1883" s="213"/>
      <c r="D1883" s="214"/>
      <c r="E1883" s="213"/>
      <c r="F1883" s="232"/>
      <c r="G1883" s="232"/>
      <c r="H1883" s="233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07"/>
      <c r="C1884" s="208"/>
      <c r="D1884" s="209"/>
      <c r="E1884" s="208"/>
      <c r="F1884" s="230"/>
      <c r="G1884" s="230"/>
      <c r="H1884" s="231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2"/>
      <c r="C1885" s="213"/>
      <c r="D1885" s="214"/>
      <c r="E1885" s="213"/>
      <c r="F1885" s="232"/>
      <c r="G1885" s="232"/>
      <c r="H1885" s="233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07"/>
      <c r="C1886" s="208"/>
      <c r="D1886" s="209"/>
      <c r="E1886" s="208"/>
      <c r="F1886" s="230"/>
      <c r="G1886" s="230"/>
      <c r="H1886" s="231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2"/>
      <c r="C1887" s="213"/>
      <c r="D1887" s="214"/>
      <c r="E1887" s="213"/>
      <c r="F1887" s="232"/>
      <c r="G1887" s="232"/>
      <c r="H1887" s="233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07"/>
      <c r="C1888" s="208"/>
      <c r="D1888" s="209"/>
      <c r="E1888" s="208"/>
      <c r="F1888" s="230"/>
      <c r="G1888" s="230"/>
      <c r="H1888" s="231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2"/>
      <c r="C1889" s="213"/>
      <c r="D1889" s="214"/>
      <c r="E1889" s="213"/>
      <c r="F1889" s="232"/>
      <c r="G1889" s="232"/>
      <c r="H1889" s="233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07"/>
      <c r="C1890" s="208"/>
      <c r="D1890" s="209"/>
      <c r="E1890" s="208"/>
      <c r="F1890" s="230"/>
      <c r="G1890" s="230"/>
      <c r="H1890" s="231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2"/>
      <c r="C1891" s="213"/>
      <c r="D1891" s="214"/>
      <c r="E1891" s="213"/>
      <c r="F1891" s="232"/>
      <c r="G1891" s="232"/>
      <c r="H1891" s="233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07"/>
      <c r="C1892" s="208"/>
      <c r="D1892" s="209"/>
      <c r="E1892" s="208"/>
      <c r="F1892" s="230"/>
      <c r="G1892" s="230"/>
      <c r="H1892" s="231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2"/>
      <c r="C1893" s="213"/>
      <c r="D1893" s="214"/>
      <c r="E1893" s="213"/>
      <c r="F1893" s="232"/>
      <c r="G1893" s="232"/>
      <c r="H1893" s="233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07"/>
      <c r="C1894" s="208"/>
      <c r="D1894" s="209"/>
      <c r="E1894" s="208"/>
      <c r="F1894" s="231"/>
      <c r="G1894" s="234"/>
      <c r="H1894" s="23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2"/>
      <c r="C1895" s="213"/>
      <c r="D1895" s="214"/>
      <c r="E1895" s="213"/>
      <c r="F1895" s="232"/>
      <c r="G1895" s="232"/>
      <c r="H1895" s="233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07"/>
      <c r="C1896" s="208"/>
      <c r="D1896" s="209"/>
      <c r="E1896" s="208"/>
      <c r="F1896" s="230"/>
      <c r="G1896" s="230"/>
      <c r="H1896" s="231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2"/>
      <c r="C1897" s="213"/>
      <c r="D1897" s="214"/>
      <c r="E1897" s="213"/>
      <c r="F1897" s="232"/>
      <c r="G1897" s="232"/>
      <c r="H1897" s="233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07"/>
      <c r="C1898" s="208"/>
      <c r="D1898" s="209"/>
      <c r="E1898" s="208"/>
      <c r="F1898" s="230"/>
      <c r="G1898" s="230"/>
      <c r="H1898" s="231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2"/>
      <c r="C1899" s="213"/>
      <c r="D1899" s="214"/>
      <c r="E1899" s="213"/>
      <c r="F1899" s="232"/>
      <c r="G1899" s="232"/>
      <c r="H1899" s="233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07"/>
      <c r="C1900" s="208"/>
      <c r="D1900" s="209"/>
      <c r="E1900" s="208"/>
      <c r="F1900" s="230"/>
      <c r="G1900" s="230"/>
      <c r="H1900" s="231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2"/>
      <c r="C1901" s="213"/>
      <c r="D1901" s="214"/>
      <c r="E1901" s="213"/>
      <c r="F1901" s="232"/>
      <c r="G1901" s="232"/>
      <c r="H1901" s="233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07"/>
      <c r="C1902" s="208"/>
      <c r="D1902" s="209"/>
      <c r="E1902" s="208"/>
      <c r="F1902" s="230"/>
      <c r="G1902" s="230"/>
      <c r="H1902" s="231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2"/>
      <c r="C1903" s="213"/>
      <c r="D1903" s="214"/>
      <c r="E1903" s="213"/>
      <c r="F1903" s="232"/>
      <c r="G1903" s="232"/>
      <c r="H1903" s="233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07"/>
      <c r="C1904" s="208"/>
      <c r="D1904" s="209"/>
      <c r="E1904" s="208"/>
      <c r="F1904" s="230"/>
      <c r="G1904" s="230"/>
      <c r="H1904" s="231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2"/>
      <c r="C1905" s="213"/>
      <c r="D1905" s="214"/>
      <c r="E1905" s="213"/>
      <c r="F1905" s="232"/>
      <c r="G1905" s="232"/>
      <c r="H1905" s="233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07"/>
      <c r="C1906" s="208"/>
      <c r="D1906" s="209"/>
      <c r="E1906" s="208"/>
      <c r="F1906" s="230"/>
      <c r="G1906" s="230"/>
      <c r="H1906" s="231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2"/>
      <c r="C1907" s="213"/>
      <c r="D1907" s="214"/>
      <c r="E1907" s="213"/>
      <c r="F1907" s="232"/>
      <c r="G1907" s="232"/>
      <c r="H1907" s="233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07"/>
      <c r="C1908" s="208"/>
      <c r="D1908" s="209"/>
      <c r="E1908" s="208"/>
      <c r="F1908" s="231"/>
      <c r="G1908" s="234"/>
      <c r="H1908" s="23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2"/>
      <c r="C1909" s="213"/>
      <c r="D1909" s="214"/>
      <c r="E1909" s="213"/>
      <c r="F1909" s="232"/>
      <c r="G1909" s="232"/>
      <c r="H1909" s="233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07"/>
      <c r="C1910" s="208"/>
      <c r="D1910" s="209"/>
      <c r="E1910" s="208"/>
      <c r="F1910" s="230"/>
      <c r="G1910" s="230"/>
      <c r="H1910" s="231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2"/>
      <c r="C1911" s="213"/>
      <c r="D1911" s="214"/>
      <c r="E1911" s="213"/>
      <c r="F1911" s="232"/>
      <c r="G1911" s="232"/>
      <c r="H1911" s="233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07"/>
      <c r="C1912" s="208"/>
      <c r="D1912" s="209"/>
      <c r="E1912" s="208"/>
      <c r="F1912" s="230"/>
      <c r="G1912" s="230"/>
      <c r="H1912" s="231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2"/>
      <c r="C1913" s="213"/>
      <c r="D1913" s="214"/>
      <c r="E1913" s="213"/>
      <c r="F1913" s="232"/>
      <c r="G1913" s="232"/>
      <c r="H1913" s="233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07"/>
      <c r="C1914" s="208"/>
      <c r="D1914" s="209"/>
      <c r="E1914" s="208"/>
      <c r="F1914" s="230"/>
      <c r="G1914" s="230"/>
      <c r="H1914" s="231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2"/>
      <c r="C1915" s="213"/>
      <c r="D1915" s="214"/>
      <c r="E1915" s="213"/>
      <c r="F1915" s="232"/>
      <c r="G1915" s="232"/>
      <c r="H1915" s="233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07"/>
      <c r="C1916" s="208"/>
      <c r="D1916" s="209"/>
      <c r="E1916" s="208"/>
      <c r="F1916" s="230"/>
      <c r="G1916" s="230"/>
      <c r="H1916" s="231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2"/>
      <c r="C1917" s="213"/>
      <c r="D1917" s="214"/>
      <c r="E1917" s="213"/>
      <c r="F1917" s="232"/>
      <c r="G1917" s="232"/>
      <c r="H1917" s="233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07"/>
      <c r="C1918" s="208"/>
      <c r="D1918" s="209"/>
      <c r="E1918" s="208"/>
      <c r="F1918" s="230"/>
      <c r="G1918" s="230"/>
      <c r="H1918" s="231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2"/>
      <c r="C1919" s="213"/>
      <c r="D1919" s="214"/>
      <c r="E1919" s="213"/>
      <c r="F1919" s="232"/>
      <c r="G1919" s="232"/>
      <c r="H1919" s="233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07"/>
      <c r="C1920" s="208"/>
      <c r="D1920" s="209"/>
      <c r="E1920" s="208"/>
      <c r="F1920" s="230"/>
      <c r="G1920" s="230"/>
      <c r="H1920" s="231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2"/>
      <c r="C1921" s="213"/>
      <c r="D1921" s="214"/>
      <c r="E1921" s="213"/>
      <c r="F1921" s="232"/>
      <c r="G1921" s="232"/>
      <c r="H1921" s="233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07"/>
      <c r="C1922" s="208"/>
      <c r="D1922" s="209"/>
      <c r="E1922" s="208"/>
      <c r="F1922" s="231"/>
      <c r="G1922" s="234"/>
      <c r="H1922" s="23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2"/>
      <c r="C1923" s="213"/>
      <c r="D1923" s="214"/>
      <c r="E1923" s="213"/>
      <c r="F1923" s="232"/>
      <c r="G1923" s="232"/>
      <c r="H1923" s="233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07"/>
      <c r="C1924" s="208"/>
      <c r="D1924" s="209"/>
      <c r="E1924" s="208"/>
      <c r="F1924" s="230"/>
      <c r="G1924" s="230"/>
      <c r="H1924" s="231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2"/>
      <c r="C1925" s="213"/>
      <c r="D1925" s="214"/>
      <c r="E1925" s="213"/>
      <c r="F1925" s="232"/>
      <c r="G1925" s="232"/>
      <c r="H1925" s="233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07"/>
      <c r="C1926" s="208"/>
      <c r="D1926" s="209"/>
      <c r="E1926" s="208"/>
      <c r="F1926" s="230"/>
      <c r="G1926" s="230"/>
      <c r="H1926" s="231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2"/>
      <c r="C1927" s="213"/>
      <c r="D1927" s="214"/>
      <c r="E1927" s="213"/>
      <c r="F1927" s="232"/>
      <c r="G1927" s="232"/>
      <c r="H1927" s="233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07"/>
      <c r="C1928" s="208"/>
      <c r="D1928" s="209"/>
      <c r="E1928" s="208"/>
      <c r="F1928" s="230"/>
      <c r="G1928" s="230"/>
      <c r="H1928" s="231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2"/>
      <c r="C1929" s="213"/>
      <c r="D1929" s="214"/>
      <c r="E1929" s="213"/>
      <c r="F1929" s="232"/>
      <c r="G1929" s="232"/>
      <c r="H1929" s="233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07"/>
      <c r="C1930" s="208"/>
      <c r="D1930" s="209"/>
      <c r="E1930" s="208"/>
      <c r="F1930" s="230"/>
      <c r="G1930" s="230"/>
      <c r="H1930" s="231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2"/>
      <c r="C1931" s="213"/>
      <c r="D1931" s="214"/>
      <c r="E1931" s="213"/>
      <c r="F1931" s="232"/>
      <c r="G1931" s="232"/>
      <c r="H1931" s="233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07"/>
      <c r="C1932" s="208"/>
      <c r="D1932" s="209"/>
      <c r="E1932" s="208"/>
      <c r="F1932" s="230"/>
      <c r="G1932" s="230"/>
      <c r="H1932" s="231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2"/>
      <c r="C1933" s="213"/>
      <c r="D1933" s="214"/>
      <c r="E1933" s="213"/>
      <c r="F1933" s="232"/>
      <c r="G1933" s="232"/>
      <c r="H1933" s="233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07"/>
      <c r="C1934" s="208"/>
      <c r="D1934" s="209"/>
      <c r="E1934" s="208"/>
      <c r="F1934" s="230"/>
      <c r="G1934" s="230"/>
      <c r="H1934" s="231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2"/>
      <c r="C1935" s="213"/>
      <c r="D1935" s="214"/>
      <c r="E1935" s="213"/>
      <c r="F1935" s="232"/>
      <c r="G1935" s="232"/>
      <c r="H1935" s="233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07"/>
      <c r="C1936" s="208"/>
      <c r="D1936" s="209"/>
      <c r="E1936" s="208"/>
      <c r="F1936" s="231"/>
      <c r="G1936" s="234"/>
      <c r="H1936" s="23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2"/>
      <c r="C1937" s="213"/>
      <c r="D1937" s="214"/>
      <c r="E1937" s="213"/>
      <c r="F1937" s="232"/>
      <c r="G1937" s="232"/>
      <c r="H1937" s="233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07"/>
      <c r="C1938" s="208"/>
      <c r="D1938" s="209"/>
      <c r="E1938" s="208"/>
      <c r="F1938" s="230"/>
      <c r="G1938" s="230"/>
      <c r="H1938" s="231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2"/>
      <c r="C1939" s="213"/>
      <c r="D1939" s="214"/>
      <c r="E1939" s="213"/>
      <c r="F1939" s="232"/>
      <c r="G1939" s="232"/>
      <c r="H1939" s="233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07"/>
      <c r="C1940" s="208"/>
      <c r="D1940" s="209"/>
      <c r="E1940" s="208"/>
      <c r="F1940" s="230"/>
      <c r="G1940" s="230"/>
      <c r="H1940" s="231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2"/>
      <c r="C1941" s="213"/>
      <c r="D1941" s="214"/>
      <c r="E1941" s="213"/>
      <c r="F1941" s="232"/>
      <c r="G1941" s="232"/>
      <c r="H1941" s="233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07"/>
      <c r="C1942" s="208"/>
      <c r="D1942" s="209"/>
      <c r="E1942" s="208"/>
      <c r="F1942" s="230"/>
      <c r="G1942" s="230"/>
      <c r="H1942" s="231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2"/>
      <c r="C1943" s="213"/>
      <c r="D1943" s="214"/>
      <c r="E1943" s="213"/>
      <c r="F1943" s="232"/>
      <c r="G1943" s="232"/>
      <c r="H1943" s="233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07"/>
      <c r="C1944" s="208"/>
      <c r="D1944" s="209"/>
      <c r="E1944" s="208"/>
      <c r="F1944" s="230"/>
      <c r="G1944" s="230"/>
      <c r="H1944" s="231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2"/>
      <c r="C1945" s="213"/>
      <c r="D1945" s="214"/>
      <c r="E1945" s="213"/>
      <c r="F1945" s="232"/>
      <c r="G1945" s="232"/>
      <c r="H1945" s="233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07"/>
      <c r="C1946" s="208"/>
      <c r="D1946" s="209"/>
      <c r="E1946" s="208"/>
      <c r="F1946" s="230"/>
      <c r="G1946" s="230"/>
      <c r="H1946" s="231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2"/>
      <c r="C1947" s="213"/>
      <c r="D1947" s="214"/>
      <c r="E1947" s="213"/>
      <c r="F1947" s="232"/>
      <c r="G1947" s="232"/>
      <c r="H1947" s="233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07"/>
      <c r="C1948" s="208"/>
      <c r="D1948" s="209"/>
      <c r="E1948" s="208"/>
      <c r="F1948" s="230"/>
      <c r="G1948" s="230"/>
      <c r="H1948" s="231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2"/>
      <c r="C1949" s="213"/>
      <c r="D1949" s="214"/>
      <c r="E1949" s="213"/>
      <c r="F1949" s="232"/>
      <c r="G1949" s="232"/>
      <c r="H1949" s="233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07"/>
      <c r="C1950" s="208"/>
      <c r="D1950" s="209"/>
      <c r="E1950" s="208"/>
      <c r="F1950" s="231"/>
      <c r="G1950" s="234"/>
      <c r="H1950" s="23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2"/>
      <c r="C1951" s="213"/>
      <c r="D1951" s="214"/>
      <c r="E1951" s="213"/>
      <c r="F1951" s="232"/>
      <c r="G1951" s="232"/>
      <c r="H1951" s="233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07"/>
      <c r="C1952" s="208"/>
      <c r="D1952" s="209"/>
      <c r="E1952" s="208"/>
      <c r="F1952" s="230"/>
      <c r="G1952" s="230"/>
      <c r="H1952" s="231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2"/>
      <c r="C1953" s="213"/>
      <c r="D1953" s="214"/>
      <c r="E1953" s="213"/>
      <c r="F1953" s="232"/>
      <c r="G1953" s="232"/>
      <c r="H1953" s="233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07"/>
      <c r="C1954" s="208"/>
      <c r="D1954" s="209"/>
      <c r="E1954" s="208"/>
      <c r="F1954" s="230"/>
      <c r="G1954" s="230"/>
      <c r="H1954" s="231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2"/>
      <c r="C1955" s="213"/>
      <c r="D1955" s="214"/>
      <c r="E1955" s="213"/>
      <c r="F1955" s="232"/>
      <c r="G1955" s="232"/>
      <c r="H1955" s="233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07"/>
      <c r="C1956" s="208"/>
      <c r="D1956" s="209"/>
      <c r="E1956" s="208"/>
      <c r="F1956" s="230"/>
      <c r="G1956" s="230"/>
      <c r="H1956" s="231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2"/>
      <c r="C1957" s="213"/>
      <c r="D1957" s="214"/>
      <c r="E1957" s="213"/>
      <c r="F1957" s="232"/>
      <c r="G1957" s="232"/>
      <c r="H1957" s="233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07"/>
      <c r="C1958" s="208"/>
      <c r="D1958" s="209"/>
      <c r="E1958" s="208"/>
      <c r="F1958" s="230"/>
      <c r="G1958" s="230"/>
      <c r="H1958" s="231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2"/>
      <c r="C1959" s="213"/>
      <c r="D1959" s="214"/>
      <c r="E1959" s="213"/>
      <c r="F1959" s="232"/>
      <c r="G1959" s="232"/>
      <c r="H1959" s="233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07"/>
      <c r="C1960" s="208"/>
      <c r="D1960" s="209"/>
      <c r="E1960" s="208"/>
      <c r="F1960" s="230"/>
      <c r="G1960" s="230"/>
      <c r="H1960" s="231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2"/>
      <c r="C1961" s="213"/>
      <c r="D1961" s="214"/>
      <c r="E1961" s="213"/>
      <c r="F1961" s="232"/>
      <c r="G1961" s="232"/>
      <c r="H1961" s="233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07"/>
      <c r="C1962" s="208"/>
      <c r="D1962" s="209"/>
      <c r="E1962" s="208"/>
      <c r="F1962" s="230"/>
      <c r="G1962" s="230"/>
      <c r="H1962" s="231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2"/>
      <c r="C1963" s="213"/>
      <c r="D1963" s="214"/>
      <c r="E1963" s="213"/>
      <c r="F1963" s="232"/>
      <c r="G1963" s="232"/>
      <c r="H1963" s="233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07"/>
      <c r="C1964" s="208"/>
      <c r="D1964" s="209"/>
      <c r="E1964" s="208"/>
      <c r="F1964" s="231"/>
      <c r="G1964" s="234"/>
      <c r="H1964" s="23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2"/>
      <c r="C1965" s="213"/>
      <c r="D1965" s="214"/>
      <c r="E1965" s="213"/>
      <c r="F1965" s="232"/>
      <c r="G1965" s="232"/>
      <c r="H1965" s="233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07"/>
      <c r="C1966" s="208"/>
      <c r="D1966" s="209"/>
      <c r="E1966" s="208"/>
      <c r="F1966" s="230"/>
      <c r="G1966" s="230"/>
      <c r="H1966" s="231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2"/>
      <c r="C1967" s="213"/>
      <c r="D1967" s="214"/>
      <c r="E1967" s="213"/>
      <c r="F1967" s="232"/>
      <c r="G1967" s="232"/>
      <c r="H1967" s="233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07"/>
      <c r="C1968" s="208"/>
      <c r="D1968" s="209"/>
      <c r="E1968" s="208"/>
      <c r="F1968" s="231"/>
      <c r="G1968" s="234"/>
      <c r="H1968" s="23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2"/>
      <c r="C1969" s="213"/>
      <c r="D1969" s="214"/>
      <c r="E1969" s="213"/>
      <c r="F1969" s="232"/>
      <c r="G1969" s="232"/>
      <c r="H1969" s="233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07"/>
      <c r="C1970" s="208"/>
      <c r="D1970" s="209"/>
      <c r="E1970" s="208"/>
      <c r="F1970" s="230"/>
      <c r="G1970" s="230"/>
      <c r="H1970" s="231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2"/>
      <c r="C1971" s="213"/>
      <c r="D1971" s="214"/>
      <c r="E1971" s="213"/>
      <c r="F1971" s="232"/>
      <c r="G1971" s="232"/>
      <c r="H1971" s="233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07"/>
      <c r="C1972" s="208"/>
      <c r="D1972" s="209"/>
      <c r="E1972" s="208"/>
      <c r="F1972" s="230"/>
      <c r="G1972" s="230"/>
      <c r="H1972" s="231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2"/>
      <c r="C1973" s="213"/>
      <c r="D1973" s="214"/>
      <c r="E1973" s="213"/>
      <c r="F1973" s="232"/>
      <c r="G1973" s="232"/>
      <c r="H1973" s="233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07"/>
      <c r="C1974" s="208"/>
      <c r="D1974" s="209"/>
      <c r="E1974" s="208"/>
      <c r="F1974" s="230"/>
      <c r="G1974" s="230"/>
      <c r="H1974" s="231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2"/>
      <c r="C1975" s="213"/>
      <c r="D1975" s="214"/>
      <c r="E1975" s="213"/>
      <c r="F1975" s="232"/>
      <c r="G1975" s="232"/>
      <c r="H1975" s="233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07"/>
      <c r="C1976" s="208"/>
      <c r="D1976" s="209"/>
      <c r="E1976" s="208"/>
      <c r="F1976" s="230"/>
      <c r="G1976" s="230"/>
      <c r="H1976" s="231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2"/>
      <c r="C1977" s="213"/>
      <c r="D1977" s="214"/>
      <c r="E1977" s="213"/>
      <c r="F1977" s="232"/>
      <c r="G1977" s="232"/>
      <c r="H1977" s="233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07"/>
      <c r="C1978" s="208"/>
      <c r="D1978" s="209"/>
      <c r="E1978" s="208"/>
      <c r="F1978" s="230"/>
      <c r="G1978" s="230"/>
      <c r="H1978" s="231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2"/>
      <c r="C1979" s="213"/>
      <c r="D1979" s="214"/>
      <c r="E1979" s="213"/>
      <c r="F1979" s="232"/>
      <c r="G1979" s="232"/>
      <c r="H1979" s="233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07"/>
      <c r="C1980" s="208"/>
      <c r="D1980" s="209"/>
      <c r="E1980" s="208"/>
      <c r="F1980" s="230"/>
      <c r="G1980" s="230"/>
      <c r="H1980" s="231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2"/>
      <c r="C1981" s="213"/>
      <c r="D1981" s="214"/>
      <c r="E1981" s="213"/>
      <c r="F1981" s="232"/>
      <c r="G1981" s="232"/>
      <c r="H1981" s="233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07"/>
      <c r="C1982" s="208"/>
      <c r="D1982" s="209"/>
      <c r="E1982" s="208"/>
      <c r="F1982" s="230"/>
      <c r="G1982" s="230"/>
      <c r="H1982" s="231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2"/>
      <c r="C1983" s="213"/>
      <c r="D1983" s="214"/>
      <c r="E1983" s="213"/>
      <c r="F1983" s="232"/>
      <c r="G1983" s="232"/>
      <c r="H1983" s="233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07"/>
      <c r="C1984" s="208"/>
      <c r="D1984" s="209"/>
      <c r="E1984" s="208"/>
      <c r="F1984" s="246"/>
      <c r="G1984" s="247"/>
      <c r="H1984" s="247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2"/>
      <c r="C1985" s="213"/>
      <c r="D1985" s="214"/>
      <c r="E1985" s="213"/>
      <c r="F1985" s="232"/>
      <c r="G1985" s="232"/>
      <c r="H1985" s="233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07"/>
      <c r="C1986" s="208"/>
      <c r="D1986" s="209"/>
      <c r="E1986" s="208"/>
      <c r="F1986" s="244"/>
      <c r="G1986" s="245"/>
      <c r="H1986" s="245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2"/>
      <c r="C1987" s="213"/>
      <c r="D1987" s="214"/>
      <c r="E1987" s="213"/>
      <c r="F1987" s="232"/>
      <c r="G1987" s="232"/>
      <c r="H1987" s="233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49"/>
      <c r="C1988" s="250"/>
      <c r="D1988" s="251"/>
      <c r="E1988" s="250"/>
      <c r="F1988" s="252"/>
      <c r="G1988" s="253"/>
      <c r="H1988" s="253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54"/>
      <c r="C1989" s="254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55"/>
      <c r="E1990" s="255"/>
    </row>
    <row r="1991" spans="1:19" ht="21" customHeight="1" x14ac:dyDescent="0.2">
      <c r="B1991" s="9"/>
      <c r="C1991" s="9"/>
      <c r="D1991" s="248"/>
      <c r="E1991" s="248"/>
    </row>
    <row r="1992" spans="1:19" ht="21" customHeight="1" x14ac:dyDescent="0.2">
      <c r="B1992" s="9"/>
      <c r="C1992" s="9"/>
      <c r="D1992" s="248"/>
      <c r="E1992" s="248"/>
    </row>
    <row r="1993" spans="1:19" ht="21" customHeight="1" x14ac:dyDescent="0.2">
      <c r="B1993" s="9"/>
      <c r="C1993" s="9"/>
      <c r="D1993" s="248"/>
      <c r="E1993" s="248"/>
    </row>
    <row r="1994" spans="1:19" ht="21" customHeight="1" x14ac:dyDescent="0.2">
      <c r="B1994" s="9"/>
      <c r="C1994" s="9"/>
      <c r="D1994" s="248"/>
      <c r="E1994" s="248"/>
    </row>
    <row r="1995" spans="1:19" ht="21" customHeight="1" x14ac:dyDescent="0.2">
      <c r="B1995" s="9"/>
      <c r="C1995" s="9"/>
      <c r="D1995" s="248"/>
      <c r="E1995" s="248"/>
    </row>
    <row r="1996" spans="1:19" ht="21" customHeight="1" x14ac:dyDescent="0.2">
      <c r="B1996" s="9"/>
      <c r="C1996" s="9"/>
      <c r="D1996" s="248"/>
      <c r="E1996" s="248"/>
    </row>
    <row r="1997" spans="1:19" ht="21" customHeight="1" x14ac:dyDescent="0.2">
      <c r="B1997" s="9"/>
      <c r="C1997" s="9"/>
      <c r="D1997" s="248"/>
      <c r="E1997" s="248"/>
    </row>
    <row r="1998" spans="1:19" ht="21" customHeight="1" x14ac:dyDescent="0.2">
      <c r="B1998" s="9"/>
      <c r="C1998" s="9"/>
      <c r="D1998" s="248"/>
      <c r="E1998" s="248"/>
    </row>
    <row r="1999" spans="1:19" ht="21" customHeight="1" x14ac:dyDescent="0.2">
      <c r="B1999" s="9"/>
      <c r="C1999" s="9"/>
      <c r="D1999" s="248"/>
      <c r="E1999" s="248"/>
    </row>
    <row r="2000" spans="1:19" ht="21" customHeight="1" x14ac:dyDescent="0.2">
      <c r="B2000" s="9"/>
      <c r="C2000" s="9"/>
      <c r="D2000" s="248"/>
      <c r="E2000" s="248"/>
    </row>
    <row r="2001" spans="2:5" ht="21" customHeight="1" x14ac:dyDescent="0.2">
      <c r="B2001" s="9"/>
      <c r="C2001" s="9"/>
      <c r="D2001" s="248"/>
      <c r="E2001" s="248"/>
    </row>
    <row r="2002" spans="2:5" ht="21" customHeight="1" x14ac:dyDescent="0.2">
      <c r="B2002" s="9"/>
      <c r="C2002" s="9"/>
      <c r="D2002" s="248"/>
      <c r="E2002" s="248"/>
    </row>
    <row r="2003" spans="2:5" ht="21" customHeight="1" x14ac:dyDescent="0.2">
      <c r="B2003" s="9"/>
      <c r="C2003" s="9"/>
      <c r="D2003" s="248"/>
      <c r="E2003" s="248"/>
    </row>
    <row r="2004" spans="2:5" ht="21" customHeight="1" x14ac:dyDescent="0.2">
      <c r="B2004" s="9"/>
      <c r="C2004" s="9"/>
      <c r="D2004" s="248"/>
      <c r="E2004" s="248"/>
    </row>
    <row r="2005" spans="2:5" ht="21" customHeight="1" x14ac:dyDescent="0.2">
      <c r="B2005" s="9"/>
      <c r="C2005" s="9"/>
      <c r="D2005" s="248"/>
      <c r="E2005" s="248"/>
    </row>
    <row r="2006" spans="2:5" ht="21" customHeight="1" x14ac:dyDescent="0.2">
      <c r="B2006" s="9"/>
      <c r="C2006" s="9"/>
      <c r="D2006" s="248"/>
      <c r="E2006" s="248"/>
    </row>
    <row r="2007" spans="2:5" ht="21" customHeight="1" x14ac:dyDescent="0.2">
      <c r="B2007" s="9"/>
      <c r="C2007" s="9"/>
      <c r="D2007" s="248"/>
      <c r="E2007" s="248"/>
    </row>
    <row r="2008" spans="2:5" ht="21" customHeight="1" x14ac:dyDescent="0.2">
      <c r="B2008" s="9"/>
      <c r="C2008" s="9"/>
      <c r="D2008" s="248"/>
      <c r="E2008" s="248"/>
    </row>
    <row r="2009" spans="2:5" ht="21" customHeight="1" x14ac:dyDescent="0.2">
      <c r="B2009" s="9"/>
      <c r="C2009" s="9"/>
      <c r="D2009" s="248"/>
      <c r="E2009" s="248"/>
    </row>
    <row r="2010" spans="2:5" ht="21" customHeight="1" x14ac:dyDescent="0.2">
      <c r="B2010" s="9"/>
      <c r="C2010" s="9"/>
      <c r="D2010" s="248"/>
      <c r="E2010" s="248"/>
    </row>
    <row r="2011" spans="2:5" ht="21" customHeight="1" x14ac:dyDescent="0.2">
      <c r="B2011" s="9"/>
      <c r="C2011" s="9"/>
      <c r="D2011" s="248"/>
      <c r="E2011" s="248"/>
    </row>
    <row r="2012" spans="2:5" ht="21" customHeight="1" x14ac:dyDescent="0.2">
      <c r="B2012" s="9"/>
      <c r="C2012" s="9"/>
      <c r="D2012" s="248"/>
      <c r="E2012" s="248"/>
    </row>
    <row r="2013" spans="2:5" ht="21" customHeight="1" x14ac:dyDescent="0.2">
      <c r="B2013" s="9"/>
      <c r="C2013" s="9"/>
      <c r="D2013" s="248"/>
      <c r="E2013" s="248"/>
    </row>
    <row r="2014" spans="2:5" ht="21" customHeight="1" x14ac:dyDescent="0.2">
      <c r="B2014" s="9"/>
      <c r="C2014" s="9"/>
      <c r="D2014" s="248"/>
      <c r="E2014" s="248"/>
    </row>
    <row r="2015" spans="2:5" ht="21" customHeight="1" x14ac:dyDescent="0.2">
      <c r="B2015" s="9"/>
      <c r="C2015" s="9"/>
      <c r="D2015" s="248"/>
      <c r="E2015" s="248"/>
    </row>
    <row r="2016" spans="2:5" ht="21" customHeight="1" x14ac:dyDescent="0.2">
      <c r="B2016" s="9"/>
      <c r="C2016" s="9"/>
      <c r="D2016" s="248"/>
      <c r="E2016" s="248"/>
    </row>
    <row r="2017" spans="2:5" ht="21" customHeight="1" x14ac:dyDescent="0.2">
      <c r="B2017" s="9"/>
      <c r="C2017" s="9"/>
      <c r="D2017" s="248"/>
      <c r="E2017" s="248"/>
    </row>
    <row r="2018" spans="2:5" ht="21" customHeight="1" x14ac:dyDescent="0.2">
      <c r="B2018" s="9"/>
      <c r="C2018" s="9"/>
      <c r="D2018" s="248"/>
      <c r="E2018" s="248"/>
    </row>
    <row r="2019" spans="2:5" ht="21" customHeight="1" x14ac:dyDescent="0.2">
      <c r="B2019" s="9"/>
      <c r="C2019" s="9"/>
      <c r="D2019" s="248"/>
      <c r="E2019" s="248"/>
    </row>
    <row r="2020" spans="2:5" ht="21" customHeight="1" x14ac:dyDescent="0.2">
      <c r="B2020" s="9"/>
      <c r="C2020" s="9"/>
      <c r="D2020" s="248"/>
      <c r="E2020" s="248"/>
    </row>
    <row r="2021" spans="2:5" ht="21" customHeight="1" x14ac:dyDescent="0.2">
      <c r="B2021" s="9"/>
      <c r="C2021" s="9"/>
      <c r="D2021" s="248"/>
      <c r="E2021" s="248"/>
    </row>
    <row r="2022" spans="2:5" ht="21" customHeight="1" x14ac:dyDescent="0.2">
      <c r="B2022" s="9"/>
      <c r="C2022" s="9"/>
      <c r="D2022" s="248"/>
      <c r="E2022" s="248"/>
    </row>
    <row r="2023" spans="2:5" ht="21" customHeight="1" x14ac:dyDescent="0.2">
      <c r="B2023" s="9"/>
      <c r="C2023" s="9"/>
      <c r="D2023" s="248"/>
      <c r="E2023" s="248"/>
    </row>
    <row r="2024" spans="2:5" ht="21" customHeight="1" x14ac:dyDescent="0.2">
      <c r="B2024" s="9"/>
      <c r="C2024" s="9"/>
      <c r="D2024" s="248"/>
      <c r="E2024" s="248"/>
    </row>
    <row r="2025" spans="2:5" ht="21" customHeight="1" x14ac:dyDescent="0.2">
      <c r="B2025" s="9"/>
      <c r="C2025" s="9"/>
      <c r="D2025" s="248"/>
      <c r="E2025" s="248"/>
    </row>
    <row r="2026" spans="2:5" ht="21" customHeight="1" x14ac:dyDescent="0.2">
      <c r="B2026" s="9"/>
      <c r="C2026" s="9"/>
      <c r="D2026" s="248"/>
      <c r="E2026" s="248"/>
    </row>
    <row r="2027" spans="2:5" ht="21" customHeight="1" x14ac:dyDescent="0.2">
      <c r="B2027" s="9"/>
      <c r="C2027" s="9"/>
      <c r="D2027" s="248"/>
      <c r="E2027" s="248"/>
    </row>
    <row r="2028" spans="2:5" ht="21" customHeight="1" x14ac:dyDescent="0.2">
      <c r="B2028" s="9"/>
      <c r="C2028" s="9"/>
      <c r="D2028" s="248"/>
      <c r="E2028" s="248"/>
    </row>
    <row r="2029" spans="2:5" ht="21" customHeight="1" x14ac:dyDescent="0.2">
      <c r="B2029" s="9"/>
      <c r="C2029" s="9"/>
      <c r="D2029" s="248"/>
      <c r="E2029" s="248"/>
    </row>
    <row r="2030" spans="2:5" ht="21" customHeight="1" x14ac:dyDescent="0.2">
      <c r="B2030" s="9"/>
      <c r="C2030" s="9"/>
      <c r="D2030" s="248"/>
      <c r="E2030" s="248"/>
    </row>
    <row r="2031" spans="2:5" ht="21" customHeight="1" x14ac:dyDescent="0.2">
      <c r="B2031" s="9"/>
      <c r="C2031" s="9"/>
      <c r="D2031" s="248"/>
      <c r="E2031" s="248"/>
    </row>
    <row r="2032" spans="2:5" ht="21" customHeight="1" x14ac:dyDescent="0.2">
      <c r="B2032" s="9"/>
      <c r="C2032" s="9"/>
      <c r="D2032" s="248"/>
      <c r="E2032" s="248"/>
    </row>
    <row r="2033" spans="2:5" ht="21" customHeight="1" x14ac:dyDescent="0.2">
      <c r="B2033" s="9"/>
      <c r="C2033" s="9"/>
      <c r="D2033" s="248"/>
      <c r="E2033" s="248"/>
    </row>
    <row r="2034" spans="2:5" ht="21" customHeight="1" x14ac:dyDescent="0.2">
      <c r="B2034" s="9"/>
      <c r="C2034" s="9"/>
      <c r="D2034" s="248"/>
      <c r="E2034" s="248"/>
    </row>
    <row r="2035" spans="2:5" ht="21" customHeight="1" x14ac:dyDescent="0.2">
      <c r="B2035" s="9"/>
      <c r="C2035" s="9"/>
      <c r="D2035" s="248"/>
      <c r="E2035" s="248"/>
    </row>
    <row r="2036" spans="2:5" ht="21" customHeight="1" x14ac:dyDescent="0.2">
      <c r="B2036" s="9"/>
      <c r="C2036" s="9"/>
      <c r="D2036" s="248"/>
      <c r="E2036" s="248"/>
    </row>
    <row r="2037" spans="2:5" ht="21" customHeight="1" x14ac:dyDescent="0.2">
      <c r="B2037" s="9"/>
      <c r="C2037" s="9"/>
      <c r="D2037" s="248"/>
      <c r="E2037" s="248"/>
    </row>
    <row r="2038" spans="2:5" ht="21" customHeight="1" x14ac:dyDescent="0.2">
      <c r="B2038" s="9"/>
      <c r="C2038" s="9"/>
      <c r="D2038" s="248"/>
      <c r="E2038" s="248"/>
    </row>
    <row r="2039" spans="2:5" ht="21" customHeight="1" x14ac:dyDescent="0.2">
      <c r="B2039" s="9"/>
      <c r="C2039" s="9"/>
      <c r="D2039" s="248"/>
      <c r="E2039" s="248"/>
    </row>
    <row r="2040" spans="2:5" ht="21" customHeight="1" x14ac:dyDescent="0.2">
      <c r="B2040" s="9"/>
      <c r="C2040" s="9"/>
      <c r="D2040" s="248"/>
      <c r="E2040" s="248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15EAAD64-4D79-4555-9250-50FD8061CD66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303AF64D-C5DD-49CC-94BA-F2CAA8228AA1}">
          <x14:formula1>
            <xm:f>Parameter!$A$27:$A$32</xm:f>
          </x14:formula1>
          <xm:sqref>I1988 F4:H1988</xm:sqref>
        </x14:dataValidation>
        <x14:dataValidation type="list" allowBlank="1" showErrorMessage="1" promptTitle="Optionen" prompt="Bitte wählen Sie ine der Optionen aus" xr:uid="{EC02C1F4-89A0-497A-A02A-E3862FF8AFD6}">
          <x14:formula1>
            <xm:f>Parameter!$A$14:$A$15</xm:f>
          </x14:formula1>
          <xm:sqref>D4:E1988</xm:sqref>
        </x14:dataValidation>
        <x14:dataValidation type="list" allowBlank="1" showInputMessage="1" showErrorMessage="1" xr:uid="{E8C404A2-129A-44C1-850E-91A40D1747E7}">
          <x14:formula1>
            <xm:f>Parameter!$C$14:$C$15</xm:f>
          </x14:formula1>
          <xm:sqref>I4:O1987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8043F5-9D17-417E-8D0A-C60BB631B5A3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13</v>
      </c>
      <c r="D1" s="219" t="s">
        <v>4</v>
      </c>
      <c r="E1" s="219"/>
      <c r="F1" s="52" t="str">
        <f>Januar!F1</f>
        <v>Klinik Musterstadt</v>
      </c>
      <c r="G1" s="42" t="s">
        <v>5</v>
      </c>
      <c r="H1" s="43">
        <f>Januar!H1</f>
        <v>2023</v>
      </c>
      <c r="I1" s="43"/>
      <c r="J1" s="51" t="s">
        <v>6</v>
      </c>
      <c r="K1" s="44">
        <f>Auswertung!O1</f>
        <v>45079</v>
      </c>
      <c r="L1" s="228" t="s">
        <v>14</v>
      </c>
      <c r="M1" s="228"/>
      <c r="N1" s="228"/>
      <c r="O1" s="228"/>
      <c r="P1" s="228"/>
    </row>
    <row r="2" spans="1:47" s="12" customFormat="1" ht="24.75" customHeight="1" thickBot="1" x14ac:dyDescent="0.3">
      <c r="B2" s="26"/>
      <c r="C2" s="60"/>
      <c r="D2" s="220"/>
      <c r="E2" s="220"/>
      <c r="F2" s="35"/>
      <c r="G2" s="36"/>
      <c r="H2" s="37"/>
      <c r="I2" s="36"/>
      <c r="J2" s="221" t="s">
        <v>7</v>
      </c>
      <c r="K2" s="222"/>
      <c r="L2" s="222"/>
      <c r="M2" s="222"/>
      <c r="N2" s="222"/>
      <c r="O2" s="222"/>
      <c r="P2" s="223"/>
    </row>
    <row r="3" spans="1:47" s="13" customFormat="1" ht="60" customHeight="1" thickBot="1" x14ac:dyDescent="0.25">
      <c r="A3" s="19" t="s">
        <v>71</v>
      </c>
      <c r="B3" s="224" t="s">
        <v>9</v>
      </c>
      <c r="C3" s="225"/>
      <c r="D3" s="225" t="s">
        <v>10</v>
      </c>
      <c r="E3" s="225"/>
      <c r="F3" s="226" t="s">
        <v>11</v>
      </c>
      <c r="G3" s="227"/>
      <c r="H3" s="227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07"/>
      <c r="C4" s="208"/>
      <c r="D4" s="209"/>
      <c r="E4" s="208"/>
      <c r="F4" s="217"/>
      <c r="G4" s="218"/>
      <c r="H4" s="218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2"/>
      <c r="C5" s="213"/>
      <c r="D5" s="214"/>
      <c r="E5" s="213"/>
      <c r="F5" s="215"/>
      <c r="G5" s="215"/>
      <c r="H5" s="216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07"/>
      <c r="C6" s="208"/>
      <c r="D6" s="209"/>
      <c r="E6" s="208"/>
      <c r="F6" s="210"/>
      <c r="G6" s="210"/>
      <c r="H6" s="211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2"/>
      <c r="C7" s="213"/>
      <c r="D7" s="214"/>
      <c r="E7" s="213"/>
      <c r="F7" s="215"/>
      <c r="G7" s="215"/>
      <c r="H7" s="216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07"/>
      <c r="C8" s="208"/>
      <c r="D8" s="209"/>
      <c r="E8" s="208"/>
      <c r="F8" s="210"/>
      <c r="G8" s="210"/>
      <c r="H8" s="211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2"/>
      <c r="C9" s="213"/>
      <c r="D9" s="214"/>
      <c r="E9" s="213"/>
      <c r="F9" s="215"/>
      <c r="G9" s="215"/>
      <c r="H9" s="216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07"/>
      <c r="C10" s="208"/>
      <c r="D10" s="209"/>
      <c r="E10" s="208"/>
      <c r="F10" s="210"/>
      <c r="G10" s="210"/>
      <c r="H10" s="211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2"/>
      <c r="C11" s="213"/>
      <c r="D11" s="214"/>
      <c r="E11" s="213"/>
      <c r="F11" s="215"/>
      <c r="G11" s="215"/>
      <c r="H11" s="216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07"/>
      <c r="C12" s="208"/>
      <c r="D12" s="209"/>
      <c r="E12" s="208"/>
      <c r="F12" s="210"/>
      <c r="G12" s="210"/>
      <c r="H12" s="211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2"/>
      <c r="C13" s="213"/>
      <c r="D13" s="214"/>
      <c r="E13" s="213"/>
      <c r="F13" s="215"/>
      <c r="G13" s="215"/>
      <c r="H13" s="216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07"/>
      <c r="C14" s="208"/>
      <c r="D14" s="209"/>
      <c r="E14" s="208"/>
      <c r="F14" s="210"/>
      <c r="G14" s="210"/>
      <c r="H14" s="211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2"/>
      <c r="C15" s="213"/>
      <c r="D15" s="214"/>
      <c r="E15" s="213"/>
      <c r="F15" s="215" t="s">
        <v>72</v>
      </c>
      <c r="G15" s="215"/>
      <c r="H15" s="216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07"/>
      <c r="C16" s="208"/>
      <c r="D16" s="209"/>
      <c r="E16" s="208"/>
      <c r="F16" s="210"/>
      <c r="G16" s="210"/>
      <c r="H16" s="211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2"/>
      <c r="C17" s="213"/>
      <c r="D17" s="214"/>
      <c r="E17" s="213"/>
      <c r="F17" s="215"/>
      <c r="G17" s="215"/>
      <c r="H17" s="216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07"/>
      <c r="C18" s="208"/>
      <c r="D18" s="209"/>
      <c r="E18" s="208"/>
      <c r="F18" s="211"/>
      <c r="G18" s="229"/>
      <c r="H18" s="229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2"/>
      <c r="C19" s="213"/>
      <c r="D19" s="214"/>
      <c r="E19" s="213"/>
      <c r="F19" s="215"/>
      <c r="G19" s="215"/>
      <c r="H19" s="216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07"/>
      <c r="C20" s="208"/>
      <c r="D20" s="209"/>
      <c r="E20" s="208"/>
      <c r="F20" s="210"/>
      <c r="G20" s="210"/>
      <c r="H20" s="211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2"/>
      <c r="C21" s="213"/>
      <c r="D21" s="214"/>
      <c r="E21" s="213"/>
      <c r="F21" s="215"/>
      <c r="G21" s="215"/>
      <c r="H21" s="216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07"/>
      <c r="C22" s="208"/>
      <c r="D22" s="209"/>
      <c r="E22" s="208"/>
      <c r="F22" s="210"/>
      <c r="G22" s="210"/>
      <c r="H22" s="211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2"/>
      <c r="C23" s="213"/>
      <c r="D23" s="214"/>
      <c r="E23" s="213"/>
      <c r="F23" s="215"/>
      <c r="G23" s="215"/>
      <c r="H23" s="216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07"/>
      <c r="C24" s="208"/>
      <c r="D24" s="209"/>
      <c r="E24" s="208"/>
      <c r="F24" s="210"/>
      <c r="G24" s="210"/>
      <c r="H24" s="211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2"/>
      <c r="C25" s="213"/>
      <c r="D25" s="214"/>
      <c r="E25" s="213"/>
      <c r="F25" s="215"/>
      <c r="G25" s="215"/>
      <c r="H25" s="216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07"/>
      <c r="C26" s="208"/>
      <c r="D26" s="209"/>
      <c r="E26" s="208"/>
      <c r="F26" s="210"/>
      <c r="G26" s="210"/>
      <c r="H26" s="211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2"/>
      <c r="C27" s="213"/>
      <c r="D27" s="214"/>
      <c r="E27" s="213"/>
      <c r="F27" s="215"/>
      <c r="G27" s="215"/>
      <c r="H27" s="216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07"/>
      <c r="C28" s="208"/>
      <c r="D28" s="209"/>
      <c r="E28" s="208"/>
      <c r="F28" s="230"/>
      <c r="G28" s="230"/>
      <c r="H28" s="231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2"/>
      <c r="C29" s="213"/>
      <c r="D29" s="214"/>
      <c r="E29" s="213"/>
      <c r="F29" s="232"/>
      <c r="G29" s="232"/>
      <c r="H29" s="233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07"/>
      <c r="C30" s="208"/>
      <c r="D30" s="209"/>
      <c r="E30" s="208"/>
      <c r="F30" s="230"/>
      <c r="G30" s="230"/>
      <c r="H30" s="231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2"/>
      <c r="C31" s="213"/>
      <c r="D31" s="214"/>
      <c r="E31" s="213"/>
      <c r="F31" s="232"/>
      <c r="G31" s="232"/>
      <c r="H31" s="233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07"/>
      <c r="C32" s="208"/>
      <c r="D32" s="209"/>
      <c r="E32" s="208"/>
      <c r="F32" s="231"/>
      <c r="G32" s="234"/>
      <c r="H32" s="23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2"/>
      <c r="C33" s="213"/>
      <c r="D33" s="214"/>
      <c r="E33" s="213"/>
      <c r="F33" s="215"/>
      <c r="G33" s="215"/>
      <c r="H33" s="216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07"/>
      <c r="C34" s="208"/>
      <c r="D34" s="209"/>
      <c r="E34" s="208"/>
      <c r="F34" s="210"/>
      <c r="G34" s="210"/>
      <c r="H34" s="211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2"/>
      <c r="C35" s="213"/>
      <c r="D35" s="214"/>
      <c r="E35" s="213"/>
      <c r="F35" s="215"/>
      <c r="G35" s="215"/>
      <c r="H35" s="216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07"/>
      <c r="C36" s="208"/>
      <c r="D36" s="209"/>
      <c r="E36" s="208"/>
      <c r="F36" s="210"/>
      <c r="G36" s="210"/>
      <c r="H36" s="211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2"/>
      <c r="C37" s="213"/>
      <c r="D37" s="214"/>
      <c r="E37" s="213"/>
      <c r="F37" s="215"/>
      <c r="G37" s="215"/>
      <c r="H37" s="216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07"/>
      <c r="C38" s="208"/>
      <c r="D38" s="209"/>
      <c r="E38" s="208"/>
      <c r="F38" s="210"/>
      <c r="G38" s="210"/>
      <c r="H38" s="211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2"/>
      <c r="C39" s="213"/>
      <c r="D39" s="214"/>
      <c r="E39" s="213"/>
      <c r="F39" s="215"/>
      <c r="G39" s="215"/>
      <c r="H39" s="216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07"/>
      <c r="C40" s="208"/>
      <c r="D40" s="209"/>
      <c r="E40" s="208"/>
      <c r="F40" s="210"/>
      <c r="G40" s="210"/>
      <c r="H40" s="211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2"/>
      <c r="C41" s="213"/>
      <c r="D41" s="214"/>
      <c r="E41" s="213"/>
      <c r="F41" s="215"/>
      <c r="G41" s="215"/>
      <c r="H41" s="216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07"/>
      <c r="C42" s="208"/>
      <c r="D42" s="209"/>
      <c r="E42" s="208"/>
      <c r="F42" s="210"/>
      <c r="G42" s="210"/>
      <c r="H42" s="211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2"/>
      <c r="C43" s="213"/>
      <c r="D43" s="214"/>
      <c r="E43" s="213"/>
      <c r="F43" s="215"/>
      <c r="G43" s="215"/>
      <c r="H43" s="216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07"/>
      <c r="C44" s="208"/>
      <c r="D44" s="209"/>
      <c r="E44" s="208"/>
      <c r="F44" s="210"/>
      <c r="G44" s="210"/>
      <c r="H44" s="211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2"/>
      <c r="C45" s="213"/>
      <c r="D45" s="214"/>
      <c r="E45" s="213"/>
      <c r="F45" s="215"/>
      <c r="G45" s="215"/>
      <c r="H45" s="216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07"/>
      <c r="C46" s="208"/>
      <c r="D46" s="209"/>
      <c r="E46" s="208"/>
      <c r="F46" s="211"/>
      <c r="G46" s="229"/>
      <c r="H46" s="229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2"/>
      <c r="C47" s="213"/>
      <c r="D47" s="214"/>
      <c r="E47" s="213"/>
      <c r="F47" s="215"/>
      <c r="G47" s="215"/>
      <c r="H47" s="216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07"/>
      <c r="C48" s="208"/>
      <c r="D48" s="209"/>
      <c r="E48" s="208"/>
      <c r="F48" s="210"/>
      <c r="G48" s="210"/>
      <c r="H48" s="211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2"/>
      <c r="C49" s="213"/>
      <c r="D49" s="214"/>
      <c r="E49" s="213"/>
      <c r="F49" s="215"/>
      <c r="G49" s="215"/>
      <c r="H49" s="216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07"/>
      <c r="C50" s="208"/>
      <c r="D50" s="209"/>
      <c r="E50" s="208"/>
      <c r="F50" s="210"/>
      <c r="G50" s="210"/>
      <c r="H50" s="211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2"/>
      <c r="C51" s="213"/>
      <c r="D51" s="214"/>
      <c r="E51" s="213"/>
      <c r="F51" s="215"/>
      <c r="G51" s="215"/>
      <c r="H51" s="216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07"/>
      <c r="C52" s="208"/>
      <c r="D52" s="209"/>
      <c r="E52" s="208"/>
      <c r="F52" s="230"/>
      <c r="G52" s="230"/>
      <c r="H52" s="231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2"/>
      <c r="C53" s="213"/>
      <c r="D53" s="214"/>
      <c r="E53" s="213"/>
      <c r="F53" s="232"/>
      <c r="G53" s="232"/>
      <c r="H53" s="233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07"/>
      <c r="C54" s="208"/>
      <c r="D54" s="209"/>
      <c r="E54" s="208"/>
      <c r="F54" s="230"/>
      <c r="G54" s="230"/>
      <c r="H54" s="231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2"/>
      <c r="C55" s="213"/>
      <c r="D55" s="214"/>
      <c r="E55" s="213"/>
      <c r="F55" s="232"/>
      <c r="G55" s="232"/>
      <c r="H55" s="233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07"/>
      <c r="C56" s="208"/>
      <c r="D56" s="209"/>
      <c r="E56" s="208"/>
      <c r="F56" s="230"/>
      <c r="G56" s="230"/>
      <c r="H56" s="231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2"/>
      <c r="C57" s="213"/>
      <c r="D57" s="214"/>
      <c r="E57" s="213"/>
      <c r="F57" s="232"/>
      <c r="G57" s="232"/>
      <c r="H57" s="233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07"/>
      <c r="C58" s="208"/>
      <c r="D58" s="209"/>
      <c r="E58" s="208"/>
      <c r="F58" s="230"/>
      <c r="G58" s="230"/>
      <c r="H58" s="231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2"/>
      <c r="C59" s="213"/>
      <c r="D59" s="214"/>
      <c r="E59" s="213"/>
      <c r="F59" s="232"/>
      <c r="G59" s="232"/>
      <c r="H59" s="233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07"/>
      <c r="C60" s="208"/>
      <c r="D60" s="209"/>
      <c r="E60" s="208"/>
      <c r="F60" s="231"/>
      <c r="G60" s="234"/>
      <c r="H60" s="23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2"/>
      <c r="C61" s="213"/>
      <c r="D61" s="214"/>
      <c r="E61" s="213"/>
      <c r="F61" s="232"/>
      <c r="G61" s="232"/>
      <c r="H61" s="233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07"/>
      <c r="C62" s="208"/>
      <c r="D62" s="209"/>
      <c r="E62" s="208"/>
      <c r="F62" s="230"/>
      <c r="G62" s="230"/>
      <c r="H62" s="231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2"/>
      <c r="C63" s="213"/>
      <c r="D63" s="214"/>
      <c r="E63" s="213"/>
      <c r="F63" s="232"/>
      <c r="G63" s="232"/>
      <c r="H63" s="233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07"/>
      <c r="C64" s="208"/>
      <c r="D64" s="209"/>
      <c r="E64" s="208"/>
      <c r="F64" s="230"/>
      <c r="G64" s="230"/>
      <c r="H64" s="231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2"/>
      <c r="C65" s="213"/>
      <c r="D65" s="214"/>
      <c r="E65" s="213"/>
      <c r="F65" s="232"/>
      <c r="G65" s="232"/>
      <c r="H65" s="233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07"/>
      <c r="C66" s="208"/>
      <c r="D66" s="209"/>
      <c r="E66" s="208"/>
      <c r="F66" s="230"/>
      <c r="G66" s="230"/>
      <c r="H66" s="231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2"/>
      <c r="C67" s="213"/>
      <c r="D67" s="214"/>
      <c r="E67" s="213"/>
      <c r="F67" s="232"/>
      <c r="G67" s="232"/>
      <c r="H67" s="233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07"/>
      <c r="C68" s="208"/>
      <c r="D68" s="209"/>
      <c r="E68" s="208"/>
      <c r="F68" s="230"/>
      <c r="G68" s="230"/>
      <c r="H68" s="231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2"/>
      <c r="C69" s="213"/>
      <c r="D69" s="214"/>
      <c r="E69" s="213"/>
      <c r="F69" s="232"/>
      <c r="G69" s="232"/>
      <c r="H69" s="233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07"/>
      <c r="C70" s="208"/>
      <c r="D70" s="209"/>
      <c r="E70" s="208"/>
      <c r="F70" s="230"/>
      <c r="G70" s="230"/>
      <c r="H70" s="231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9"/>
      <c r="C71" s="240"/>
      <c r="D71" s="214"/>
      <c r="E71" s="213"/>
      <c r="F71" s="241"/>
      <c r="G71" s="241"/>
      <c r="H71" s="242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35"/>
      <c r="C72" s="236"/>
      <c r="D72" s="209"/>
      <c r="E72" s="208"/>
      <c r="F72" s="237"/>
      <c r="G72" s="237"/>
      <c r="H72" s="23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9"/>
      <c r="C73" s="240"/>
      <c r="D73" s="214"/>
      <c r="E73" s="213"/>
      <c r="F73" s="241"/>
      <c r="G73" s="241"/>
      <c r="H73" s="242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35"/>
      <c r="C74" s="236"/>
      <c r="D74" s="209"/>
      <c r="E74" s="208"/>
      <c r="F74" s="238"/>
      <c r="G74" s="243"/>
      <c r="H74" s="243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9"/>
      <c r="C75" s="240"/>
      <c r="D75" s="214"/>
      <c r="E75" s="213"/>
      <c r="F75" s="241"/>
      <c r="G75" s="241"/>
      <c r="H75" s="242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35"/>
      <c r="C76" s="236"/>
      <c r="D76" s="209"/>
      <c r="E76" s="208"/>
      <c r="F76" s="237"/>
      <c r="G76" s="237"/>
      <c r="H76" s="23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9"/>
      <c r="C77" s="240"/>
      <c r="D77" s="214"/>
      <c r="E77" s="213"/>
      <c r="F77" s="241"/>
      <c r="G77" s="241"/>
      <c r="H77" s="242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35"/>
      <c r="C78" s="236"/>
      <c r="D78" s="209"/>
      <c r="E78" s="208"/>
      <c r="F78" s="237"/>
      <c r="G78" s="237"/>
      <c r="H78" s="23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9"/>
      <c r="C79" s="240"/>
      <c r="D79" s="214"/>
      <c r="E79" s="213"/>
      <c r="F79" s="241"/>
      <c r="G79" s="241"/>
      <c r="H79" s="242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35"/>
      <c r="C80" s="236"/>
      <c r="D80" s="209"/>
      <c r="E80" s="208"/>
      <c r="F80" s="237"/>
      <c r="G80" s="237"/>
      <c r="H80" s="23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9"/>
      <c r="C81" s="240"/>
      <c r="D81" s="214"/>
      <c r="E81" s="213"/>
      <c r="F81" s="241"/>
      <c r="G81" s="241"/>
      <c r="H81" s="242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35"/>
      <c r="C82" s="236"/>
      <c r="D82" s="209"/>
      <c r="E82" s="208"/>
      <c r="F82" s="237"/>
      <c r="G82" s="237"/>
      <c r="H82" s="23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9"/>
      <c r="C83" s="240"/>
      <c r="D83" s="214"/>
      <c r="E83" s="213"/>
      <c r="F83" s="241"/>
      <c r="G83" s="241"/>
      <c r="H83" s="242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35"/>
      <c r="C84" s="236"/>
      <c r="D84" s="209"/>
      <c r="E84" s="208"/>
      <c r="F84" s="237"/>
      <c r="G84" s="237"/>
      <c r="H84" s="23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9"/>
      <c r="C85" s="240"/>
      <c r="D85" s="214"/>
      <c r="E85" s="213"/>
      <c r="F85" s="241"/>
      <c r="G85" s="241"/>
      <c r="H85" s="242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35"/>
      <c r="C86" s="236"/>
      <c r="D86" s="209"/>
      <c r="E86" s="208"/>
      <c r="F86" s="237"/>
      <c r="G86" s="237"/>
      <c r="H86" s="23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9"/>
      <c r="C87" s="240"/>
      <c r="D87" s="214"/>
      <c r="E87" s="213"/>
      <c r="F87" s="241"/>
      <c r="G87" s="241"/>
      <c r="H87" s="242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35"/>
      <c r="C88" s="236"/>
      <c r="D88" s="209"/>
      <c r="E88" s="208"/>
      <c r="F88" s="238"/>
      <c r="G88" s="243"/>
      <c r="H88" s="243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9"/>
      <c r="C89" s="240"/>
      <c r="D89" s="214"/>
      <c r="E89" s="213"/>
      <c r="F89" s="241"/>
      <c r="G89" s="241"/>
      <c r="H89" s="242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35"/>
      <c r="C90" s="236"/>
      <c r="D90" s="209"/>
      <c r="E90" s="208"/>
      <c r="F90" s="237"/>
      <c r="G90" s="237"/>
      <c r="H90" s="23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9"/>
      <c r="C91" s="240"/>
      <c r="D91" s="214"/>
      <c r="E91" s="213"/>
      <c r="F91" s="241"/>
      <c r="G91" s="241"/>
      <c r="H91" s="242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35"/>
      <c r="C92" s="236"/>
      <c r="D92" s="209"/>
      <c r="E92" s="208"/>
      <c r="F92" s="237"/>
      <c r="G92" s="237"/>
      <c r="H92" s="23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9"/>
      <c r="C93" s="240"/>
      <c r="D93" s="214"/>
      <c r="E93" s="213"/>
      <c r="F93" s="241"/>
      <c r="G93" s="241"/>
      <c r="H93" s="242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35"/>
      <c r="C94" s="236"/>
      <c r="D94" s="209"/>
      <c r="E94" s="208"/>
      <c r="F94" s="237"/>
      <c r="G94" s="237"/>
      <c r="H94" s="23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9"/>
      <c r="C95" s="240"/>
      <c r="D95" s="214"/>
      <c r="E95" s="213"/>
      <c r="F95" s="241"/>
      <c r="G95" s="241"/>
      <c r="H95" s="242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35"/>
      <c r="C96" s="236"/>
      <c r="D96" s="209"/>
      <c r="E96" s="208"/>
      <c r="F96" s="237"/>
      <c r="G96" s="237"/>
      <c r="H96" s="23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9"/>
      <c r="C97" s="240"/>
      <c r="D97" s="214"/>
      <c r="E97" s="213"/>
      <c r="F97" s="241"/>
      <c r="G97" s="241"/>
      <c r="H97" s="242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35"/>
      <c r="C98" s="236"/>
      <c r="D98" s="209"/>
      <c r="E98" s="208"/>
      <c r="F98" s="237"/>
      <c r="G98" s="237"/>
      <c r="H98" s="23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9"/>
      <c r="C99" s="240"/>
      <c r="D99" s="214"/>
      <c r="E99" s="213"/>
      <c r="F99" s="241"/>
      <c r="G99" s="241"/>
      <c r="H99" s="242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35"/>
      <c r="C100" s="236"/>
      <c r="D100" s="209"/>
      <c r="E100" s="208"/>
      <c r="F100" s="237"/>
      <c r="G100" s="237"/>
      <c r="H100" s="23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9"/>
      <c r="C101" s="240"/>
      <c r="D101" s="214"/>
      <c r="E101" s="213"/>
      <c r="F101" s="241"/>
      <c r="G101" s="241"/>
      <c r="H101" s="242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35"/>
      <c r="C102" s="236"/>
      <c r="D102" s="209"/>
      <c r="E102" s="208"/>
      <c r="F102" s="238"/>
      <c r="G102" s="243"/>
      <c r="H102" s="243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9"/>
      <c r="C103" s="240"/>
      <c r="D103" s="214"/>
      <c r="E103" s="213"/>
      <c r="F103" s="241"/>
      <c r="G103" s="241"/>
      <c r="H103" s="242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35"/>
      <c r="C104" s="236"/>
      <c r="D104" s="209"/>
      <c r="E104" s="208"/>
      <c r="F104" s="237"/>
      <c r="G104" s="237"/>
      <c r="H104" s="23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2"/>
      <c r="C105" s="213"/>
      <c r="D105" s="214"/>
      <c r="E105" s="213"/>
      <c r="F105" s="232"/>
      <c r="G105" s="232"/>
      <c r="H105" s="233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07"/>
      <c r="C106" s="208"/>
      <c r="D106" s="209"/>
      <c r="E106" s="208"/>
      <c r="F106" s="230"/>
      <c r="G106" s="230"/>
      <c r="H106" s="231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2"/>
      <c r="C107" s="213"/>
      <c r="D107" s="214"/>
      <c r="E107" s="213"/>
      <c r="F107" s="232"/>
      <c r="G107" s="232"/>
      <c r="H107" s="233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07"/>
      <c r="C108" s="208"/>
      <c r="D108" s="209"/>
      <c r="E108" s="208"/>
      <c r="F108" s="230"/>
      <c r="G108" s="230"/>
      <c r="H108" s="231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2"/>
      <c r="C109" s="213"/>
      <c r="D109" s="214"/>
      <c r="E109" s="213"/>
      <c r="F109" s="232"/>
      <c r="G109" s="232"/>
      <c r="H109" s="233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07"/>
      <c r="C110" s="208"/>
      <c r="D110" s="209"/>
      <c r="E110" s="208"/>
      <c r="F110" s="230"/>
      <c r="G110" s="230"/>
      <c r="H110" s="231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2"/>
      <c r="C111" s="213"/>
      <c r="D111" s="214"/>
      <c r="E111" s="213"/>
      <c r="F111" s="232"/>
      <c r="G111" s="232"/>
      <c r="H111" s="233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07"/>
      <c r="C112" s="208"/>
      <c r="D112" s="209"/>
      <c r="E112" s="208"/>
      <c r="F112" s="230"/>
      <c r="G112" s="230"/>
      <c r="H112" s="231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2"/>
      <c r="C113" s="213"/>
      <c r="D113" s="214"/>
      <c r="E113" s="213"/>
      <c r="F113" s="232"/>
      <c r="G113" s="232"/>
      <c r="H113" s="233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07"/>
      <c r="C114" s="208"/>
      <c r="D114" s="209"/>
      <c r="E114" s="208"/>
      <c r="F114" s="230"/>
      <c r="G114" s="230"/>
      <c r="H114" s="231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2"/>
      <c r="C115" s="213"/>
      <c r="D115" s="214"/>
      <c r="E115" s="213"/>
      <c r="F115" s="232"/>
      <c r="G115" s="232"/>
      <c r="H115" s="233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07"/>
      <c r="C116" s="208"/>
      <c r="D116" s="209"/>
      <c r="E116" s="208"/>
      <c r="F116" s="231"/>
      <c r="G116" s="234"/>
      <c r="H116" s="23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2"/>
      <c r="C117" s="213"/>
      <c r="D117" s="214"/>
      <c r="E117" s="213"/>
      <c r="F117" s="232"/>
      <c r="G117" s="232"/>
      <c r="H117" s="233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07"/>
      <c r="C118" s="208"/>
      <c r="D118" s="209"/>
      <c r="E118" s="208"/>
      <c r="F118" s="230"/>
      <c r="G118" s="230"/>
      <c r="H118" s="231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2"/>
      <c r="C119" s="213"/>
      <c r="D119" s="214"/>
      <c r="E119" s="213"/>
      <c r="F119" s="232"/>
      <c r="G119" s="232"/>
      <c r="H119" s="233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07"/>
      <c r="C120" s="208"/>
      <c r="D120" s="209"/>
      <c r="E120" s="208"/>
      <c r="F120" s="230"/>
      <c r="G120" s="230"/>
      <c r="H120" s="231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2"/>
      <c r="C121" s="213"/>
      <c r="D121" s="214"/>
      <c r="E121" s="213"/>
      <c r="F121" s="232"/>
      <c r="G121" s="232"/>
      <c r="H121" s="233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07"/>
      <c r="C122" s="208"/>
      <c r="D122" s="209"/>
      <c r="E122" s="208"/>
      <c r="F122" s="230"/>
      <c r="G122" s="230"/>
      <c r="H122" s="231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2"/>
      <c r="C123" s="213"/>
      <c r="D123" s="214"/>
      <c r="E123" s="213"/>
      <c r="F123" s="232"/>
      <c r="G123" s="232"/>
      <c r="H123" s="233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07"/>
      <c r="C124" s="208"/>
      <c r="D124" s="209"/>
      <c r="E124" s="208"/>
      <c r="F124" s="230"/>
      <c r="G124" s="230"/>
      <c r="H124" s="231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2"/>
      <c r="C125" s="213"/>
      <c r="D125" s="214"/>
      <c r="E125" s="213"/>
      <c r="F125" s="232"/>
      <c r="G125" s="232"/>
      <c r="H125" s="233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07"/>
      <c r="C126" s="208"/>
      <c r="D126" s="209"/>
      <c r="E126" s="208"/>
      <c r="F126" s="230"/>
      <c r="G126" s="230"/>
      <c r="H126" s="231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2"/>
      <c r="C127" s="213"/>
      <c r="D127" s="214"/>
      <c r="E127" s="213"/>
      <c r="F127" s="232"/>
      <c r="G127" s="232"/>
      <c r="H127" s="233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07"/>
      <c r="C128" s="208"/>
      <c r="D128" s="209"/>
      <c r="E128" s="208"/>
      <c r="F128" s="230"/>
      <c r="G128" s="230"/>
      <c r="H128" s="231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2"/>
      <c r="C129" s="213"/>
      <c r="D129" s="214"/>
      <c r="E129" s="213"/>
      <c r="F129" s="232"/>
      <c r="G129" s="232"/>
      <c r="H129" s="233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07"/>
      <c r="C130" s="208"/>
      <c r="D130" s="209"/>
      <c r="E130" s="208"/>
      <c r="F130" s="231"/>
      <c r="G130" s="234"/>
      <c r="H130" s="23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2"/>
      <c r="C131" s="213"/>
      <c r="D131" s="214"/>
      <c r="E131" s="213"/>
      <c r="F131" s="232"/>
      <c r="G131" s="232"/>
      <c r="H131" s="233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07"/>
      <c r="C132" s="208"/>
      <c r="D132" s="209"/>
      <c r="E132" s="208"/>
      <c r="F132" s="230"/>
      <c r="G132" s="230"/>
      <c r="H132" s="231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2"/>
      <c r="C133" s="213"/>
      <c r="D133" s="214"/>
      <c r="E133" s="213"/>
      <c r="F133" s="232"/>
      <c r="G133" s="232"/>
      <c r="H133" s="233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07"/>
      <c r="C134" s="208"/>
      <c r="D134" s="209"/>
      <c r="E134" s="208"/>
      <c r="F134" s="230"/>
      <c r="G134" s="230"/>
      <c r="H134" s="231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2"/>
      <c r="C135" s="213"/>
      <c r="D135" s="214"/>
      <c r="E135" s="213"/>
      <c r="F135" s="232"/>
      <c r="G135" s="232"/>
      <c r="H135" s="233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07"/>
      <c r="C136" s="208"/>
      <c r="D136" s="209"/>
      <c r="E136" s="208"/>
      <c r="F136" s="230"/>
      <c r="G136" s="230"/>
      <c r="H136" s="231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2"/>
      <c r="C137" s="213"/>
      <c r="D137" s="214"/>
      <c r="E137" s="213"/>
      <c r="F137" s="232"/>
      <c r="G137" s="232"/>
      <c r="H137" s="233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07"/>
      <c r="C138" s="208"/>
      <c r="D138" s="209"/>
      <c r="E138" s="208"/>
      <c r="F138" s="230"/>
      <c r="G138" s="230"/>
      <c r="H138" s="231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2"/>
      <c r="C139" s="213"/>
      <c r="D139" s="214"/>
      <c r="E139" s="213"/>
      <c r="F139" s="232"/>
      <c r="G139" s="232"/>
      <c r="H139" s="233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07"/>
      <c r="C140" s="208"/>
      <c r="D140" s="209"/>
      <c r="E140" s="208"/>
      <c r="F140" s="230"/>
      <c r="G140" s="230"/>
      <c r="H140" s="231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2"/>
      <c r="C141" s="213"/>
      <c r="D141" s="214"/>
      <c r="E141" s="213"/>
      <c r="F141" s="232"/>
      <c r="G141" s="232"/>
      <c r="H141" s="233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07"/>
      <c r="C142" s="208"/>
      <c r="D142" s="209"/>
      <c r="E142" s="208"/>
      <c r="F142" s="230"/>
      <c r="G142" s="230"/>
      <c r="H142" s="231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2"/>
      <c r="C143" s="213"/>
      <c r="D143" s="214"/>
      <c r="E143" s="213"/>
      <c r="F143" s="232"/>
      <c r="G143" s="232"/>
      <c r="H143" s="233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07"/>
      <c r="C144" s="208"/>
      <c r="D144" s="209"/>
      <c r="E144" s="208"/>
      <c r="F144" s="231"/>
      <c r="G144" s="234"/>
      <c r="H144" s="23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2"/>
      <c r="C145" s="213"/>
      <c r="D145" s="214"/>
      <c r="E145" s="213"/>
      <c r="F145" s="232"/>
      <c r="G145" s="232"/>
      <c r="H145" s="233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07"/>
      <c r="C146" s="208"/>
      <c r="D146" s="209"/>
      <c r="E146" s="208"/>
      <c r="F146" s="230"/>
      <c r="G146" s="230"/>
      <c r="H146" s="231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2"/>
      <c r="C147" s="213"/>
      <c r="D147" s="214"/>
      <c r="E147" s="213"/>
      <c r="F147" s="232"/>
      <c r="G147" s="232"/>
      <c r="H147" s="233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07"/>
      <c r="C148" s="208"/>
      <c r="D148" s="209"/>
      <c r="E148" s="208"/>
      <c r="F148" s="230"/>
      <c r="G148" s="230"/>
      <c r="H148" s="231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2"/>
      <c r="C149" s="213"/>
      <c r="D149" s="214"/>
      <c r="E149" s="213"/>
      <c r="F149" s="232"/>
      <c r="G149" s="232"/>
      <c r="H149" s="233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07"/>
      <c r="C150" s="208"/>
      <c r="D150" s="209"/>
      <c r="E150" s="208"/>
      <c r="F150" s="230"/>
      <c r="G150" s="230"/>
      <c r="H150" s="231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2"/>
      <c r="C151" s="213"/>
      <c r="D151" s="214"/>
      <c r="E151" s="213"/>
      <c r="F151" s="232"/>
      <c r="G151" s="232"/>
      <c r="H151" s="233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07"/>
      <c r="C152" s="208"/>
      <c r="D152" s="209"/>
      <c r="E152" s="208"/>
      <c r="F152" s="230"/>
      <c r="G152" s="230"/>
      <c r="H152" s="231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2"/>
      <c r="C153" s="213"/>
      <c r="D153" s="214"/>
      <c r="E153" s="213"/>
      <c r="F153" s="232"/>
      <c r="G153" s="232"/>
      <c r="H153" s="233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07"/>
      <c r="C154" s="208"/>
      <c r="D154" s="209"/>
      <c r="E154" s="208"/>
      <c r="F154" s="230"/>
      <c r="G154" s="230"/>
      <c r="H154" s="231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2"/>
      <c r="C155" s="213"/>
      <c r="D155" s="214"/>
      <c r="E155" s="213"/>
      <c r="F155" s="232"/>
      <c r="G155" s="232"/>
      <c r="H155" s="233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07"/>
      <c r="C156" s="208"/>
      <c r="D156" s="209"/>
      <c r="E156" s="208"/>
      <c r="F156" s="230"/>
      <c r="G156" s="230"/>
      <c r="H156" s="231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2"/>
      <c r="C157" s="213"/>
      <c r="D157" s="214"/>
      <c r="E157" s="213"/>
      <c r="F157" s="232"/>
      <c r="G157" s="232"/>
      <c r="H157" s="233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07"/>
      <c r="C158" s="208"/>
      <c r="D158" s="209"/>
      <c r="E158" s="208"/>
      <c r="F158" s="231"/>
      <c r="G158" s="234"/>
      <c r="H158" s="23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2"/>
      <c r="C159" s="213"/>
      <c r="D159" s="214"/>
      <c r="E159" s="213"/>
      <c r="F159" s="232"/>
      <c r="G159" s="232"/>
      <c r="H159" s="233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07"/>
      <c r="C160" s="208"/>
      <c r="D160" s="209"/>
      <c r="E160" s="208"/>
      <c r="F160" s="230"/>
      <c r="G160" s="230"/>
      <c r="H160" s="231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2"/>
      <c r="C161" s="213"/>
      <c r="D161" s="214"/>
      <c r="E161" s="213"/>
      <c r="F161" s="232"/>
      <c r="G161" s="232"/>
      <c r="H161" s="233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07"/>
      <c r="C162" s="208"/>
      <c r="D162" s="209"/>
      <c r="E162" s="208"/>
      <c r="F162" s="230"/>
      <c r="G162" s="230"/>
      <c r="H162" s="231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2"/>
      <c r="C163" s="213"/>
      <c r="D163" s="214"/>
      <c r="E163" s="213"/>
      <c r="F163" s="232"/>
      <c r="G163" s="232"/>
      <c r="H163" s="233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07"/>
      <c r="C164" s="208"/>
      <c r="D164" s="209"/>
      <c r="E164" s="208"/>
      <c r="F164" s="230"/>
      <c r="G164" s="230"/>
      <c r="H164" s="231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2"/>
      <c r="C165" s="213"/>
      <c r="D165" s="214"/>
      <c r="E165" s="213"/>
      <c r="F165" s="232"/>
      <c r="G165" s="232"/>
      <c r="H165" s="233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07"/>
      <c r="C166" s="208"/>
      <c r="D166" s="209"/>
      <c r="E166" s="208"/>
      <c r="F166" s="230"/>
      <c r="G166" s="230"/>
      <c r="H166" s="231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2"/>
      <c r="C167" s="213"/>
      <c r="D167" s="214"/>
      <c r="E167" s="213"/>
      <c r="F167" s="232"/>
      <c r="G167" s="232"/>
      <c r="H167" s="233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07"/>
      <c r="C168" s="208"/>
      <c r="D168" s="209"/>
      <c r="E168" s="208"/>
      <c r="F168" s="230"/>
      <c r="G168" s="230"/>
      <c r="H168" s="231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2"/>
      <c r="C169" s="213"/>
      <c r="D169" s="214"/>
      <c r="E169" s="213"/>
      <c r="F169" s="232"/>
      <c r="G169" s="232"/>
      <c r="H169" s="233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07"/>
      <c r="C170" s="208"/>
      <c r="D170" s="209"/>
      <c r="E170" s="208"/>
      <c r="F170" s="230"/>
      <c r="G170" s="230"/>
      <c r="H170" s="231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2"/>
      <c r="C171" s="213"/>
      <c r="D171" s="214"/>
      <c r="E171" s="213"/>
      <c r="F171" s="232"/>
      <c r="G171" s="232"/>
      <c r="H171" s="233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07"/>
      <c r="C172" s="208"/>
      <c r="D172" s="209"/>
      <c r="E172" s="208"/>
      <c r="F172" s="231"/>
      <c r="G172" s="234"/>
      <c r="H172" s="23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2"/>
      <c r="C173" s="213"/>
      <c r="D173" s="214"/>
      <c r="E173" s="213"/>
      <c r="F173" s="232"/>
      <c r="G173" s="232"/>
      <c r="H173" s="233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07"/>
      <c r="C174" s="208"/>
      <c r="D174" s="209"/>
      <c r="E174" s="208"/>
      <c r="F174" s="230"/>
      <c r="G174" s="230"/>
      <c r="H174" s="231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2"/>
      <c r="C175" s="213"/>
      <c r="D175" s="214"/>
      <c r="E175" s="213"/>
      <c r="F175" s="232"/>
      <c r="G175" s="232"/>
      <c r="H175" s="233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07"/>
      <c r="C176" s="208"/>
      <c r="D176" s="209"/>
      <c r="E176" s="208"/>
      <c r="F176" s="230"/>
      <c r="G176" s="230"/>
      <c r="H176" s="231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2"/>
      <c r="C177" s="213"/>
      <c r="D177" s="214"/>
      <c r="E177" s="213"/>
      <c r="F177" s="232"/>
      <c r="G177" s="232"/>
      <c r="H177" s="233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07"/>
      <c r="C178" s="208"/>
      <c r="D178" s="209"/>
      <c r="E178" s="208"/>
      <c r="F178" s="230"/>
      <c r="G178" s="230"/>
      <c r="H178" s="231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2"/>
      <c r="C179" s="213"/>
      <c r="D179" s="214"/>
      <c r="E179" s="213"/>
      <c r="F179" s="232"/>
      <c r="G179" s="232"/>
      <c r="H179" s="233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07"/>
      <c r="C180" s="208"/>
      <c r="D180" s="209"/>
      <c r="E180" s="208"/>
      <c r="F180" s="230"/>
      <c r="G180" s="230"/>
      <c r="H180" s="231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2"/>
      <c r="C181" s="213"/>
      <c r="D181" s="214"/>
      <c r="E181" s="213"/>
      <c r="F181" s="232"/>
      <c r="G181" s="232"/>
      <c r="H181" s="233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07"/>
      <c r="C182" s="208"/>
      <c r="D182" s="209"/>
      <c r="E182" s="208"/>
      <c r="F182" s="230"/>
      <c r="G182" s="230"/>
      <c r="H182" s="231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2"/>
      <c r="C183" s="213"/>
      <c r="D183" s="214"/>
      <c r="E183" s="213"/>
      <c r="F183" s="232"/>
      <c r="G183" s="232"/>
      <c r="H183" s="233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07"/>
      <c r="C184" s="208"/>
      <c r="D184" s="209"/>
      <c r="E184" s="208"/>
      <c r="F184" s="230"/>
      <c r="G184" s="230"/>
      <c r="H184" s="231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2"/>
      <c r="C185" s="213"/>
      <c r="D185" s="214"/>
      <c r="E185" s="213"/>
      <c r="F185" s="232"/>
      <c r="G185" s="232"/>
      <c r="H185" s="233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07"/>
      <c r="C186" s="208"/>
      <c r="D186" s="209"/>
      <c r="E186" s="208"/>
      <c r="F186" s="231"/>
      <c r="G186" s="234"/>
      <c r="H186" s="23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2"/>
      <c r="C187" s="213"/>
      <c r="D187" s="214"/>
      <c r="E187" s="213"/>
      <c r="F187" s="232"/>
      <c r="G187" s="232"/>
      <c r="H187" s="233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07"/>
      <c r="C188" s="208"/>
      <c r="D188" s="209"/>
      <c r="E188" s="208"/>
      <c r="F188" s="230"/>
      <c r="G188" s="230"/>
      <c r="H188" s="231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2"/>
      <c r="C189" s="213"/>
      <c r="D189" s="214"/>
      <c r="E189" s="213"/>
      <c r="F189" s="232"/>
      <c r="G189" s="232"/>
      <c r="H189" s="233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07"/>
      <c r="C190" s="208"/>
      <c r="D190" s="209"/>
      <c r="E190" s="208"/>
      <c r="F190" s="230"/>
      <c r="G190" s="230"/>
      <c r="H190" s="231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2"/>
      <c r="C191" s="213"/>
      <c r="D191" s="214"/>
      <c r="E191" s="213"/>
      <c r="F191" s="232"/>
      <c r="G191" s="232"/>
      <c r="H191" s="233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07"/>
      <c r="C192" s="208"/>
      <c r="D192" s="209"/>
      <c r="E192" s="208"/>
      <c r="F192" s="230"/>
      <c r="G192" s="230"/>
      <c r="H192" s="231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2"/>
      <c r="C193" s="213"/>
      <c r="D193" s="214"/>
      <c r="E193" s="213"/>
      <c r="F193" s="232"/>
      <c r="G193" s="232"/>
      <c r="H193" s="233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07"/>
      <c r="C194" s="208"/>
      <c r="D194" s="209"/>
      <c r="E194" s="208"/>
      <c r="F194" s="230"/>
      <c r="G194" s="230"/>
      <c r="H194" s="231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2"/>
      <c r="C195" s="213"/>
      <c r="D195" s="214"/>
      <c r="E195" s="213"/>
      <c r="F195" s="232"/>
      <c r="G195" s="232"/>
      <c r="H195" s="233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07"/>
      <c r="C196" s="208"/>
      <c r="D196" s="209"/>
      <c r="E196" s="208"/>
      <c r="F196" s="230"/>
      <c r="G196" s="230"/>
      <c r="H196" s="231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2"/>
      <c r="C197" s="213"/>
      <c r="D197" s="214"/>
      <c r="E197" s="213"/>
      <c r="F197" s="232"/>
      <c r="G197" s="232"/>
      <c r="H197" s="233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07"/>
      <c r="C198" s="208"/>
      <c r="D198" s="209"/>
      <c r="E198" s="208"/>
      <c r="F198" s="230"/>
      <c r="G198" s="230"/>
      <c r="H198" s="231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2"/>
      <c r="C199" s="213"/>
      <c r="D199" s="214"/>
      <c r="E199" s="213"/>
      <c r="F199" s="232"/>
      <c r="G199" s="232"/>
      <c r="H199" s="233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07"/>
      <c r="C200" s="208"/>
      <c r="D200" s="209"/>
      <c r="E200" s="208"/>
      <c r="F200" s="231"/>
      <c r="G200" s="234"/>
      <c r="H200" s="23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2"/>
      <c r="C201" s="213"/>
      <c r="D201" s="214"/>
      <c r="E201" s="213"/>
      <c r="F201" s="232"/>
      <c r="G201" s="232"/>
      <c r="H201" s="233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07"/>
      <c r="C202" s="208"/>
      <c r="D202" s="209"/>
      <c r="E202" s="208"/>
      <c r="F202" s="230"/>
      <c r="G202" s="230"/>
      <c r="H202" s="231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2"/>
      <c r="C203" s="213"/>
      <c r="D203" s="214"/>
      <c r="E203" s="213"/>
      <c r="F203" s="232"/>
      <c r="G203" s="232"/>
      <c r="H203" s="233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07"/>
      <c r="C204" s="208"/>
      <c r="D204" s="209"/>
      <c r="E204" s="208"/>
      <c r="F204" s="230"/>
      <c r="G204" s="230"/>
      <c r="H204" s="231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2"/>
      <c r="C205" s="213"/>
      <c r="D205" s="214"/>
      <c r="E205" s="213"/>
      <c r="F205" s="232"/>
      <c r="G205" s="232"/>
      <c r="H205" s="233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07"/>
      <c r="C206" s="208"/>
      <c r="D206" s="209"/>
      <c r="E206" s="208"/>
      <c r="F206" s="230"/>
      <c r="G206" s="230"/>
      <c r="H206" s="231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2"/>
      <c r="C207" s="213"/>
      <c r="D207" s="214"/>
      <c r="E207" s="213"/>
      <c r="F207" s="232"/>
      <c r="G207" s="232"/>
      <c r="H207" s="233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07"/>
      <c r="C208" s="208"/>
      <c r="D208" s="209"/>
      <c r="E208" s="208"/>
      <c r="F208" s="230"/>
      <c r="G208" s="230"/>
      <c r="H208" s="231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2"/>
      <c r="C209" s="213"/>
      <c r="D209" s="214"/>
      <c r="E209" s="213"/>
      <c r="F209" s="232"/>
      <c r="G209" s="232"/>
      <c r="H209" s="233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07"/>
      <c r="C210" s="208"/>
      <c r="D210" s="209"/>
      <c r="E210" s="208"/>
      <c r="F210" s="230"/>
      <c r="G210" s="230"/>
      <c r="H210" s="231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2"/>
      <c r="C211" s="213"/>
      <c r="D211" s="214"/>
      <c r="E211" s="213"/>
      <c r="F211" s="232"/>
      <c r="G211" s="232"/>
      <c r="H211" s="233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07"/>
      <c r="C212" s="208"/>
      <c r="D212" s="209"/>
      <c r="E212" s="208"/>
      <c r="F212" s="230"/>
      <c r="G212" s="230"/>
      <c r="H212" s="231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2"/>
      <c r="C213" s="213"/>
      <c r="D213" s="214"/>
      <c r="E213" s="213"/>
      <c r="F213" s="232"/>
      <c r="G213" s="232"/>
      <c r="H213" s="233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07"/>
      <c r="C214" s="208"/>
      <c r="D214" s="209"/>
      <c r="E214" s="208"/>
      <c r="F214" s="231"/>
      <c r="G214" s="234"/>
      <c r="H214" s="23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2"/>
      <c r="C215" s="213"/>
      <c r="D215" s="214"/>
      <c r="E215" s="213"/>
      <c r="F215" s="232"/>
      <c r="G215" s="232"/>
      <c r="H215" s="233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07"/>
      <c r="C216" s="208"/>
      <c r="D216" s="209"/>
      <c r="E216" s="208"/>
      <c r="F216" s="230"/>
      <c r="G216" s="230"/>
      <c r="H216" s="231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2"/>
      <c r="C217" s="213"/>
      <c r="D217" s="214"/>
      <c r="E217" s="213"/>
      <c r="F217" s="232"/>
      <c r="G217" s="232"/>
      <c r="H217" s="233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07"/>
      <c r="C218" s="208"/>
      <c r="D218" s="209"/>
      <c r="E218" s="208"/>
      <c r="F218" s="230"/>
      <c r="G218" s="230"/>
      <c r="H218" s="231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2"/>
      <c r="C219" s="213"/>
      <c r="D219" s="214"/>
      <c r="E219" s="213"/>
      <c r="F219" s="232"/>
      <c r="G219" s="232"/>
      <c r="H219" s="233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07"/>
      <c r="C220" s="208"/>
      <c r="D220" s="209"/>
      <c r="E220" s="208"/>
      <c r="F220" s="230"/>
      <c r="G220" s="230"/>
      <c r="H220" s="231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2"/>
      <c r="C221" s="213"/>
      <c r="D221" s="214"/>
      <c r="E221" s="213"/>
      <c r="F221" s="232"/>
      <c r="G221" s="232"/>
      <c r="H221" s="233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07"/>
      <c r="C222" s="208"/>
      <c r="D222" s="209"/>
      <c r="E222" s="208"/>
      <c r="F222" s="230"/>
      <c r="G222" s="230"/>
      <c r="H222" s="231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2"/>
      <c r="C223" s="213"/>
      <c r="D223" s="214"/>
      <c r="E223" s="213"/>
      <c r="F223" s="232"/>
      <c r="G223" s="232"/>
      <c r="H223" s="233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07"/>
      <c r="C224" s="208"/>
      <c r="D224" s="209"/>
      <c r="E224" s="208"/>
      <c r="F224" s="230"/>
      <c r="G224" s="230"/>
      <c r="H224" s="231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2"/>
      <c r="C225" s="213"/>
      <c r="D225" s="214"/>
      <c r="E225" s="213"/>
      <c r="F225" s="232"/>
      <c r="G225" s="232"/>
      <c r="H225" s="233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07"/>
      <c r="C226" s="208"/>
      <c r="D226" s="209"/>
      <c r="E226" s="208"/>
      <c r="F226" s="230"/>
      <c r="G226" s="230"/>
      <c r="H226" s="231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2"/>
      <c r="C227" s="213"/>
      <c r="D227" s="214"/>
      <c r="E227" s="213"/>
      <c r="F227" s="232"/>
      <c r="G227" s="232"/>
      <c r="H227" s="233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07"/>
      <c r="C228" s="208"/>
      <c r="D228" s="209"/>
      <c r="E228" s="208"/>
      <c r="F228" s="231"/>
      <c r="G228" s="234"/>
      <c r="H228" s="23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2"/>
      <c r="C229" s="213"/>
      <c r="D229" s="214"/>
      <c r="E229" s="213"/>
      <c r="F229" s="232"/>
      <c r="G229" s="232"/>
      <c r="H229" s="233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07"/>
      <c r="C230" s="208"/>
      <c r="D230" s="209"/>
      <c r="E230" s="208"/>
      <c r="F230" s="230"/>
      <c r="G230" s="230"/>
      <c r="H230" s="231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2"/>
      <c r="C231" s="213"/>
      <c r="D231" s="214"/>
      <c r="E231" s="213"/>
      <c r="F231" s="232"/>
      <c r="G231" s="232"/>
      <c r="H231" s="233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07"/>
      <c r="C232" s="208"/>
      <c r="D232" s="209"/>
      <c r="E232" s="208"/>
      <c r="F232" s="230"/>
      <c r="G232" s="230"/>
      <c r="H232" s="231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2"/>
      <c r="C233" s="213"/>
      <c r="D233" s="214"/>
      <c r="E233" s="213"/>
      <c r="F233" s="232"/>
      <c r="G233" s="232"/>
      <c r="H233" s="233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07"/>
      <c r="C234" s="208"/>
      <c r="D234" s="209"/>
      <c r="E234" s="208"/>
      <c r="F234" s="230"/>
      <c r="G234" s="230"/>
      <c r="H234" s="231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2"/>
      <c r="C235" s="213"/>
      <c r="D235" s="214"/>
      <c r="E235" s="213"/>
      <c r="F235" s="232"/>
      <c r="G235" s="232"/>
      <c r="H235" s="233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07"/>
      <c r="C236" s="208"/>
      <c r="D236" s="209"/>
      <c r="E236" s="208"/>
      <c r="F236" s="230"/>
      <c r="G236" s="230"/>
      <c r="H236" s="231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2"/>
      <c r="C237" s="213"/>
      <c r="D237" s="214"/>
      <c r="E237" s="213"/>
      <c r="F237" s="232"/>
      <c r="G237" s="232"/>
      <c r="H237" s="233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07"/>
      <c r="C238" s="208"/>
      <c r="D238" s="209"/>
      <c r="E238" s="208"/>
      <c r="F238" s="230"/>
      <c r="G238" s="230"/>
      <c r="H238" s="231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2"/>
      <c r="C239" s="213"/>
      <c r="D239" s="214"/>
      <c r="E239" s="213"/>
      <c r="F239" s="232"/>
      <c r="G239" s="232"/>
      <c r="H239" s="233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07"/>
      <c r="C240" s="208"/>
      <c r="D240" s="209"/>
      <c r="E240" s="208"/>
      <c r="F240" s="230"/>
      <c r="G240" s="230"/>
      <c r="H240" s="231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2"/>
      <c r="C241" s="213"/>
      <c r="D241" s="214"/>
      <c r="E241" s="213"/>
      <c r="F241" s="232"/>
      <c r="G241" s="232"/>
      <c r="H241" s="233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07"/>
      <c r="C242" s="208"/>
      <c r="D242" s="209"/>
      <c r="E242" s="208"/>
      <c r="F242" s="231"/>
      <c r="G242" s="234"/>
      <c r="H242" s="23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2"/>
      <c r="C243" s="213"/>
      <c r="D243" s="214"/>
      <c r="E243" s="213"/>
      <c r="F243" s="232"/>
      <c r="G243" s="232"/>
      <c r="H243" s="233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07"/>
      <c r="C244" s="208"/>
      <c r="D244" s="209"/>
      <c r="E244" s="208"/>
      <c r="F244" s="230"/>
      <c r="G244" s="230"/>
      <c r="H244" s="231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2"/>
      <c r="C245" s="213"/>
      <c r="D245" s="214"/>
      <c r="E245" s="213"/>
      <c r="F245" s="232"/>
      <c r="G245" s="232"/>
      <c r="H245" s="233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07"/>
      <c r="C246" s="208"/>
      <c r="D246" s="209"/>
      <c r="E246" s="208"/>
      <c r="F246" s="230"/>
      <c r="G246" s="230"/>
      <c r="H246" s="231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2"/>
      <c r="C247" s="213"/>
      <c r="D247" s="214"/>
      <c r="E247" s="213"/>
      <c r="F247" s="232"/>
      <c r="G247" s="232"/>
      <c r="H247" s="233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07"/>
      <c r="C248" s="208"/>
      <c r="D248" s="209"/>
      <c r="E248" s="208"/>
      <c r="F248" s="230"/>
      <c r="G248" s="230"/>
      <c r="H248" s="231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2"/>
      <c r="C249" s="213"/>
      <c r="D249" s="214"/>
      <c r="E249" s="213"/>
      <c r="F249" s="232"/>
      <c r="G249" s="232"/>
      <c r="H249" s="233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07"/>
      <c r="C250" s="208"/>
      <c r="D250" s="209"/>
      <c r="E250" s="208"/>
      <c r="F250" s="230"/>
      <c r="G250" s="230"/>
      <c r="H250" s="231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2"/>
      <c r="C251" s="213"/>
      <c r="D251" s="214"/>
      <c r="E251" s="213"/>
      <c r="F251" s="232"/>
      <c r="G251" s="232"/>
      <c r="H251" s="233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07"/>
      <c r="C252" s="208"/>
      <c r="D252" s="209"/>
      <c r="E252" s="208"/>
      <c r="F252" s="230"/>
      <c r="G252" s="230"/>
      <c r="H252" s="231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2"/>
      <c r="C253" s="213"/>
      <c r="D253" s="214"/>
      <c r="E253" s="213"/>
      <c r="F253" s="232"/>
      <c r="G253" s="232"/>
      <c r="H253" s="233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07"/>
      <c r="C254" s="208"/>
      <c r="D254" s="209"/>
      <c r="E254" s="208"/>
      <c r="F254" s="230"/>
      <c r="G254" s="230"/>
      <c r="H254" s="231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2"/>
      <c r="C255" s="213"/>
      <c r="D255" s="214"/>
      <c r="E255" s="213"/>
      <c r="F255" s="232"/>
      <c r="G255" s="232"/>
      <c r="H255" s="233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07"/>
      <c r="C256" s="208"/>
      <c r="D256" s="209"/>
      <c r="E256" s="208"/>
      <c r="F256" s="231"/>
      <c r="G256" s="234"/>
      <c r="H256" s="23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2"/>
      <c r="C257" s="213"/>
      <c r="D257" s="214"/>
      <c r="E257" s="213"/>
      <c r="F257" s="232"/>
      <c r="G257" s="232"/>
      <c r="H257" s="233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07"/>
      <c r="C258" s="208"/>
      <c r="D258" s="209"/>
      <c r="E258" s="208"/>
      <c r="F258" s="230"/>
      <c r="G258" s="230"/>
      <c r="H258" s="231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2"/>
      <c r="C259" s="213"/>
      <c r="D259" s="214"/>
      <c r="E259" s="213"/>
      <c r="F259" s="232"/>
      <c r="G259" s="232"/>
      <c r="H259" s="233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07"/>
      <c r="C260" s="208"/>
      <c r="D260" s="209"/>
      <c r="E260" s="208"/>
      <c r="F260" s="230"/>
      <c r="G260" s="230"/>
      <c r="H260" s="231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2"/>
      <c r="C261" s="213"/>
      <c r="D261" s="214"/>
      <c r="E261" s="213"/>
      <c r="F261" s="232"/>
      <c r="G261" s="232"/>
      <c r="H261" s="233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07"/>
      <c r="C262" s="208"/>
      <c r="D262" s="209"/>
      <c r="E262" s="208"/>
      <c r="F262" s="230"/>
      <c r="G262" s="230"/>
      <c r="H262" s="231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2"/>
      <c r="C263" s="213"/>
      <c r="D263" s="214"/>
      <c r="E263" s="213"/>
      <c r="F263" s="232"/>
      <c r="G263" s="232"/>
      <c r="H263" s="233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07"/>
      <c r="C264" s="208"/>
      <c r="D264" s="209"/>
      <c r="E264" s="208"/>
      <c r="F264" s="230"/>
      <c r="G264" s="230"/>
      <c r="H264" s="231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2"/>
      <c r="C265" s="213"/>
      <c r="D265" s="214"/>
      <c r="E265" s="213"/>
      <c r="F265" s="232"/>
      <c r="G265" s="232"/>
      <c r="H265" s="233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07"/>
      <c r="C266" s="208"/>
      <c r="D266" s="209"/>
      <c r="E266" s="208"/>
      <c r="F266" s="230"/>
      <c r="G266" s="230"/>
      <c r="H266" s="231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2"/>
      <c r="C267" s="213"/>
      <c r="D267" s="214"/>
      <c r="E267" s="213"/>
      <c r="F267" s="232"/>
      <c r="G267" s="232"/>
      <c r="H267" s="233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07"/>
      <c r="C268" s="208"/>
      <c r="D268" s="209"/>
      <c r="E268" s="208"/>
      <c r="F268" s="230"/>
      <c r="G268" s="230"/>
      <c r="H268" s="231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2"/>
      <c r="C269" s="213"/>
      <c r="D269" s="214"/>
      <c r="E269" s="213"/>
      <c r="F269" s="232"/>
      <c r="G269" s="232"/>
      <c r="H269" s="233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07"/>
      <c r="C270" s="208"/>
      <c r="D270" s="209"/>
      <c r="E270" s="208"/>
      <c r="F270" s="231"/>
      <c r="G270" s="234"/>
      <c r="H270" s="23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2"/>
      <c r="C271" s="213"/>
      <c r="D271" s="214"/>
      <c r="E271" s="213"/>
      <c r="F271" s="232"/>
      <c r="G271" s="232"/>
      <c r="H271" s="233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07"/>
      <c r="C272" s="208"/>
      <c r="D272" s="209"/>
      <c r="E272" s="208"/>
      <c r="F272" s="230"/>
      <c r="G272" s="230"/>
      <c r="H272" s="231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2"/>
      <c r="C273" s="213"/>
      <c r="D273" s="214"/>
      <c r="E273" s="213"/>
      <c r="F273" s="232"/>
      <c r="G273" s="232"/>
      <c r="H273" s="233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07"/>
      <c r="C274" s="208"/>
      <c r="D274" s="209"/>
      <c r="E274" s="208"/>
      <c r="F274" s="230"/>
      <c r="G274" s="230"/>
      <c r="H274" s="231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2"/>
      <c r="C275" s="213"/>
      <c r="D275" s="214"/>
      <c r="E275" s="213"/>
      <c r="F275" s="232"/>
      <c r="G275" s="232"/>
      <c r="H275" s="233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07"/>
      <c r="C276" s="208"/>
      <c r="D276" s="209"/>
      <c r="E276" s="208"/>
      <c r="F276" s="230"/>
      <c r="G276" s="230"/>
      <c r="H276" s="231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2"/>
      <c r="C277" s="213"/>
      <c r="D277" s="214"/>
      <c r="E277" s="213"/>
      <c r="F277" s="232"/>
      <c r="G277" s="232"/>
      <c r="H277" s="233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07"/>
      <c r="C278" s="208"/>
      <c r="D278" s="209"/>
      <c r="E278" s="208"/>
      <c r="F278" s="230"/>
      <c r="G278" s="230"/>
      <c r="H278" s="231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2"/>
      <c r="C279" s="213"/>
      <c r="D279" s="214"/>
      <c r="E279" s="213"/>
      <c r="F279" s="232"/>
      <c r="G279" s="232"/>
      <c r="H279" s="233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07"/>
      <c r="C280" s="208"/>
      <c r="D280" s="209"/>
      <c r="E280" s="208"/>
      <c r="F280" s="230"/>
      <c r="G280" s="230"/>
      <c r="H280" s="231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2"/>
      <c r="C281" s="213"/>
      <c r="D281" s="214"/>
      <c r="E281" s="213"/>
      <c r="F281" s="232"/>
      <c r="G281" s="232"/>
      <c r="H281" s="233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07"/>
      <c r="C282" s="208"/>
      <c r="D282" s="209"/>
      <c r="E282" s="208"/>
      <c r="F282" s="230"/>
      <c r="G282" s="230"/>
      <c r="H282" s="231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2"/>
      <c r="C283" s="213"/>
      <c r="D283" s="214"/>
      <c r="E283" s="213"/>
      <c r="F283" s="232"/>
      <c r="G283" s="232"/>
      <c r="H283" s="233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07"/>
      <c r="C284" s="208"/>
      <c r="D284" s="209"/>
      <c r="E284" s="208"/>
      <c r="F284" s="231"/>
      <c r="G284" s="234"/>
      <c r="H284" s="23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2"/>
      <c r="C285" s="213"/>
      <c r="D285" s="214"/>
      <c r="E285" s="213"/>
      <c r="F285" s="232"/>
      <c r="G285" s="232"/>
      <c r="H285" s="233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07"/>
      <c r="C286" s="208"/>
      <c r="D286" s="209"/>
      <c r="E286" s="208"/>
      <c r="F286" s="230"/>
      <c r="G286" s="230"/>
      <c r="H286" s="231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2"/>
      <c r="C287" s="213"/>
      <c r="D287" s="214"/>
      <c r="E287" s="213"/>
      <c r="F287" s="232"/>
      <c r="G287" s="232"/>
      <c r="H287" s="233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07"/>
      <c r="C288" s="208"/>
      <c r="D288" s="209"/>
      <c r="E288" s="208"/>
      <c r="F288" s="230"/>
      <c r="G288" s="230"/>
      <c r="H288" s="231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2"/>
      <c r="C289" s="213"/>
      <c r="D289" s="214"/>
      <c r="E289" s="213"/>
      <c r="F289" s="232"/>
      <c r="G289" s="232"/>
      <c r="H289" s="233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07"/>
      <c r="C290" s="208"/>
      <c r="D290" s="209"/>
      <c r="E290" s="208"/>
      <c r="F290" s="230"/>
      <c r="G290" s="230"/>
      <c r="H290" s="231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2"/>
      <c r="C291" s="213"/>
      <c r="D291" s="214"/>
      <c r="E291" s="213"/>
      <c r="F291" s="232"/>
      <c r="G291" s="232"/>
      <c r="H291" s="233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07"/>
      <c r="C292" s="208"/>
      <c r="D292" s="209"/>
      <c r="E292" s="208"/>
      <c r="F292" s="230"/>
      <c r="G292" s="230"/>
      <c r="H292" s="231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2"/>
      <c r="C293" s="213"/>
      <c r="D293" s="214"/>
      <c r="E293" s="213"/>
      <c r="F293" s="232"/>
      <c r="G293" s="232"/>
      <c r="H293" s="233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07"/>
      <c r="C294" s="208"/>
      <c r="D294" s="209"/>
      <c r="E294" s="208"/>
      <c r="F294" s="230"/>
      <c r="G294" s="230"/>
      <c r="H294" s="231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2"/>
      <c r="C295" s="213"/>
      <c r="D295" s="214"/>
      <c r="E295" s="213"/>
      <c r="F295" s="232"/>
      <c r="G295" s="232"/>
      <c r="H295" s="233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07"/>
      <c r="C296" s="208"/>
      <c r="D296" s="209"/>
      <c r="E296" s="208"/>
      <c r="F296" s="230"/>
      <c r="G296" s="230"/>
      <c r="H296" s="231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2"/>
      <c r="C297" s="213"/>
      <c r="D297" s="214"/>
      <c r="E297" s="213"/>
      <c r="F297" s="232"/>
      <c r="G297" s="232"/>
      <c r="H297" s="233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07"/>
      <c r="C298" s="208"/>
      <c r="D298" s="209"/>
      <c r="E298" s="208"/>
      <c r="F298" s="231"/>
      <c r="G298" s="234"/>
      <c r="H298" s="23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2"/>
      <c r="C299" s="213"/>
      <c r="D299" s="214"/>
      <c r="E299" s="213"/>
      <c r="F299" s="232"/>
      <c r="G299" s="232"/>
      <c r="H299" s="233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07"/>
      <c r="C300" s="208"/>
      <c r="D300" s="209"/>
      <c r="E300" s="208"/>
      <c r="F300" s="230"/>
      <c r="G300" s="230"/>
      <c r="H300" s="231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2"/>
      <c r="C301" s="213"/>
      <c r="D301" s="214"/>
      <c r="E301" s="213"/>
      <c r="F301" s="232"/>
      <c r="G301" s="232"/>
      <c r="H301" s="233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07"/>
      <c r="C302" s="208"/>
      <c r="D302" s="209"/>
      <c r="E302" s="208"/>
      <c r="F302" s="230"/>
      <c r="G302" s="230"/>
      <c r="H302" s="231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2"/>
      <c r="C303" s="213"/>
      <c r="D303" s="214"/>
      <c r="E303" s="213"/>
      <c r="F303" s="232"/>
      <c r="G303" s="232"/>
      <c r="H303" s="233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07"/>
      <c r="C304" s="208"/>
      <c r="D304" s="209"/>
      <c r="E304" s="208"/>
      <c r="F304" s="230"/>
      <c r="G304" s="230"/>
      <c r="H304" s="231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2"/>
      <c r="C305" s="213"/>
      <c r="D305" s="214"/>
      <c r="E305" s="213"/>
      <c r="F305" s="232"/>
      <c r="G305" s="232"/>
      <c r="H305" s="233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07"/>
      <c r="C306" s="208"/>
      <c r="D306" s="209"/>
      <c r="E306" s="208"/>
      <c r="F306" s="230"/>
      <c r="G306" s="230"/>
      <c r="H306" s="231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2"/>
      <c r="C307" s="213"/>
      <c r="D307" s="214"/>
      <c r="E307" s="213"/>
      <c r="F307" s="232"/>
      <c r="G307" s="232"/>
      <c r="H307" s="233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07"/>
      <c r="C308" s="208"/>
      <c r="D308" s="209"/>
      <c r="E308" s="208"/>
      <c r="F308" s="230"/>
      <c r="G308" s="230"/>
      <c r="H308" s="231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2"/>
      <c r="C309" s="213"/>
      <c r="D309" s="214"/>
      <c r="E309" s="213"/>
      <c r="F309" s="232"/>
      <c r="G309" s="232"/>
      <c r="H309" s="233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07"/>
      <c r="C310" s="208"/>
      <c r="D310" s="209"/>
      <c r="E310" s="208"/>
      <c r="F310" s="230"/>
      <c r="G310" s="230"/>
      <c r="H310" s="231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2"/>
      <c r="C311" s="213"/>
      <c r="D311" s="214"/>
      <c r="E311" s="213"/>
      <c r="F311" s="232"/>
      <c r="G311" s="232"/>
      <c r="H311" s="233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07"/>
      <c r="C312" s="208"/>
      <c r="D312" s="209"/>
      <c r="E312" s="208"/>
      <c r="F312" s="231"/>
      <c r="G312" s="234"/>
      <c r="H312" s="23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2"/>
      <c r="C313" s="213"/>
      <c r="D313" s="214"/>
      <c r="E313" s="213"/>
      <c r="F313" s="232"/>
      <c r="G313" s="232"/>
      <c r="H313" s="233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07"/>
      <c r="C314" s="208"/>
      <c r="D314" s="209"/>
      <c r="E314" s="208"/>
      <c r="F314" s="230"/>
      <c r="G314" s="230"/>
      <c r="H314" s="231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2"/>
      <c r="C315" s="213"/>
      <c r="D315" s="214"/>
      <c r="E315" s="213"/>
      <c r="F315" s="232"/>
      <c r="G315" s="232"/>
      <c r="H315" s="233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07"/>
      <c r="C316" s="208"/>
      <c r="D316" s="209"/>
      <c r="E316" s="208"/>
      <c r="F316" s="230"/>
      <c r="G316" s="230"/>
      <c r="H316" s="231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2"/>
      <c r="C317" s="213"/>
      <c r="D317" s="214"/>
      <c r="E317" s="213"/>
      <c r="F317" s="232"/>
      <c r="G317" s="232"/>
      <c r="H317" s="233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07"/>
      <c r="C318" s="208"/>
      <c r="D318" s="209"/>
      <c r="E318" s="208"/>
      <c r="F318" s="230"/>
      <c r="G318" s="230"/>
      <c r="H318" s="231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2"/>
      <c r="C319" s="213"/>
      <c r="D319" s="214"/>
      <c r="E319" s="213"/>
      <c r="F319" s="232"/>
      <c r="G319" s="232"/>
      <c r="H319" s="233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07"/>
      <c r="C320" s="208"/>
      <c r="D320" s="209"/>
      <c r="E320" s="208"/>
      <c r="F320" s="230"/>
      <c r="G320" s="230"/>
      <c r="H320" s="231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2"/>
      <c r="C321" s="213"/>
      <c r="D321" s="214"/>
      <c r="E321" s="213"/>
      <c r="F321" s="232"/>
      <c r="G321" s="232"/>
      <c r="H321" s="233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07"/>
      <c r="C322" s="208"/>
      <c r="D322" s="209"/>
      <c r="E322" s="208"/>
      <c r="F322" s="230"/>
      <c r="G322" s="230"/>
      <c r="H322" s="231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2"/>
      <c r="C323" s="213"/>
      <c r="D323" s="214"/>
      <c r="E323" s="213"/>
      <c r="F323" s="232"/>
      <c r="G323" s="232"/>
      <c r="H323" s="233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07"/>
      <c r="C324" s="208"/>
      <c r="D324" s="209"/>
      <c r="E324" s="208"/>
      <c r="F324" s="230"/>
      <c r="G324" s="230"/>
      <c r="H324" s="231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2"/>
      <c r="C325" s="213"/>
      <c r="D325" s="214"/>
      <c r="E325" s="213"/>
      <c r="F325" s="232"/>
      <c r="G325" s="232"/>
      <c r="H325" s="233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07"/>
      <c r="C326" s="208"/>
      <c r="D326" s="209"/>
      <c r="E326" s="208"/>
      <c r="F326" s="231"/>
      <c r="G326" s="234"/>
      <c r="H326" s="23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2"/>
      <c r="C327" s="213"/>
      <c r="D327" s="214"/>
      <c r="E327" s="213"/>
      <c r="F327" s="232"/>
      <c r="G327" s="232"/>
      <c r="H327" s="233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07"/>
      <c r="C328" s="208"/>
      <c r="D328" s="209"/>
      <c r="E328" s="208"/>
      <c r="F328" s="230"/>
      <c r="G328" s="230"/>
      <c r="H328" s="231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2"/>
      <c r="C329" s="213"/>
      <c r="D329" s="214"/>
      <c r="E329" s="213"/>
      <c r="F329" s="232"/>
      <c r="G329" s="232"/>
      <c r="H329" s="233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07"/>
      <c r="C330" s="208"/>
      <c r="D330" s="209"/>
      <c r="E330" s="208"/>
      <c r="F330" s="230"/>
      <c r="G330" s="230"/>
      <c r="H330" s="231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2"/>
      <c r="C331" s="213"/>
      <c r="D331" s="214"/>
      <c r="E331" s="213"/>
      <c r="F331" s="232"/>
      <c r="G331" s="232"/>
      <c r="H331" s="233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07"/>
      <c r="C332" s="208"/>
      <c r="D332" s="209"/>
      <c r="E332" s="208"/>
      <c r="F332" s="230"/>
      <c r="G332" s="230"/>
      <c r="H332" s="231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2"/>
      <c r="C333" s="213"/>
      <c r="D333" s="214"/>
      <c r="E333" s="213"/>
      <c r="F333" s="232"/>
      <c r="G333" s="232"/>
      <c r="H333" s="233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07"/>
      <c r="C334" s="208"/>
      <c r="D334" s="209"/>
      <c r="E334" s="208"/>
      <c r="F334" s="230"/>
      <c r="G334" s="230"/>
      <c r="H334" s="231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2"/>
      <c r="C335" s="213"/>
      <c r="D335" s="214"/>
      <c r="E335" s="213"/>
      <c r="F335" s="232"/>
      <c r="G335" s="232"/>
      <c r="H335" s="233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07"/>
      <c r="C336" s="208"/>
      <c r="D336" s="209"/>
      <c r="E336" s="208"/>
      <c r="F336" s="230"/>
      <c r="G336" s="230"/>
      <c r="H336" s="231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2"/>
      <c r="C337" s="213"/>
      <c r="D337" s="214"/>
      <c r="E337" s="213"/>
      <c r="F337" s="232"/>
      <c r="G337" s="232"/>
      <c r="H337" s="233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07"/>
      <c r="C338" s="208"/>
      <c r="D338" s="209"/>
      <c r="E338" s="208"/>
      <c r="F338" s="230"/>
      <c r="G338" s="230"/>
      <c r="H338" s="231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2"/>
      <c r="C339" s="213"/>
      <c r="D339" s="214"/>
      <c r="E339" s="213"/>
      <c r="F339" s="232"/>
      <c r="G339" s="232"/>
      <c r="H339" s="233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07"/>
      <c r="C340" s="208"/>
      <c r="D340" s="209"/>
      <c r="E340" s="208"/>
      <c r="F340" s="231"/>
      <c r="G340" s="234"/>
      <c r="H340" s="23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2"/>
      <c r="C341" s="213"/>
      <c r="D341" s="214"/>
      <c r="E341" s="213"/>
      <c r="F341" s="232"/>
      <c r="G341" s="232"/>
      <c r="H341" s="233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07"/>
      <c r="C342" s="208"/>
      <c r="D342" s="209"/>
      <c r="E342" s="208"/>
      <c r="F342" s="230"/>
      <c r="G342" s="230"/>
      <c r="H342" s="231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2"/>
      <c r="C343" s="213"/>
      <c r="D343" s="214"/>
      <c r="E343" s="213"/>
      <c r="F343" s="232"/>
      <c r="G343" s="232"/>
      <c r="H343" s="233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07"/>
      <c r="C344" s="208"/>
      <c r="D344" s="209"/>
      <c r="E344" s="208"/>
      <c r="F344" s="230"/>
      <c r="G344" s="230"/>
      <c r="H344" s="231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2"/>
      <c r="C345" s="213"/>
      <c r="D345" s="214"/>
      <c r="E345" s="213"/>
      <c r="F345" s="232"/>
      <c r="G345" s="232"/>
      <c r="H345" s="233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07"/>
      <c r="C346" s="208"/>
      <c r="D346" s="209"/>
      <c r="E346" s="208"/>
      <c r="F346" s="230"/>
      <c r="G346" s="230"/>
      <c r="H346" s="231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2"/>
      <c r="C347" s="213"/>
      <c r="D347" s="214"/>
      <c r="E347" s="213"/>
      <c r="F347" s="232"/>
      <c r="G347" s="232"/>
      <c r="H347" s="233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07"/>
      <c r="C348" s="208"/>
      <c r="D348" s="209"/>
      <c r="E348" s="208"/>
      <c r="F348" s="230"/>
      <c r="G348" s="230"/>
      <c r="H348" s="231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2"/>
      <c r="C349" s="213"/>
      <c r="D349" s="214"/>
      <c r="E349" s="213"/>
      <c r="F349" s="232"/>
      <c r="G349" s="232"/>
      <c r="H349" s="233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07"/>
      <c r="C350" s="208"/>
      <c r="D350" s="209"/>
      <c r="E350" s="208"/>
      <c r="F350" s="230"/>
      <c r="G350" s="230"/>
      <c r="H350" s="231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2"/>
      <c r="C351" s="213"/>
      <c r="D351" s="214"/>
      <c r="E351" s="213"/>
      <c r="F351" s="232"/>
      <c r="G351" s="232"/>
      <c r="H351" s="233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07"/>
      <c r="C352" s="208"/>
      <c r="D352" s="209"/>
      <c r="E352" s="208"/>
      <c r="F352" s="230"/>
      <c r="G352" s="230"/>
      <c r="H352" s="231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2"/>
      <c r="C353" s="213"/>
      <c r="D353" s="214"/>
      <c r="E353" s="213"/>
      <c r="F353" s="232"/>
      <c r="G353" s="232"/>
      <c r="H353" s="233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07"/>
      <c r="C354" s="208"/>
      <c r="D354" s="209"/>
      <c r="E354" s="208"/>
      <c r="F354" s="231"/>
      <c r="G354" s="234"/>
      <c r="H354" s="23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2"/>
      <c r="C355" s="213"/>
      <c r="D355" s="214"/>
      <c r="E355" s="213"/>
      <c r="F355" s="232"/>
      <c r="G355" s="232"/>
      <c r="H355" s="233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07"/>
      <c r="C356" s="208"/>
      <c r="D356" s="209"/>
      <c r="E356" s="208"/>
      <c r="F356" s="230"/>
      <c r="G356" s="230"/>
      <c r="H356" s="231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2"/>
      <c r="C357" s="213"/>
      <c r="D357" s="214"/>
      <c r="E357" s="213"/>
      <c r="F357" s="232"/>
      <c r="G357" s="232"/>
      <c r="H357" s="233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07"/>
      <c r="C358" s="208"/>
      <c r="D358" s="209"/>
      <c r="E358" s="208"/>
      <c r="F358" s="230"/>
      <c r="G358" s="230"/>
      <c r="H358" s="231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2"/>
      <c r="C359" s="213"/>
      <c r="D359" s="214"/>
      <c r="E359" s="213"/>
      <c r="F359" s="232"/>
      <c r="G359" s="232"/>
      <c r="H359" s="233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07"/>
      <c r="C360" s="208"/>
      <c r="D360" s="209"/>
      <c r="E360" s="208"/>
      <c r="F360" s="230"/>
      <c r="G360" s="230"/>
      <c r="H360" s="231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2"/>
      <c r="C361" s="213"/>
      <c r="D361" s="214"/>
      <c r="E361" s="213"/>
      <c r="F361" s="232"/>
      <c r="G361" s="232"/>
      <c r="H361" s="233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07"/>
      <c r="C362" s="208"/>
      <c r="D362" s="209"/>
      <c r="E362" s="208"/>
      <c r="F362" s="230"/>
      <c r="G362" s="230"/>
      <c r="H362" s="231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2"/>
      <c r="C363" s="213"/>
      <c r="D363" s="214"/>
      <c r="E363" s="213"/>
      <c r="F363" s="232"/>
      <c r="G363" s="232"/>
      <c r="H363" s="233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07"/>
      <c r="C364" s="208"/>
      <c r="D364" s="209"/>
      <c r="E364" s="208"/>
      <c r="F364" s="230"/>
      <c r="G364" s="230"/>
      <c r="H364" s="231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2"/>
      <c r="C365" s="213"/>
      <c r="D365" s="214"/>
      <c r="E365" s="213"/>
      <c r="F365" s="232"/>
      <c r="G365" s="232"/>
      <c r="H365" s="233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07"/>
      <c r="C366" s="208"/>
      <c r="D366" s="209"/>
      <c r="E366" s="208"/>
      <c r="F366" s="230"/>
      <c r="G366" s="230"/>
      <c r="H366" s="231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2"/>
      <c r="C367" s="213"/>
      <c r="D367" s="214"/>
      <c r="E367" s="213"/>
      <c r="F367" s="232"/>
      <c r="G367" s="232"/>
      <c r="H367" s="233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07"/>
      <c r="C368" s="208"/>
      <c r="D368" s="209"/>
      <c r="E368" s="208"/>
      <c r="F368" s="231"/>
      <c r="G368" s="234"/>
      <c r="H368" s="23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2"/>
      <c r="C369" s="213"/>
      <c r="D369" s="214"/>
      <c r="E369" s="213"/>
      <c r="F369" s="232"/>
      <c r="G369" s="232"/>
      <c r="H369" s="233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07"/>
      <c r="C370" s="208"/>
      <c r="D370" s="209"/>
      <c r="E370" s="208"/>
      <c r="F370" s="230"/>
      <c r="G370" s="230"/>
      <c r="H370" s="231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2"/>
      <c r="C371" s="213"/>
      <c r="D371" s="214"/>
      <c r="E371" s="213"/>
      <c r="F371" s="232"/>
      <c r="G371" s="232"/>
      <c r="H371" s="233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07"/>
      <c r="C372" s="208"/>
      <c r="D372" s="209"/>
      <c r="E372" s="208"/>
      <c r="F372" s="230"/>
      <c r="G372" s="230"/>
      <c r="H372" s="231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2"/>
      <c r="C373" s="213"/>
      <c r="D373" s="214"/>
      <c r="E373" s="213"/>
      <c r="F373" s="232"/>
      <c r="G373" s="232"/>
      <c r="H373" s="233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07"/>
      <c r="C374" s="208"/>
      <c r="D374" s="209"/>
      <c r="E374" s="208"/>
      <c r="F374" s="230"/>
      <c r="G374" s="230"/>
      <c r="H374" s="231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2"/>
      <c r="C375" s="213"/>
      <c r="D375" s="214"/>
      <c r="E375" s="213"/>
      <c r="F375" s="232"/>
      <c r="G375" s="232"/>
      <c r="H375" s="233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07"/>
      <c r="C376" s="208"/>
      <c r="D376" s="209"/>
      <c r="E376" s="208"/>
      <c r="F376" s="230"/>
      <c r="G376" s="230"/>
      <c r="H376" s="231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2"/>
      <c r="C377" s="213"/>
      <c r="D377" s="214"/>
      <c r="E377" s="213"/>
      <c r="F377" s="232"/>
      <c r="G377" s="232"/>
      <c r="H377" s="233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07"/>
      <c r="C378" s="208"/>
      <c r="D378" s="209"/>
      <c r="E378" s="208"/>
      <c r="F378" s="230"/>
      <c r="G378" s="230"/>
      <c r="H378" s="231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2"/>
      <c r="C379" s="213"/>
      <c r="D379" s="214"/>
      <c r="E379" s="213"/>
      <c r="F379" s="232"/>
      <c r="G379" s="232"/>
      <c r="H379" s="233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07"/>
      <c r="C380" s="208"/>
      <c r="D380" s="209"/>
      <c r="E380" s="208"/>
      <c r="F380" s="230"/>
      <c r="G380" s="230"/>
      <c r="H380" s="231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2"/>
      <c r="C381" s="213"/>
      <c r="D381" s="214"/>
      <c r="E381" s="213"/>
      <c r="F381" s="232"/>
      <c r="G381" s="232"/>
      <c r="H381" s="233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07"/>
      <c r="C382" s="208"/>
      <c r="D382" s="209"/>
      <c r="E382" s="208"/>
      <c r="F382" s="231"/>
      <c r="G382" s="234"/>
      <c r="H382" s="23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2"/>
      <c r="C383" s="213"/>
      <c r="D383" s="214"/>
      <c r="E383" s="213"/>
      <c r="F383" s="232"/>
      <c r="G383" s="232"/>
      <c r="H383" s="233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07"/>
      <c r="C384" s="208"/>
      <c r="D384" s="209"/>
      <c r="E384" s="208"/>
      <c r="F384" s="230"/>
      <c r="G384" s="230"/>
      <c r="H384" s="231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2"/>
      <c r="C385" s="213"/>
      <c r="D385" s="214"/>
      <c r="E385" s="213"/>
      <c r="F385" s="232"/>
      <c r="G385" s="232"/>
      <c r="H385" s="233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07"/>
      <c r="C386" s="208"/>
      <c r="D386" s="209"/>
      <c r="E386" s="208"/>
      <c r="F386" s="230"/>
      <c r="G386" s="230"/>
      <c r="H386" s="231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2"/>
      <c r="C387" s="213"/>
      <c r="D387" s="214"/>
      <c r="E387" s="213"/>
      <c r="F387" s="232"/>
      <c r="G387" s="232"/>
      <c r="H387" s="233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07"/>
      <c r="C388" s="208"/>
      <c r="D388" s="209"/>
      <c r="E388" s="208"/>
      <c r="F388" s="230"/>
      <c r="G388" s="230"/>
      <c r="H388" s="231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2"/>
      <c r="C389" s="213"/>
      <c r="D389" s="214"/>
      <c r="E389" s="213"/>
      <c r="F389" s="232"/>
      <c r="G389" s="232"/>
      <c r="H389" s="233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07"/>
      <c r="C390" s="208"/>
      <c r="D390" s="209"/>
      <c r="E390" s="208"/>
      <c r="F390" s="230"/>
      <c r="G390" s="230"/>
      <c r="H390" s="231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2"/>
      <c r="C391" s="213"/>
      <c r="D391" s="214"/>
      <c r="E391" s="213"/>
      <c r="F391" s="232"/>
      <c r="G391" s="232"/>
      <c r="H391" s="233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07"/>
      <c r="C392" s="208"/>
      <c r="D392" s="209"/>
      <c r="E392" s="208"/>
      <c r="F392" s="230"/>
      <c r="G392" s="230"/>
      <c r="H392" s="231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2"/>
      <c r="C393" s="213"/>
      <c r="D393" s="214"/>
      <c r="E393" s="213"/>
      <c r="F393" s="232"/>
      <c r="G393" s="232"/>
      <c r="H393" s="233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07"/>
      <c r="C394" s="208"/>
      <c r="D394" s="209"/>
      <c r="E394" s="208"/>
      <c r="F394" s="230"/>
      <c r="G394" s="230"/>
      <c r="H394" s="231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2"/>
      <c r="C395" s="213"/>
      <c r="D395" s="214"/>
      <c r="E395" s="213"/>
      <c r="F395" s="232"/>
      <c r="G395" s="232"/>
      <c r="H395" s="233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07"/>
      <c r="C396" s="208"/>
      <c r="D396" s="209"/>
      <c r="E396" s="208"/>
      <c r="F396" s="231"/>
      <c r="G396" s="234"/>
      <c r="H396" s="23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2"/>
      <c r="C397" s="213"/>
      <c r="D397" s="214"/>
      <c r="E397" s="213"/>
      <c r="F397" s="232"/>
      <c r="G397" s="232"/>
      <c r="H397" s="233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07"/>
      <c r="C398" s="208"/>
      <c r="D398" s="209"/>
      <c r="E398" s="208"/>
      <c r="F398" s="230"/>
      <c r="G398" s="230"/>
      <c r="H398" s="231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2"/>
      <c r="C399" s="213"/>
      <c r="D399" s="214"/>
      <c r="E399" s="213"/>
      <c r="F399" s="232"/>
      <c r="G399" s="232"/>
      <c r="H399" s="233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07"/>
      <c r="C400" s="208"/>
      <c r="D400" s="209"/>
      <c r="E400" s="208"/>
      <c r="F400" s="230"/>
      <c r="G400" s="230"/>
      <c r="H400" s="231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2"/>
      <c r="C401" s="213"/>
      <c r="D401" s="214"/>
      <c r="E401" s="213"/>
      <c r="F401" s="232"/>
      <c r="G401" s="232"/>
      <c r="H401" s="233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07"/>
      <c r="C402" s="208"/>
      <c r="D402" s="209"/>
      <c r="E402" s="208"/>
      <c r="F402" s="230"/>
      <c r="G402" s="230"/>
      <c r="H402" s="231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2"/>
      <c r="C403" s="213"/>
      <c r="D403" s="214"/>
      <c r="E403" s="213"/>
      <c r="F403" s="232"/>
      <c r="G403" s="232"/>
      <c r="H403" s="233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07"/>
      <c r="C404" s="208"/>
      <c r="D404" s="209"/>
      <c r="E404" s="208"/>
      <c r="F404" s="230"/>
      <c r="G404" s="230"/>
      <c r="H404" s="231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2"/>
      <c r="C405" s="213"/>
      <c r="D405" s="214"/>
      <c r="E405" s="213"/>
      <c r="F405" s="232"/>
      <c r="G405" s="232"/>
      <c r="H405" s="233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07"/>
      <c r="C406" s="208"/>
      <c r="D406" s="209"/>
      <c r="E406" s="208"/>
      <c r="F406" s="230"/>
      <c r="G406" s="230"/>
      <c r="H406" s="231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2"/>
      <c r="C407" s="213"/>
      <c r="D407" s="214"/>
      <c r="E407" s="213"/>
      <c r="F407" s="232"/>
      <c r="G407" s="232"/>
      <c r="H407" s="233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07"/>
      <c r="C408" s="208"/>
      <c r="D408" s="209"/>
      <c r="E408" s="208"/>
      <c r="F408" s="230"/>
      <c r="G408" s="230"/>
      <c r="H408" s="231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2"/>
      <c r="C409" s="213"/>
      <c r="D409" s="214"/>
      <c r="E409" s="213"/>
      <c r="F409" s="232"/>
      <c r="G409" s="232"/>
      <c r="H409" s="233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07"/>
      <c r="C410" s="208"/>
      <c r="D410" s="209"/>
      <c r="E410" s="208"/>
      <c r="F410" s="231"/>
      <c r="G410" s="234"/>
      <c r="H410" s="23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2"/>
      <c r="C411" s="213"/>
      <c r="D411" s="214"/>
      <c r="E411" s="213"/>
      <c r="F411" s="232"/>
      <c r="G411" s="232"/>
      <c r="H411" s="233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07"/>
      <c r="C412" s="208"/>
      <c r="D412" s="209"/>
      <c r="E412" s="208"/>
      <c r="F412" s="230"/>
      <c r="G412" s="230"/>
      <c r="H412" s="231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2"/>
      <c r="C413" s="213"/>
      <c r="D413" s="214"/>
      <c r="E413" s="213"/>
      <c r="F413" s="232"/>
      <c r="G413" s="232"/>
      <c r="H413" s="233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07"/>
      <c r="C414" s="208"/>
      <c r="D414" s="209"/>
      <c r="E414" s="208"/>
      <c r="F414" s="230"/>
      <c r="G414" s="230"/>
      <c r="H414" s="231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2"/>
      <c r="C415" s="213"/>
      <c r="D415" s="214"/>
      <c r="E415" s="213"/>
      <c r="F415" s="232"/>
      <c r="G415" s="232"/>
      <c r="H415" s="233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07"/>
      <c r="C416" s="208"/>
      <c r="D416" s="209"/>
      <c r="E416" s="208"/>
      <c r="F416" s="230"/>
      <c r="G416" s="230"/>
      <c r="H416" s="231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2"/>
      <c r="C417" s="213"/>
      <c r="D417" s="214"/>
      <c r="E417" s="213"/>
      <c r="F417" s="232"/>
      <c r="G417" s="232"/>
      <c r="H417" s="233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07"/>
      <c r="C418" s="208"/>
      <c r="D418" s="209"/>
      <c r="E418" s="208"/>
      <c r="F418" s="230"/>
      <c r="G418" s="230"/>
      <c r="H418" s="231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2"/>
      <c r="C419" s="213"/>
      <c r="D419" s="214"/>
      <c r="E419" s="213"/>
      <c r="F419" s="232"/>
      <c r="G419" s="232"/>
      <c r="H419" s="233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07"/>
      <c r="C420" s="208"/>
      <c r="D420" s="209"/>
      <c r="E420" s="208"/>
      <c r="F420" s="230"/>
      <c r="G420" s="230"/>
      <c r="H420" s="231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2"/>
      <c r="C421" s="213"/>
      <c r="D421" s="214"/>
      <c r="E421" s="213"/>
      <c r="F421" s="232"/>
      <c r="G421" s="232"/>
      <c r="H421" s="233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07"/>
      <c r="C422" s="208"/>
      <c r="D422" s="209"/>
      <c r="E422" s="208"/>
      <c r="F422" s="230"/>
      <c r="G422" s="230"/>
      <c r="H422" s="231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2"/>
      <c r="C423" s="213"/>
      <c r="D423" s="214"/>
      <c r="E423" s="213"/>
      <c r="F423" s="232"/>
      <c r="G423" s="232"/>
      <c r="H423" s="233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07"/>
      <c r="C424" s="208"/>
      <c r="D424" s="209"/>
      <c r="E424" s="208"/>
      <c r="F424" s="231"/>
      <c r="G424" s="234"/>
      <c r="H424" s="23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2"/>
      <c r="C425" s="213"/>
      <c r="D425" s="214"/>
      <c r="E425" s="213"/>
      <c r="F425" s="232"/>
      <c r="G425" s="232"/>
      <c r="H425" s="233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07"/>
      <c r="C426" s="208"/>
      <c r="D426" s="209"/>
      <c r="E426" s="208"/>
      <c r="F426" s="230"/>
      <c r="G426" s="230"/>
      <c r="H426" s="231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2"/>
      <c r="C427" s="213"/>
      <c r="D427" s="214"/>
      <c r="E427" s="213"/>
      <c r="F427" s="232"/>
      <c r="G427" s="232"/>
      <c r="H427" s="233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07"/>
      <c r="C428" s="208"/>
      <c r="D428" s="209"/>
      <c r="E428" s="208"/>
      <c r="F428" s="230"/>
      <c r="G428" s="230"/>
      <c r="H428" s="231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2"/>
      <c r="C429" s="213"/>
      <c r="D429" s="214"/>
      <c r="E429" s="213"/>
      <c r="F429" s="232"/>
      <c r="G429" s="232"/>
      <c r="H429" s="233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07"/>
      <c r="C430" s="208"/>
      <c r="D430" s="209"/>
      <c r="E430" s="208"/>
      <c r="F430" s="230"/>
      <c r="G430" s="230"/>
      <c r="H430" s="231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2"/>
      <c r="C431" s="213"/>
      <c r="D431" s="214"/>
      <c r="E431" s="213"/>
      <c r="F431" s="232"/>
      <c r="G431" s="232"/>
      <c r="H431" s="233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07"/>
      <c r="C432" s="208"/>
      <c r="D432" s="209"/>
      <c r="E432" s="208"/>
      <c r="F432" s="230"/>
      <c r="G432" s="230"/>
      <c r="H432" s="231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2"/>
      <c r="C433" s="213"/>
      <c r="D433" s="214"/>
      <c r="E433" s="213"/>
      <c r="F433" s="232"/>
      <c r="G433" s="232"/>
      <c r="H433" s="233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07"/>
      <c r="C434" s="208"/>
      <c r="D434" s="209"/>
      <c r="E434" s="208"/>
      <c r="F434" s="230"/>
      <c r="G434" s="230"/>
      <c r="H434" s="231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2"/>
      <c r="C435" s="213"/>
      <c r="D435" s="214"/>
      <c r="E435" s="213"/>
      <c r="F435" s="232"/>
      <c r="G435" s="232"/>
      <c r="H435" s="233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07"/>
      <c r="C436" s="208"/>
      <c r="D436" s="209"/>
      <c r="E436" s="208"/>
      <c r="F436" s="230"/>
      <c r="G436" s="230"/>
      <c r="H436" s="231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2"/>
      <c r="C437" s="213"/>
      <c r="D437" s="214"/>
      <c r="E437" s="213"/>
      <c r="F437" s="232"/>
      <c r="G437" s="232"/>
      <c r="H437" s="233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07"/>
      <c r="C438" s="208"/>
      <c r="D438" s="209"/>
      <c r="E438" s="208"/>
      <c r="F438" s="231"/>
      <c r="G438" s="234"/>
      <c r="H438" s="23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2"/>
      <c r="C439" s="213"/>
      <c r="D439" s="214"/>
      <c r="E439" s="213"/>
      <c r="F439" s="232"/>
      <c r="G439" s="232"/>
      <c r="H439" s="233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07"/>
      <c r="C440" s="208"/>
      <c r="D440" s="209"/>
      <c r="E440" s="208"/>
      <c r="F440" s="230"/>
      <c r="G440" s="230"/>
      <c r="H440" s="231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2"/>
      <c r="C441" s="213"/>
      <c r="D441" s="214"/>
      <c r="E441" s="213"/>
      <c r="F441" s="232"/>
      <c r="G441" s="232"/>
      <c r="H441" s="233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07"/>
      <c r="C442" s="208"/>
      <c r="D442" s="209"/>
      <c r="E442" s="208"/>
      <c r="F442" s="230"/>
      <c r="G442" s="230"/>
      <c r="H442" s="231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2"/>
      <c r="C443" s="213"/>
      <c r="D443" s="214"/>
      <c r="E443" s="213"/>
      <c r="F443" s="232"/>
      <c r="G443" s="232"/>
      <c r="H443" s="233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07"/>
      <c r="C444" s="208"/>
      <c r="D444" s="209"/>
      <c r="E444" s="208"/>
      <c r="F444" s="230"/>
      <c r="G444" s="230"/>
      <c r="H444" s="231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2"/>
      <c r="C445" s="213"/>
      <c r="D445" s="214"/>
      <c r="E445" s="213"/>
      <c r="F445" s="232"/>
      <c r="G445" s="232"/>
      <c r="H445" s="233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07"/>
      <c r="C446" s="208"/>
      <c r="D446" s="209"/>
      <c r="E446" s="208"/>
      <c r="F446" s="230"/>
      <c r="G446" s="230"/>
      <c r="H446" s="231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2"/>
      <c r="C447" s="213"/>
      <c r="D447" s="214"/>
      <c r="E447" s="213"/>
      <c r="F447" s="232"/>
      <c r="G447" s="232"/>
      <c r="H447" s="233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07"/>
      <c r="C448" s="208"/>
      <c r="D448" s="209"/>
      <c r="E448" s="208"/>
      <c r="F448" s="230"/>
      <c r="G448" s="230"/>
      <c r="H448" s="231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2"/>
      <c r="C449" s="213"/>
      <c r="D449" s="214"/>
      <c r="E449" s="213"/>
      <c r="F449" s="232"/>
      <c r="G449" s="232"/>
      <c r="H449" s="233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07"/>
      <c r="C450" s="208"/>
      <c r="D450" s="209"/>
      <c r="E450" s="208"/>
      <c r="F450" s="230"/>
      <c r="G450" s="230"/>
      <c r="H450" s="231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2"/>
      <c r="C451" s="213"/>
      <c r="D451" s="214"/>
      <c r="E451" s="213"/>
      <c r="F451" s="232"/>
      <c r="G451" s="232"/>
      <c r="H451" s="233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07"/>
      <c r="C452" s="208"/>
      <c r="D452" s="209"/>
      <c r="E452" s="208"/>
      <c r="F452" s="231"/>
      <c r="G452" s="234"/>
      <c r="H452" s="23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2"/>
      <c r="C453" s="213"/>
      <c r="D453" s="214"/>
      <c r="E453" s="213"/>
      <c r="F453" s="232"/>
      <c r="G453" s="232"/>
      <c r="H453" s="233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07"/>
      <c r="C454" s="208"/>
      <c r="D454" s="209"/>
      <c r="E454" s="208"/>
      <c r="F454" s="230"/>
      <c r="G454" s="230"/>
      <c r="H454" s="231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2"/>
      <c r="C455" s="213"/>
      <c r="D455" s="214"/>
      <c r="E455" s="213"/>
      <c r="F455" s="232"/>
      <c r="G455" s="232"/>
      <c r="H455" s="233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07"/>
      <c r="C456" s="208"/>
      <c r="D456" s="209"/>
      <c r="E456" s="208"/>
      <c r="F456" s="230"/>
      <c r="G456" s="230"/>
      <c r="H456" s="231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2"/>
      <c r="C457" s="213"/>
      <c r="D457" s="214"/>
      <c r="E457" s="213"/>
      <c r="F457" s="232"/>
      <c r="G457" s="232"/>
      <c r="H457" s="233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07"/>
      <c r="C458" s="208"/>
      <c r="D458" s="209"/>
      <c r="E458" s="208"/>
      <c r="F458" s="230"/>
      <c r="G458" s="230"/>
      <c r="H458" s="231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2"/>
      <c r="C459" s="213"/>
      <c r="D459" s="214"/>
      <c r="E459" s="213"/>
      <c r="F459" s="232"/>
      <c r="G459" s="232"/>
      <c r="H459" s="233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07"/>
      <c r="C460" s="208"/>
      <c r="D460" s="209"/>
      <c r="E460" s="208"/>
      <c r="F460" s="230"/>
      <c r="G460" s="230"/>
      <c r="H460" s="231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2"/>
      <c r="C461" s="213"/>
      <c r="D461" s="214"/>
      <c r="E461" s="213"/>
      <c r="F461" s="232"/>
      <c r="G461" s="232"/>
      <c r="H461" s="233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07"/>
      <c r="C462" s="208"/>
      <c r="D462" s="209"/>
      <c r="E462" s="208"/>
      <c r="F462" s="230"/>
      <c r="G462" s="230"/>
      <c r="H462" s="231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2"/>
      <c r="C463" s="213"/>
      <c r="D463" s="214"/>
      <c r="E463" s="213"/>
      <c r="F463" s="232"/>
      <c r="G463" s="232"/>
      <c r="H463" s="233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07"/>
      <c r="C464" s="208"/>
      <c r="D464" s="209"/>
      <c r="E464" s="208"/>
      <c r="F464" s="230"/>
      <c r="G464" s="230"/>
      <c r="H464" s="231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2"/>
      <c r="C465" s="213"/>
      <c r="D465" s="214"/>
      <c r="E465" s="213"/>
      <c r="F465" s="232"/>
      <c r="G465" s="232"/>
      <c r="H465" s="233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07"/>
      <c r="C466" s="208"/>
      <c r="D466" s="209"/>
      <c r="E466" s="208"/>
      <c r="F466" s="231"/>
      <c r="G466" s="234"/>
      <c r="H466" s="23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2"/>
      <c r="C467" s="213"/>
      <c r="D467" s="214"/>
      <c r="E467" s="213"/>
      <c r="F467" s="232"/>
      <c r="G467" s="232"/>
      <c r="H467" s="233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07"/>
      <c r="C468" s="208"/>
      <c r="D468" s="209"/>
      <c r="E468" s="208"/>
      <c r="F468" s="230"/>
      <c r="G468" s="230"/>
      <c r="H468" s="231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2"/>
      <c r="C469" s="213"/>
      <c r="D469" s="214"/>
      <c r="E469" s="213"/>
      <c r="F469" s="232"/>
      <c r="G469" s="232"/>
      <c r="H469" s="233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07"/>
      <c r="C470" s="208"/>
      <c r="D470" s="209"/>
      <c r="E470" s="208"/>
      <c r="F470" s="230"/>
      <c r="G470" s="230"/>
      <c r="H470" s="231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2"/>
      <c r="C471" s="213"/>
      <c r="D471" s="214"/>
      <c r="E471" s="213"/>
      <c r="F471" s="232"/>
      <c r="G471" s="232"/>
      <c r="H471" s="233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07"/>
      <c r="C472" s="208"/>
      <c r="D472" s="209"/>
      <c r="E472" s="208"/>
      <c r="F472" s="230"/>
      <c r="G472" s="230"/>
      <c r="H472" s="231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2"/>
      <c r="C473" s="213"/>
      <c r="D473" s="214"/>
      <c r="E473" s="213"/>
      <c r="F473" s="232"/>
      <c r="G473" s="232"/>
      <c r="H473" s="233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07"/>
      <c r="C474" s="208"/>
      <c r="D474" s="209"/>
      <c r="E474" s="208"/>
      <c r="F474" s="230"/>
      <c r="G474" s="230"/>
      <c r="H474" s="231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2"/>
      <c r="C475" s="213"/>
      <c r="D475" s="214"/>
      <c r="E475" s="213"/>
      <c r="F475" s="232"/>
      <c r="G475" s="232"/>
      <c r="H475" s="233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07"/>
      <c r="C476" s="208"/>
      <c r="D476" s="209"/>
      <c r="E476" s="208"/>
      <c r="F476" s="230"/>
      <c r="G476" s="230"/>
      <c r="H476" s="231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2"/>
      <c r="C477" s="213"/>
      <c r="D477" s="214"/>
      <c r="E477" s="213"/>
      <c r="F477" s="232"/>
      <c r="G477" s="232"/>
      <c r="H477" s="233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07"/>
      <c r="C478" s="208"/>
      <c r="D478" s="209"/>
      <c r="E478" s="208"/>
      <c r="F478" s="230"/>
      <c r="G478" s="230"/>
      <c r="H478" s="231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2"/>
      <c r="C479" s="213"/>
      <c r="D479" s="214"/>
      <c r="E479" s="213"/>
      <c r="F479" s="232"/>
      <c r="G479" s="232"/>
      <c r="H479" s="233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07"/>
      <c r="C480" s="208"/>
      <c r="D480" s="209"/>
      <c r="E480" s="208"/>
      <c r="F480" s="231"/>
      <c r="G480" s="234"/>
      <c r="H480" s="23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2"/>
      <c r="C481" s="213"/>
      <c r="D481" s="214"/>
      <c r="E481" s="213"/>
      <c r="F481" s="232"/>
      <c r="G481" s="232"/>
      <c r="H481" s="233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07"/>
      <c r="C482" s="208"/>
      <c r="D482" s="209"/>
      <c r="E482" s="208"/>
      <c r="F482" s="230"/>
      <c r="G482" s="230"/>
      <c r="H482" s="231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2"/>
      <c r="C483" s="213"/>
      <c r="D483" s="214"/>
      <c r="E483" s="213"/>
      <c r="F483" s="232"/>
      <c r="G483" s="232"/>
      <c r="H483" s="233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07"/>
      <c r="C484" s="208"/>
      <c r="D484" s="209"/>
      <c r="E484" s="208"/>
      <c r="F484" s="230"/>
      <c r="G484" s="230"/>
      <c r="H484" s="231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2"/>
      <c r="C485" s="213"/>
      <c r="D485" s="214"/>
      <c r="E485" s="213"/>
      <c r="F485" s="232"/>
      <c r="G485" s="232"/>
      <c r="H485" s="233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07"/>
      <c r="C486" s="208"/>
      <c r="D486" s="209"/>
      <c r="E486" s="208"/>
      <c r="F486" s="230"/>
      <c r="G486" s="230"/>
      <c r="H486" s="231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2"/>
      <c r="C487" s="213"/>
      <c r="D487" s="214"/>
      <c r="E487" s="213"/>
      <c r="F487" s="232"/>
      <c r="G487" s="232"/>
      <c r="H487" s="233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07"/>
      <c r="C488" s="208"/>
      <c r="D488" s="209"/>
      <c r="E488" s="208"/>
      <c r="F488" s="230"/>
      <c r="G488" s="230"/>
      <c r="H488" s="231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2"/>
      <c r="C489" s="213"/>
      <c r="D489" s="214"/>
      <c r="E489" s="213"/>
      <c r="F489" s="232"/>
      <c r="G489" s="232"/>
      <c r="H489" s="233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07"/>
      <c r="C490" s="208"/>
      <c r="D490" s="209"/>
      <c r="E490" s="208"/>
      <c r="F490" s="230"/>
      <c r="G490" s="230"/>
      <c r="H490" s="231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2"/>
      <c r="C491" s="213"/>
      <c r="D491" s="214"/>
      <c r="E491" s="213"/>
      <c r="F491" s="232"/>
      <c r="G491" s="232"/>
      <c r="H491" s="233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07"/>
      <c r="C492" s="208"/>
      <c r="D492" s="209"/>
      <c r="E492" s="208"/>
      <c r="F492" s="230"/>
      <c r="G492" s="230"/>
      <c r="H492" s="231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2"/>
      <c r="C493" s="213"/>
      <c r="D493" s="214"/>
      <c r="E493" s="213"/>
      <c r="F493" s="232"/>
      <c r="G493" s="232"/>
      <c r="H493" s="233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07"/>
      <c r="C494" s="208"/>
      <c r="D494" s="209"/>
      <c r="E494" s="208"/>
      <c r="F494" s="231"/>
      <c r="G494" s="234"/>
      <c r="H494" s="23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2"/>
      <c r="C495" s="213"/>
      <c r="D495" s="214"/>
      <c r="E495" s="213"/>
      <c r="F495" s="232"/>
      <c r="G495" s="232"/>
      <c r="H495" s="233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07"/>
      <c r="C496" s="208"/>
      <c r="D496" s="209"/>
      <c r="E496" s="208"/>
      <c r="F496" s="230"/>
      <c r="G496" s="230"/>
      <c r="H496" s="231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2"/>
      <c r="C497" s="213"/>
      <c r="D497" s="214"/>
      <c r="E497" s="213"/>
      <c r="F497" s="232"/>
      <c r="G497" s="232"/>
      <c r="H497" s="233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07"/>
      <c r="C498" s="208"/>
      <c r="D498" s="209"/>
      <c r="E498" s="208"/>
      <c r="F498" s="230"/>
      <c r="G498" s="230"/>
      <c r="H498" s="231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2"/>
      <c r="C499" s="213"/>
      <c r="D499" s="214"/>
      <c r="E499" s="213"/>
      <c r="F499" s="232"/>
      <c r="G499" s="232"/>
      <c r="H499" s="233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07"/>
      <c r="C500" s="208"/>
      <c r="D500" s="209"/>
      <c r="E500" s="208"/>
      <c r="F500" s="230"/>
      <c r="G500" s="230"/>
      <c r="H500" s="231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2"/>
      <c r="C501" s="213"/>
      <c r="D501" s="214"/>
      <c r="E501" s="213"/>
      <c r="F501" s="232"/>
      <c r="G501" s="232"/>
      <c r="H501" s="233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07"/>
      <c r="C502" s="208"/>
      <c r="D502" s="209"/>
      <c r="E502" s="208"/>
      <c r="F502" s="230"/>
      <c r="G502" s="230"/>
      <c r="H502" s="231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2"/>
      <c r="C503" s="213"/>
      <c r="D503" s="214"/>
      <c r="E503" s="213"/>
      <c r="F503" s="232"/>
      <c r="G503" s="232"/>
      <c r="H503" s="233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07"/>
      <c r="C504" s="208"/>
      <c r="D504" s="209"/>
      <c r="E504" s="208"/>
      <c r="F504" s="230"/>
      <c r="G504" s="230"/>
      <c r="H504" s="231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2"/>
      <c r="C505" s="213"/>
      <c r="D505" s="214"/>
      <c r="E505" s="213"/>
      <c r="F505" s="232"/>
      <c r="G505" s="232"/>
      <c r="H505" s="233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07"/>
      <c r="C506" s="208"/>
      <c r="D506" s="209"/>
      <c r="E506" s="208"/>
      <c r="F506" s="230"/>
      <c r="G506" s="230"/>
      <c r="H506" s="231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2"/>
      <c r="C507" s="213"/>
      <c r="D507" s="214"/>
      <c r="E507" s="213"/>
      <c r="F507" s="232"/>
      <c r="G507" s="232"/>
      <c r="H507" s="233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07"/>
      <c r="C508" s="208"/>
      <c r="D508" s="209"/>
      <c r="E508" s="208"/>
      <c r="F508" s="231"/>
      <c r="G508" s="234"/>
      <c r="H508" s="23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2"/>
      <c r="C509" s="213"/>
      <c r="D509" s="214"/>
      <c r="E509" s="213"/>
      <c r="F509" s="232"/>
      <c r="G509" s="232"/>
      <c r="H509" s="233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07"/>
      <c r="C510" s="208"/>
      <c r="D510" s="209"/>
      <c r="E510" s="208"/>
      <c r="F510" s="230"/>
      <c r="G510" s="230"/>
      <c r="H510" s="231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2"/>
      <c r="C511" s="213"/>
      <c r="D511" s="214"/>
      <c r="E511" s="213"/>
      <c r="F511" s="232"/>
      <c r="G511" s="232"/>
      <c r="H511" s="233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07"/>
      <c r="C512" s="208"/>
      <c r="D512" s="209"/>
      <c r="E512" s="208"/>
      <c r="F512" s="230"/>
      <c r="G512" s="230"/>
      <c r="H512" s="231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2"/>
      <c r="C513" s="213"/>
      <c r="D513" s="214"/>
      <c r="E513" s="213"/>
      <c r="F513" s="232"/>
      <c r="G513" s="232"/>
      <c r="H513" s="233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07"/>
      <c r="C514" s="208"/>
      <c r="D514" s="209"/>
      <c r="E514" s="208"/>
      <c r="F514" s="230"/>
      <c r="G514" s="230"/>
      <c r="H514" s="231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2"/>
      <c r="C515" s="213"/>
      <c r="D515" s="214"/>
      <c r="E515" s="213"/>
      <c r="F515" s="232"/>
      <c r="G515" s="232"/>
      <c r="H515" s="233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07"/>
      <c r="C516" s="208"/>
      <c r="D516" s="209"/>
      <c r="E516" s="208"/>
      <c r="F516" s="230"/>
      <c r="G516" s="230"/>
      <c r="H516" s="231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2"/>
      <c r="C517" s="213"/>
      <c r="D517" s="214"/>
      <c r="E517" s="213"/>
      <c r="F517" s="232"/>
      <c r="G517" s="232"/>
      <c r="H517" s="233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07"/>
      <c r="C518" s="208"/>
      <c r="D518" s="209"/>
      <c r="E518" s="208"/>
      <c r="F518" s="230"/>
      <c r="G518" s="230"/>
      <c r="H518" s="231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2"/>
      <c r="C519" s="213"/>
      <c r="D519" s="214"/>
      <c r="E519" s="213"/>
      <c r="F519" s="232"/>
      <c r="G519" s="232"/>
      <c r="H519" s="233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07"/>
      <c r="C520" s="208"/>
      <c r="D520" s="209"/>
      <c r="E520" s="208"/>
      <c r="F520" s="230"/>
      <c r="G520" s="230"/>
      <c r="H520" s="231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2"/>
      <c r="C521" s="213"/>
      <c r="D521" s="214"/>
      <c r="E521" s="213"/>
      <c r="F521" s="232"/>
      <c r="G521" s="232"/>
      <c r="H521" s="233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07"/>
      <c r="C522" s="208"/>
      <c r="D522" s="209"/>
      <c r="E522" s="208"/>
      <c r="F522" s="231"/>
      <c r="G522" s="234"/>
      <c r="H522" s="23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2"/>
      <c r="C523" s="213"/>
      <c r="D523" s="214"/>
      <c r="E523" s="213"/>
      <c r="F523" s="232"/>
      <c r="G523" s="232"/>
      <c r="H523" s="233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07"/>
      <c r="C524" s="208"/>
      <c r="D524" s="209"/>
      <c r="E524" s="208"/>
      <c r="F524" s="230"/>
      <c r="G524" s="230"/>
      <c r="H524" s="231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2"/>
      <c r="C525" s="213"/>
      <c r="D525" s="214"/>
      <c r="E525" s="213"/>
      <c r="F525" s="232"/>
      <c r="G525" s="232"/>
      <c r="H525" s="233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07"/>
      <c r="C526" s="208"/>
      <c r="D526" s="209"/>
      <c r="E526" s="208"/>
      <c r="F526" s="230"/>
      <c r="G526" s="230"/>
      <c r="H526" s="231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2"/>
      <c r="C527" s="213"/>
      <c r="D527" s="214"/>
      <c r="E527" s="213"/>
      <c r="F527" s="232"/>
      <c r="G527" s="232"/>
      <c r="H527" s="233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07"/>
      <c r="C528" s="208"/>
      <c r="D528" s="209"/>
      <c r="E528" s="208"/>
      <c r="F528" s="230"/>
      <c r="G528" s="230"/>
      <c r="H528" s="231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2"/>
      <c r="C529" s="213"/>
      <c r="D529" s="214"/>
      <c r="E529" s="213"/>
      <c r="F529" s="232"/>
      <c r="G529" s="232"/>
      <c r="H529" s="233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07"/>
      <c r="C530" s="208"/>
      <c r="D530" s="209"/>
      <c r="E530" s="208"/>
      <c r="F530" s="230"/>
      <c r="G530" s="230"/>
      <c r="H530" s="231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2"/>
      <c r="C531" s="213"/>
      <c r="D531" s="214"/>
      <c r="E531" s="213"/>
      <c r="F531" s="232"/>
      <c r="G531" s="232"/>
      <c r="H531" s="233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07"/>
      <c r="C532" s="208"/>
      <c r="D532" s="209"/>
      <c r="E532" s="208"/>
      <c r="F532" s="230"/>
      <c r="G532" s="230"/>
      <c r="H532" s="231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2"/>
      <c r="C533" s="213"/>
      <c r="D533" s="214"/>
      <c r="E533" s="213"/>
      <c r="F533" s="232"/>
      <c r="G533" s="232"/>
      <c r="H533" s="233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07"/>
      <c r="C534" s="208"/>
      <c r="D534" s="209"/>
      <c r="E534" s="208"/>
      <c r="F534" s="230"/>
      <c r="G534" s="230"/>
      <c r="H534" s="231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2"/>
      <c r="C535" s="213"/>
      <c r="D535" s="214"/>
      <c r="E535" s="213"/>
      <c r="F535" s="232"/>
      <c r="G535" s="232"/>
      <c r="H535" s="233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07"/>
      <c r="C536" s="208"/>
      <c r="D536" s="209"/>
      <c r="E536" s="208"/>
      <c r="F536" s="231"/>
      <c r="G536" s="234"/>
      <c r="H536" s="23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2"/>
      <c r="C537" s="213"/>
      <c r="D537" s="214"/>
      <c r="E537" s="213"/>
      <c r="F537" s="232"/>
      <c r="G537" s="232"/>
      <c r="H537" s="233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07"/>
      <c r="C538" s="208"/>
      <c r="D538" s="209"/>
      <c r="E538" s="208"/>
      <c r="F538" s="230"/>
      <c r="G538" s="230"/>
      <c r="H538" s="231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2"/>
      <c r="C539" s="213"/>
      <c r="D539" s="214"/>
      <c r="E539" s="213"/>
      <c r="F539" s="232"/>
      <c r="G539" s="232"/>
      <c r="H539" s="233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07"/>
      <c r="C540" s="208"/>
      <c r="D540" s="209"/>
      <c r="E540" s="208"/>
      <c r="F540" s="230"/>
      <c r="G540" s="230"/>
      <c r="H540" s="231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2"/>
      <c r="C541" s="213"/>
      <c r="D541" s="214"/>
      <c r="E541" s="213"/>
      <c r="F541" s="232"/>
      <c r="G541" s="232"/>
      <c r="H541" s="233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07"/>
      <c r="C542" s="208"/>
      <c r="D542" s="209"/>
      <c r="E542" s="208"/>
      <c r="F542" s="230"/>
      <c r="G542" s="230"/>
      <c r="H542" s="231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2"/>
      <c r="C543" s="213"/>
      <c r="D543" s="214"/>
      <c r="E543" s="213"/>
      <c r="F543" s="232"/>
      <c r="G543" s="232"/>
      <c r="H543" s="233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07"/>
      <c r="C544" s="208"/>
      <c r="D544" s="209"/>
      <c r="E544" s="208"/>
      <c r="F544" s="230"/>
      <c r="G544" s="230"/>
      <c r="H544" s="231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2"/>
      <c r="C545" s="213"/>
      <c r="D545" s="214"/>
      <c r="E545" s="213"/>
      <c r="F545" s="232"/>
      <c r="G545" s="232"/>
      <c r="H545" s="233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07"/>
      <c r="C546" s="208"/>
      <c r="D546" s="209"/>
      <c r="E546" s="208"/>
      <c r="F546" s="230"/>
      <c r="G546" s="230"/>
      <c r="H546" s="231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2"/>
      <c r="C547" s="213"/>
      <c r="D547" s="214"/>
      <c r="E547" s="213"/>
      <c r="F547" s="232"/>
      <c r="G547" s="232"/>
      <c r="H547" s="233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07"/>
      <c r="C548" s="208"/>
      <c r="D548" s="209"/>
      <c r="E548" s="208"/>
      <c r="F548" s="230"/>
      <c r="G548" s="230"/>
      <c r="H548" s="231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2"/>
      <c r="C549" s="213"/>
      <c r="D549" s="214"/>
      <c r="E549" s="213"/>
      <c r="F549" s="232"/>
      <c r="G549" s="232"/>
      <c r="H549" s="233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07"/>
      <c r="C550" s="208"/>
      <c r="D550" s="209"/>
      <c r="E550" s="208"/>
      <c r="F550" s="231"/>
      <c r="G550" s="234"/>
      <c r="H550" s="23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2"/>
      <c r="C551" s="213"/>
      <c r="D551" s="214"/>
      <c r="E551" s="213"/>
      <c r="F551" s="232"/>
      <c r="G551" s="232"/>
      <c r="H551" s="233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07"/>
      <c r="C552" s="208"/>
      <c r="D552" s="209"/>
      <c r="E552" s="208"/>
      <c r="F552" s="230"/>
      <c r="G552" s="230"/>
      <c r="H552" s="231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2"/>
      <c r="C553" s="213"/>
      <c r="D553" s="214"/>
      <c r="E553" s="213"/>
      <c r="F553" s="232"/>
      <c r="G553" s="232"/>
      <c r="H553" s="233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07"/>
      <c r="C554" s="208"/>
      <c r="D554" s="209"/>
      <c r="E554" s="208"/>
      <c r="F554" s="230"/>
      <c r="G554" s="230"/>
      <c r="H554" s="231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2"/>
      <c r="C555" s="213"/>
      <c r="D555" s="214"/>
      <c r="E555" s="213"/>
      <c r="F555" s="232"/>
      <c r="G555" s="232"/>
      <c r="H555" s="233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07"/>
      <c r="C556" s="208"/>
      <c r="D556" s="209"/>
      <c r="E556" s="208"/>
      <c r="F556" s="230"/>
      <c r="G556" s="230"/>
      <c r="H556" s="231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2"/>
      <c r="C557" s="213"/>
      <c r="D557" s="214"/>
      <c r="E557" s="213"/>
      <c r="F557" s="232"/>
      <c r="G557" s="232"/>
      <c r="H557" s="233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07"/>
      <c r="C558" s="208"/>
      <c r="D558" s="209"/>
      <c r="E558" s="208"/>
      <c r="F558" s="230"/>
      <c r="G558" s="230"/>
      <c r="H558" s="231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2"/>
      <c r="C559" s="213"/>
      <c r="D559" s="214"/>
      <c r="E559" s="213"/>
      <c r="F559" s="232"/>
      <c r="G559" s="232"/>
      <c r="H559" s="233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07"/>
      <c r="C560" s="208"/>
      <c r="D560" s="209"/>
      <c r="E560" s="208"/>
      <c r="F560" s="230"/>
      <c r="G560" s="230"/>
      <c r="H560" s="231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2"/>
      <c r="C561" s="213"/>
      <c r="D561" s="214"/>
      <c r="E561" s="213"/>
      <c r="F561" s="232"/>
      <c r="G561" s="232"/>
      <c r="H561" s="233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07"/>
      <c r="C562" s="208"/>
      <c r="D562" s="209"/>
      <c r="E562" s="208"/>
      <c r="F562" s="230"/>
      <c r="G562" s="230"/>
      <c r="H562" s="231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2"/>
      <c r="C563" s="213"/>
      <c r="D563" s="214"/>
      <c r="E563" s="213"/>
      <c r="F563" s="232"/>
      <c r="G563" s="232"/>
      <c r="H563" s="233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07"/>
      <c r="C564" s="208"/>
      <c r="D564" s="209"/>
      <c r="E564" s="208"/>
      <c r="F564" s="231"/>
      <c r="G564" s="234"/>
      <c r="H564" s="23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2"/>
      <c r="C565" s="213"/>
      <c r="D565" s="214"/>
      <c r="E565" s="213"/>
      <c r="F565" s="232"/>
      <c r="G565" s="232"/>
      <c r="H565" s="233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07"/>
      <c r="C566" s="208"/>
      <c r="D566" s="209"/>
      <c r="E566" s="208"/>
      <c r="F566" s="230"/>
      <c r="G566" s="230"/>
      <c r="H566" s="231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2"/>
      <c r="C567" s="213"/>
      <c r="D567" s="214"/>
      <c r="E567" s="213"/>
      <c r="F567" s="232"/>
      <c r="G567" s="232"/>
      <c r="H567" s="233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07"/>
      <c r="C568" s="208"/>
      <c r="D568" s="209"/>
      <c r="E568" s="208"/>
      <c r="F568" s="230"/>
      <c r="G568" s="230"/>
      <c r="H568" s="231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2"/>
      <c r="C569" s="213"/>
      <c r="D569" s="214"/>
      <c r="E569" s="213"/>
      <c r="F569" s="232"/>
      <c r="G569" s="232"/>
      <c r="H569" s="233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07"/>
      <c r="C570" s="208"/>
      <c r="D570" s="209"/>
      <c r="E570" s="208"/>
      <c r="F570" s="230"/>
      <c r="G570" s="230"/>
      <c r="H570" s="231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2"/>
      <c r="C571" s="213"/>
      <c r="D571" s="214"/>
      <c r="E571" s="213"/>
      <c r="F571" s="232"/>
      <c r="G571" s="232"/>
      <c r="H571" s="233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07"/>
      <c r="C572" s="208"/>
      <c r="D572" s="209"/>
      <c r="E572" s="208"/>
      <c r="F572" s="230"/>
      <c r="G572" s="230"/>
      <c r="H572" s="231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2"/>
      <c r="C573" s="213"/>
      <c r="D573" s="214"/>
      <c r="E573" s="213"/>
      <c r="F573" s="232"/>
      <c r="G573" s="232"/>
      <c r="H573" s="233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07"/>
      <c r="C574" s="208"/>
      <c r="D574" s="209"/>
      <c r="E574" s="208"/>
      <c r="F574" s="230"/>
      <c r="G574" s="230"/>
      <c r="H574" s="231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2"/>
      <c r="C575" s="213"/>
      <c r="D575" s="214"/>
      <c r="E575" s="213"/>
      <c r="F575" s="232"/>
      <c r="G575" s="232"/>
      <c r="H575" s="233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07"/>
      <c r="C576" s="208"/>
      <c r="D576" s="209"/>
      <c r="E576" s="208"/>
      <c r="F576" s="230"/>
      <c r="G576" s="230"/>
      <c r="H576" s="231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2"/>
      <c r="C577" s="213"/>
      <c r="D577" s="214"/>
      <c r="E577" s="213"/>
      <c r="F577" s="232"/>
      <c r="G577" s="232"/>
      <c r="H577" s="233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07"/>
      <c r="C578" s="208"/>
      <c r="D578" s="209"/>
      <c r="E578" s="208"/>
      <c r="F578" s="231"/>
      <c r="G578" s="234"/>
      <c r="H578" s="23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2"/>
      <c r="C579" s="213"/>
      <c r="D579" s="214"/>
      <c r="E579" s="213"/>
      <c r="F579" s="232"/>
      <c r="G579" s="232"/>
      <c r="H579" s="233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07"/>
      <c r="C580" s="208"/>
      <c r="D580" s="209"/>
      <c r="E580" s="208"/>
      <c r="F580" s="230"/>
      <c r="G580" s="230"/>
      <c r="H580" s="231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2"/>
      <c r="C581" s="213"/>
      <c r="D581" s="214"/>
      <c r="E581" s="213"/>
      <c r="F581" s="232"/>
      <c r="G581" s="232"/>
      <c r="H581" s="233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07"/>
      <c r="C582" s="208"/>
      <c r="D582" s="209"/>
      <c r="E582" s="208"/>
      <c r="F582" s="230"/>
      <c r="G582" s="230"/>
      <c r="H582" s="231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2"/>
      <c r="C583" s="213"/>
      <c r="D583" s="214"/>
      <c r="E583" s="213"/>
      <c r="F583" s="232"/>
      <c r="G583" s="232"/>
      <c r="H583" s="233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07"/>
      <c r="C584" s="208"/>
      <c r="D584" s="209"/>
      <c r="E584" s="208"/>
      <c r="F584" s="230"/>
      <c r="G584" s="230"/>
      <c r="H584" s="231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2"/>
      <c r="C585" s="213"/>
      <c r="D585" s="214"/>
      <c r="E585" s="213"/>
      <c r="F585" s="232"/>
      <c r="G585" s="232"/>
      <c r="H585" s="233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07"/>
      <c r="C586" s="208"/>
      <c r="D586" s="209"/>
      <c r="E586" s="208"/>
      <c r="F586" s="230"/>
      <c r="G586" s="230"/>
      <c r="H586" s="231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2"/>
      <c r="C587" s="213"/>
      <c r="D587" s="214"/>
      <c r="E587" s="213"/>
      <c r="F587" s="232"/>
      <c r="G587" s="232"/>
      <c r="H587" s="233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07"/>
      <c r="C588" s="208"/>
      <c r="D588" s="209"/>
      <c r="E588" s="208"/>
      <c r="F588" s="230"/>
      <c r="G588" s="230"/>
      <c r="H588" s="231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2"/>
      <c r="C589" s="213"/>
      <c r="D589" s="214"/>
      <c r="E589" s="213"/>
      <c r="F589" s="232"/>
      <c r="G589" s="232"/>
      <c r="H589" s="233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07"/>
      <c r="C590" s="208"/>
      <c r="D590" s="209"/>
      <c r="E590" s="208"/>
      <c r="F590" s="230"/>
      <c r="G590" s="230"/>
      <c r="H590" s="231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2"/>
      <c r="C591" s="213"/>
      <c r="D591" s="214"/>
      <c r="E591" s="213"/>
      <c r="F591" s="232"/>
      <c r="G591" s="232"/>
      <c r="H591" s="233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07"/>
      <c r="C592" s="208"/>
      <c r="D592" s="209"/>
      <c r="E592" s="208"/>
      <c r="F592" s="231"/>
      <c r="G592" s="234"/>
      <c r="H592" s="23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2"/>
      <c r="C593" s="213"/>
      <c r="D593" s="214"/>
      <c r="E593" s="213"/>
      <c r="F593" s="232"/>
      <c r="G593" s="232"/>
      <c r="H593" s="233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07"/>
      <c r="C594" s="208"/>
      <c r="D594" s="209"/>
      <c r="E594" s="208"/>
      <c r="F594" s="230"/>
      <c r="G594" s="230"/>
      <c r="H594" s="231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2"/>
      <c r="C595" s="213"/>
      <c r="D595" s="214"/>
      <c r="E595" s="213"/>
      <c r="F595" s="232"/>
      <c r="G595" s="232"/>
      <c r="H595" s="233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07"/>
      <c r="C596" s="208"/>
      <c r="D596" s="209"/>
      <c r="E596" s="208"/>
      <c r="F596" s="230"/>
      <c r="G596" s="230"/>
      <c r="H596" s="231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2"/>
      <c r="C597" s="213"/>
      <c r="D597" s="214"/>
      <c r="E597" s="213"/>
      <c r="F597" s="232"/>
      <c r="G597" s="232"/>
      <c r="H597" s="233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07"/>
      <c r="C598" s="208"/>
      <c r="D598" s="209"/>
      <c r="E598" s="208"/>
      <c r="F598" s="230"/>
      <c r="G598" s="230"/>
      <c r="H598" s="231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2"/>
      <c r="C599" s="213"/>
      <c r="D599" s="214"/>
      <c r="E599" s="213"/>
      <c r="F599" s="232"/>
      <c r="G599" s="232"/>
      <c r="H599" s="233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07"/>
      <c r="C600" s="208"/>
      <c r="D600" s="209"/>
      <c r="E600" s="208"/>
      <c r="F600" s="230"/>
      <c r="G600" s="230"/>
      <c r="H600" s="231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2"/>
      <c r="C601" s="213"/>
      <c r="D601" s="214"/>
      <c r="E601" s="213"/>
      <c r="F601" s="232"/>
      <c r="G601" s="232"/>
      <c r="H601" s="233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07"/>
      <c r="C602" s="208"/>
      <c r="D602" s="209"/>
      <c r="E602" s="208"/>
      <c r="F602" s="230"/>
      <c r="G602" s="230"/>
      <c r="H602" s="231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2"/>
      <c r="C603" s="213"/>
      <c r="D603" s="214"/>
      <c r="E603" s="213"/>
      <c r="F603" s="232"/>
      <c r="G603" s="232"/>
      <c r="H603" s="233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07"/>
      <c r="C604" s="208"/>
      <c r="D604" s="209"/>
      <c r="E604" s="208"/>
      <c r="F604" s="230"/>
      <c r="G604" s="230"/>
      <c r="H604" s="231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2"/>
      <c r="C605" s="213"/>
      <c r="D605" s="214"/>
      <c r="E605" s="213"/>
      <c r="F605" s="232"/>
      <c r="G605" s="232"/>
      <c r="H605" s="233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07"/>
      <c r="C606" s="208"/>
      <c r="D606" s="209"/>
      <c r="E606" s="208"/>
      <c r="F606" s="231"/>
      <c r="G606" s="234"/>
      <c r="H606" s="23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2"/>
      <c r="C607" s="213"/>
      <c r="D607" s="214"/>
      <c r="E607" s="213"/>
      <c r="F607" s="232"/>
      <c r="G607" s="232"/>
      <c r="H607" s="233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07"/>
      <c r="C608" s="208"/>
      <c r="D608" s="209"/>
      <c r="E608" s="208"/>
      <c r="F608" s="230"/>
      <c r="G608" s="230"/>
      <c r="H608" s="231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2"/>
      <c r="C609" s="213"/>
      <c r="D609" s="214"/>
      <c r="E609" s="213"/>
      <c r="F609" s="232"/>
      <c r="G609" s="232"/>
      <c r="H609" s="233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07"/>
      <c r="C610" s="208"/>
      <c r="D610" s="209"/>
      <c r="E610" s="208"/>
      <c r="F610" s="230"/>
      <c r="G610" s="230"/>
      <c r="H610" s="231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2"/>
      <c r="C611" s="213"/>
      <c r="D611" s="214"/>
      <c r="E611" s="213"/>
      <c r="F611" s="232"/>
      <c r="G611" s="232"/>
      <c r="H611" s="233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07"/>
      <c r="C612" s="208"/>
      <c r="D612" s="209"/>
      <c r="E612" s="208"/>
      <c r="F612" s="230"/>
      <c r="G612" s="230"/>
      <c r="H612" s="231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2"/>
      <c r="C613" s="213"/>
      <c r="D613" s="214"/>
      <c r="E613" s="213"/>
      <c r="F613" s="232"/>
      <c r="G613" s="232"/>
      <c r="H613" s="233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07"/>
      <c r="C614" s="208"/>
      <c r="D614" s="209"/>
      <c r="E614" s="208"/>
      <c r="F614" s="230"/>
      <c r="G614" s="230"/>
      <c r="H614" s="231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2"/>
      <c r="C615" s="213"/>
      <c r="D615" s="214"/>
      <c r="E615" s="213"/>
      <c r="F615" s="232"/>
      <c r="G615" s="232"/>
      <c r="H615" s="233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07"/>
      <c r="C616" s="208"/>
      <c r="D616" s="209"/>
      <c r="E616" s="208"/>
      <c r="F616" s="230"/>
      <c r="G616" s="230"/>
      <c r="H616" s="231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2"/>
      <c r="C617" s="213"/>
      <c r="D617" s="214"/>
      <c r="E617" s="213"/>
      <c r="F617" s="232"/>
      <c r="G617" s="232"/>
      <c r="H617" s="233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07"/>
      <c r="C618" s="208"/>
      <c r="D618" s="209"/>
      <c r="E618" s="208"/>
      <c r="F618" s="230"/>
      <c r="G618" s="230"/>
      <c r="H618" s="231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2"/>
      <c r="C619" s="213"/>
      <c r="D619" s="214"/>
      <c r="E619" s="213"/>
      <c r="F619" s="232"/>
      <c r="G619" s="232"/>
      <c r="H619" s="233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07"/>
      <c r="C620" s="208"/>
      <c r="D620" s="209"/>
      <c r="E620" s="208"/>
      <c r="F620" s="231"/>
      <c r="G620" s="234"/>
      <c r="H620" s="23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2"/>
      <c r="C621" s="213"/>
      <c r="D621" s="214"/>
      <c r="E621" s="213"/>
      <c r="F621" s="232"/>
      <c r="G621" s="232"/>
      <c r="H621" s="233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07"/>
      <c r="C622" s="208"/>
      <c r="D622" s="209"/>
      <c r="E622" s="208"/>
      <c r="F622" s="230"/>
      <c r="G622" s="230"/>
      <c r="H622" s="231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2"/>
      <c r="C623" s="213"/>
      <c r="D623" s="214"/>
      <c r="E623" s="213"/>
      <c r="F623" s="232"/>
      <c r="G623" s="232"/>
      <c r="H623" s="233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07"/>
      <c r="C624" s="208"/>
      <c r="D624" s="209"/>
      <c r="E624" s="208"/>
      <c r="F624" s="230"/>
      <c r="G624" s="230"/>
      <c r="H624" s="231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2"/>
      <c r="C625" s="213"/>
      <c r="D625" s="214"/>
      <c r="E625" s="213"/>
      <c r="F625" s="232"/>
      <c r="G625" s="232"/>
      <c r="H625" s="233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07"/>
      <c r="C626" s="208"/>
      <c r="D626" s="209"/>
      <c r="E626" s="208"/>
      <c r="F626" s="230"/>
      <c r="G626" s="230"/>
      <c r="H626" s="231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2"/>
      <c r="C627" s="213"/>
      <c r="D627" s="214"/>
      <c r="E627" s="213"/>
      <c r="F627" s="232"/>
      <c r="G627" s="232"/>
      <c r="H627" s="233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07"/>
      <c r="C628" s="208"/>
      <c r="D628" s="209"/>
      <c r="E628" s="208"/>
      <c r="F628" s="230"/>
      <c r="G628" s="230"/>
      <c r="H628" s="231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2"/>
      <c r="C629" s="213"/>
      <c r="D629" s="214"/>
      <c r="E629" s="213"/>
      <c r="F629" s="232"/>
      <c r="G629" s="232"/>
      <c r="H629" s="233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07"/>
      <c r="C630" s="208"/>
      <c r="D630" s="209"/>
      <c r="E630" s="208"/>
      <c r="F630" s="230"/>
      <c r="G630" s="230"/>
      <c r="H630" s="231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2"/>
      <c r="C631" s="213"/>
      <c r="D631" s="214"/>
      <c r="E631" s="213"/>
      <c r="F631" s="232"/>
      <c r="G631" s="232"/>
      <c r="H631" s="233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07"/>
      <c r="C632" s="208"/>
      <c r="D632" s="209"/>
      <c r="E632" s="208"/>
      <c r="F632" s="230"/>
      <c r="G632" s="230"/>
      <c r="H632" s="231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2"/>
      <c r="C633" s="213"/>
      <c r="D633" s="214"/>
      <c r="E633" s="213"/>
      <c r="F633" s="232"/>
      <c r="G633" s="232"/>
      <c r="H633" s="233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07"/>
      <c r="C634" s="208"/>
      <c r="D634" s="209"/>
      <c r="E634" s="208"/>
      <c r="F634" s="231"/>
      <c r="G634" s="234"/>
      <c r="H634" s="23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2"/>
      <c r="C635" s="213"/>
      <c r="D635" s="214"/>
      <c r="E635" s="213"/>
      <c r="F635" s="232"/>
      <c r="G635" s="232"/>
      <c r="H635" s="233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07"/>
      <c r="C636" s="208"/>
      <c r="D636" s="209"/>
      <c r="E636" s="208"/>
      <c r="F636" s="230"/>
      <c r="G636" s="230"/>
      <c r="H636" s="231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2"/>
      <c r="C637" s="213"/>
      <c r="D637" s="214"/>
      <c r="E637" s="213"/>
      <c r="F637" s="232"/>
      <c r="G637" s="232"/>
      <c r="H637" s="233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07"/>
      <c r="C638" s="208"/>
      <c r="D638" s="209"/>
      <c r="E638" s="208"/>
      <c r="F638" s="230"/>
      <c r="G638" s="230"/>
      <c r="H638" s="231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2"/>
      <c r="C639" s="213"/>
      <c r="D639" s="214"/>
      <c r="E639" s="213"/>
      <c r="F639" s="232"/>
      <c r="G639" s="232"/>
      <c r="H639" s="233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07"/>
      <c r="C640" s="208"/>
      <c r="D640" s="209"/>
      <c r="E640" s="208"/>
      <c r="F640" s="230"/>
      <c r="G640" s="230"/>
      <c r="H640" s="231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2"/>
      <c r="C641" s="213"/>
      <c r="D641" s="214"/>
      <c r="E641" s="213"/>
      <c r="F641" s="232"/>
      <c r="G641" s="232"/>
      <c r="H641" s="233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07"/>
      <c r="C642" s="208"/>
      <c r="D642" s="209"/>
      <c r="E642" s="208"/>
      <c r="F642" s="230"/>
      <c r="G642" s="230"/>
      <c r="H642" s="231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2"/>
      <c r="C643" s="213"/>
      <c r="D643" s="214"/>
      <c r="E643" s="213"/>
      <c r="F643" s="232"/>
      <c r="G643" s="232"/>
      <c r="H643" s="233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07"/>
      <c r="C644" s="208"/>
      <c r="D644" s="209"/>
      <c r="E644" s="208"/>
      <c r="F644" s="230"/>
      <c r="G644" s="230"/>
      <c r="H644" s="231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2"/>
      <c r="C645" s="213"/>
      <c r="D645" s="214"/>
      <c r="E645" s="213"/>
      <c r="F645" s="232"/>
      <c r="G645" s="232"/>
      <c r="H645" s="233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07"/>
      <c r="C646" s="208"/>
      <c r="D646" s="209"/>
      <c r="E646" s="208"/>
      <c r="F646" s="230"/>
      <c r="G646" s="230"/>
      <c r="H646" s="231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2"/>
      <c r="C647" s="213"/>
      <c r="D647" s="214"/>
      <c r="E647" s="213"/>
      <c r="F647" s="232"/>
      <c r="G647" s="232"/>
      <c r="H647" s="233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07"/>
      <c r="C648" s="208"/>
      <c r="D648" s="209"/>
      <c r="E648" s="208"/>
      <c r="F648" s="231"/>
      <c r="G648" s="234"/>
      <c r="H648" s="23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2"/>
      <c r="C649" s="213"/>
      <c r="D649" s="214"/>
      <c r="E649" s="213"/>
      <c r="F649" s="232"/>
      <c r="G649" s="232"/>
      <c r="H649" s="233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07"/>
      <c r="C650" s="208"/>
      <c r="D650" s="209"/>
      <c r="E650" s="208"/>
      <c r="F650" s="230"/>
      <c r="G650" s="230"/>
      <c r="H650" s="231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2"/>
      <c r="C651" s="213"/>
      <c r="D651" s="214"/>
      <c r="E651" s="213"/>
      <c r="F651" s="232"/>
      <c r="G651" s="232"/>
      <c r="H651" s="233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07"/>
      <c r="C652" s="208"/>
      <c r="D652" s="209"/>
      <c r="E652" s="208"/>
      <c r="F652" s="230"/>
      <c r="G652" s="230"/>
      <c r="H652" s="231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2"/>
      <c r="C653" s="213"/>
      <c r="D653" s="214"/>
      <c r="E653" s="213"/>
      <c r="F653" s="232"/>
      <c r="G653" s="232"/>
      <c r="H653" s="233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07"/>
      <c r="C654" s="208"/>
      <c r="D654" s="209"/>
      <c r="E654" s="208"/>
      <c r="F654" s="230"/>
      <c r="G654" s="230"/>
      <c r="H654" s="231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2"/>
      <c r="C655" s="213"/>
      <c r="D655" s="214"/>
      <c r="E655" s="213"/>
      <c r="F655" s="232"/>
      <c r="G655" s="232"/>
      <c r="H655" s="233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07"/>
      <c r="C656" s="208"/>
      <c r="D656" s="209"/>
      <c r="E656" s="208"/>
      <c r="F656" s="230"/>
      <c r="G656" s="230"/>
      <c r="H656" s="231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2"/>
      <c r="C657" s="213"/>
      <c r="D657" s="214"/>
      <c r="E657" s="213"/>
      <c r="F657" s="232"/>
      <c r="G657" s="232"/>
      <c r="H657" s="233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07"/>
      <c r="C658" s="208"/>
      <c r="D658" s="209"/>
      <c r="E658" s="208"/>
      <c r="F658" s="230"/>
      <c r="G658" s="230"/>
      <c r="H658" s="231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2"/>
      <c r="C659" s="213"/>
      <c r="D659" s="214"/>
      <c r="E659" s="213"/>
      <c r="F659" s="232"/>
      <c r="G659" s="232"/>
      <c r="H659" s="233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07"/>
      <c r="C660" s="208"/>
      <c r="D660" s="209"/>
      <c r="E660" s="208"/>
      <c r="F660" s="230"/>
      <c r="G660" s="230"/>
      <c r="H660" s="231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2"/>
      <c r="C661" s="213"/>
      <c r="D661" s="214"/>
      <c r="E661" s="213"/>
      <c r="F661" s="232"/>
      <c r="G661" s="232"/>
      <c r="H661" s="233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07"/>
      <c r="C662" s="208"/>
      <c r="D662" s="209"/>
      <c r="E662" s="208"/>
      <c r="F662" s="231"/>
      <c r="G662" s="234"/>
      <c r="H662" s="23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2"/>
      <c r="C663" s="213"/>
      <c r="D663" s="214"/>
      <c r="E663" s="213"/>
      <c r="F663" s="232"/>
      <c r="G663" s="232"/>
      <c r="H663" s="233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07"/>
      <c r="C664" s="208"/>
      <c r="D664" s="209"/>
      <c r="E664" s="208"/>
      <c r="F664" s="230"/>
      <c r="G664" s="230"/>
      <c r="H664" s="231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2"/>
      <c r="C665" s="213"/>
      <c r="D665" s="214"/>
      <c r="E665" s="213"/>
      <c r="F665" s="232"/>
      <c r="G665" s="232"/>
      <c r="H665" s="233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07"/>
      <c r="C666" s="208"/>
      <c r="D666" s="209"/>
      <c r="E666" s="208"/>
      <c r="F666" s="230"/>
      <c r="G666" s="230"/>
      <c r="H666" s="231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2"/>
      <c r="C667" s="213"/>
      <c r="D667" s="214"/>
      <c r="E667" s="213"/>
      <c r="F667" s="232"/>
      <c r="G667" s="232"/>
      <c r="H667" s="233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07"/>
      <c r="C668" s="208"/>
      <c r="D668" s="209"/>
      <c r="E668" s="208"/>
      <c r="F668" s="230"/>
      <c r="G668" s="230"/>
      <c r="H668" s="231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2"/>
      <c r="C669" s="213"/>
      <c r="D669" s="214"/>
      <c r="E669" s="213"/>
      <c r="F669" s="232"/>
      <c r="G669" s="232"/>
      <c r="H669" s="233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07"/>
      <c r="C670" s="208"/>
      <c r="D670" s="209"/>
      <c r="E670" s="208"/>
      <c r="F670" s="230"/>
      <c r="G670" s="230"/>
      <c r="H670" s="231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2"/>
      <c r="C671" s="213"/>
      <c r="D671" s="214"/>
      <c r="E671" s="213"/>
      <c r="F671" s="232"/>
      <c r="G671" s="232"/>
      <c r="H671" s="233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07"/>
      <c r="C672" s="208"/>
      <c r="D672" s="209"/>
      <c r="E672" s="208"/>
      <c r="F672" s="230"/>
      <c r="G672" s="230"/>
      <c r="H672" s="231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2"/>
      <c r="C673" s="213"/>
      <c r="D673" s="214"/>
      <c r="E673" s="213"/>
      <c r="F673" s="232"/>
      <c r="G673" s="232"/>
      <c r="H673" s="233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07"/>
      <c r="C674" s="208"/>
      <c r="D674" s="209"/>
      <c r="E674" s="208"/>
      <c r="F674" s="230"/>
      <c r="G674" s="230"/>
      <c r="H674" s="231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2"/>
      <c r="C675" s="213"/>
      <c r="D675" s="214"/>
      <c r="E675" s="213"/>
      <c r="F675" s="232"/>
      <c r="G675" s="232"/>
      <c r="H675" s="233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07"/>
      <c r="C676" s="208"/>
      <c r="D676" s="209"/>
      <c r="E676" s="208"/>
      <c r="F676" s="231"/>
      <c r="G676" s="234"/>
      <c r="H676" s="23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2"/>
      <c r="C677" s="213"/>
      <c r="D677" s="214"/>
      <c r="E677" s="213"/>
      <c r="F677" s="232"/>
      <c r="G677" s="232"/>
      <c r="H677" s="233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07"/>
      <c r="C678" s="208"/>
      <c r="D678" s="209"/>
      <c r="E678" s="208"/>
      <c r="F678" s="230"/>
      <c r="G678" s="230"/>
      <c r="H678" s="231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2"/>
      <c r="C679" s="213"/>
      <c r="D679" s="214"/>
      <c r="E679" s="213"/>
      <c r="F679" s="232"/>
      <c r="G679" s="232"/>
      <c r="H679" s="233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07"/>
      <c r="C680" s="208"/>
      <c r="D680" s="209"/>
      <c r="E680" s="208"/>
      <c r="F680" s="230"/>
      <c r="G680" s="230"/>
      <c r="H680" s="231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2"/>
      <c r="C681" s="213"/>
      <c r="D681" s="214"/>
      <c r="E681" s="213"/>
      <c r="F681" s="232"/>
      <c r="G681" s="232"/>
      <c r="H681" s="233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07"/>
      <c r="C682" s="208"/>
      <c r="D682" s="209"/>
      <c r="E682" s="208"/>
      <c r="F682" s="230"/>
      <c r="G682" s="230"/>
      <c r="H682" s="231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2"/>
      <c r="C683" s="213"/>
      <c r="D683" s="214"/>
      <c r="E683" s="213"/>
      <c r="F683" s="232"/>
      <c r="G683" s="232"/>
      <c r="H683" s="233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07"/>
      <c r="C684" s="208"/>
      <c r="D684" s="209"/>
      <c r="E684" s="208"/>
      <c r="F684" s="230"/>
      <c r="G684" s="230"/>
      <c r="H684" s="231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2"/>
      <c r="C685" s="213"/>
      <c r="D685" s="214"/>
      <c r="E685" s="213"/>
      <c r="F685" s="232"/>
      <c r="G685" s="232"/>
      <c r="H685" s="233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07"/>
      <c r="C686" s="208"/>
      <c r="D686" s="209"/>
      <c r="E686" s="208"/>
      <c r="F686" s="230"/>
      <c r="G686" s="230"/>
      <c r="H686" s="231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2"/>
      <c r="C687" s="213"/>
      <c r="D687" s="214"/>
      <c r="E687" s="213"/>
      <c r="F687" s="232"/>
      <c r="G687" s="232"/>
      <c r="H687" s="233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07"/>
      <c r="C688" s="208"/>
      <c r="D688" s="209"/>
      <c r="E688" s="208"/>
      <c r="F688" s="230"/>
      <c r="G688" s="230"/>
      <c r="H688" s="231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2"/>
      <c r="C689" s="213"/>
      <c r="D689" s="214"/>
      <c r="E689" s="213"/>
      <c r="F689" s="232"/>
      <c r="G689" s="232"/>
      <c r="H689" s="233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07"/>
      <c r="C690" s="208"/>
      <c r="D690" s="209"/>
      <c r="E690" s="208"/>
      <c r="F690" s="231"/>
      <c r="G690" s="234"/>
      <c r="H690" s="23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2"/>
      <c r="C691" s="213"/>
      <c r="D691" s="214"/>
      <c r="E691" s="213"/>
      <c r="F691" s="232"/>
      <c r="G691" s="232"/>
      <c r="H691" s="233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07"/>
      <c r="C692" s="208"/>
      <c r="D692" s="209"/>
      <c r="E692" s="208"/>
      <c r="F692" s="230"/>
      <c r="G692" s="230"/>
      <c r="H692" s="231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2"/>
      <c r="C693" s="213"/>
      <c r="D693" s="214"/>
      <c r="E693" s="213"/>
      <c r="F693" s="232"/>
      <c r="G693" s="232"/>
      <c r="H693" s="233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07"/>
      <c r="C694" s="208"/>
      <c r="D694" s="209"/>
      <c r="E694" s="208"/>
      <c r="F694" s="230"/>
      <c r="G694" s="230"/>
      <c r="H694" s="231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2"/>
      <c r="C695" s="213"/>
      <c r="D695" s="214"/>
      <c r="E695" s="213"/>
      <c r="F695" s="232"/>
      <c r="G695" s="232"/>
      <c r="H695" s="233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07"/>
      <c r="C696" s="208"/>
      <c r="D696" s="209"/>
      <c r="E696" s="208"/>
      <c r="F696" s="230"/>
      <c r="G696" s="230"/>
      <c r="H696" s="231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2"/>
      <c r="C697" s="213"/>
      <c r="D697" s="214"/>
      <c r="E697" s="213"/>
      <c r="F697" s="232"/>
      <c r="G697" s="232"/>
      <c r="H697" s="233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07"/>
      <c r="C698" s="208"/>
      <c r="D698" s="209"/>
      <c r="E698" s="208"/>
      <c r="F698" s="230"/>
      <c r="G698" s="230"/>
      <c r="H698" s="231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2"/>
      <c r="C699" s="213"/>
      <c r="D699" s="214"/>
      <c r="E699" s="213"/>
      <c r="F699" s="232"/>
      <c r="G699" s="232"/>
      <c r="H699" s="233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07"/>
      <c r="C700" s="208"/>
      <c r="D700" s="209"/>
      <c r="E700" s="208"/>
      <c r="F700" s="230"/>
      <c r="G700" s="230"/>
      <c r="H700" s="231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2"/>
      <c r="C701" s="213"/>
      <c r="D701" s="214"/>
      <c r="E701" s="213"/>
      <c r="F701" s="232"/>
      <c r="G701" s="232"/>
      <c r="H701" s="233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07"/>
      <c r="C702" s="208"/>
      <c r="D702" s="209"/>
      <c r="E702" s="208"/>
      <c r="F702" s="230"/>
      <c r="G702" s="230"/>
      <c r="H702" s="231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2"/>
      <c r="C703" s="213"/>
      <c r="D703" s="214"/>
      <c r="E703" s="213"/>
      <c r="F703" s="232"/>
      <c r="G703" s="232"/>
      <c r="H703" s="233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07"/>
      <c r="C704" s="208"/>
      <c r="D704" s="209"/>
      <c r="E704" s="208"/>
      <c r="F704" s="231"/>
      <c r="G704" s="234"/>
      <c r="H704" s="23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2"/>
      <c r="C705" s="213"/>
      <c r="D705" s="214"/>
      <c r="E705" s="213"/>
      <c r="F705" s="232"/>
      <c r="G705" s="232"/>
      <c r="H705" s="233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07"/>
      <c r="C706" s="208"/>
      <c r="D706" s="209"/>
      <c r="E706" s="208"/>
      <c r="F706" s="230"/>
      <c r="G706" s="230"/>
      <c r="H706" s="231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2"/>
      <c r="C707" s="213"/>
      <c r="D707" s="214"/>
      <c r="E707" s="213"/>
      <c r="F707" s="232"/>
      <c r="G707" s="232"/>
      <c r="H707" s="233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07"/>
      <c r="C708" s="208"/>
      <c r="D708" s="209"/>
      <c r="E708" s="208"/>
      <c r="F708" s="230"/>
      <c r="G708" s="230"/>
      <c r="H708" s="231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2"/>
      <c r="C709" s="213"/>
      <c r="D709" s="214"/>
      <c r="E709" s="213"/>
      <c r="F709" s="232"/>
      <c r="G709" s="232"/>
      <c r="H709" s="233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07"/>
      <c r="C710" s="208"/>
      <c r="D710" s="209"/>
      <c r="E710" s="208"/>
      <c r="F710" s="230"/>
      <c r="G710" s="230"/>
      <c r="H710" s="231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2"/>
      <c r="C711" s="213"/>
      <c r="D711" s="214"/>
      <c r="E711" s="213"/>
      <c r="F711" s="232"/>
      <c r="G711" s="232"/>
      <c r="H711" s="233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07"/>
      <c r="C712" s="208"/>
      <c r="D712" s="209"/>
      <c r="E712" s="208"/>
      <c r="F712" s="230"/>
      <c r="G712" s="230"/>
      <c r="H712" s="231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2"/>
      <c r="C713" s="213"/>
      <c r="D713" s="214"/>
      <c r="E713" s="213"/>
      <c r="F713" s="232"/>
      <c r="G713" s="232"/>
      <c r="H713" s="233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07"/>
      <c r="C714" s="208"/>
      <c r="D714" s="209"/>
      <c r="E714" s="208"/>
      <c r="F714" s="230"/>
      <c r="G714" s="230"/>
      <c r="H714" s="231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2"/>
      <c r="C715" s="213"/>
      <c r="D715" s="214"/>
      <c r="E715" s="213"/>
      <c r="F715" s="232"/>
      <c r="G715" s="232"/>
      <c r="H715" s="233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07"/>
      <c r="C716" s="208"/>
      <c r="D716" s="209"/>
      <c r="E716" s="208"/>
      <c r="F716" s="230"/>
      <c r="G716" s="230"/>
      <c r="H716" s="231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2"/>
      <c r="C717" s="213"/>
      <c r="D717" s="214"/>
      <c r="E717" s="213"/>
      <c r="F717" s="232"/>
      <c r="G717" s="232"/>
      <c r="H717" s="233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07"/>
      <c r="C718" s="208"/>
      <c r="D718" s="209"/>
      <c r="E718" s="208"/>
      <c r="F718" s="231"/>
      <c r="G718" s="234"/>
      <c r="H718" s="23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2"/>
      <c r="C719" s="213"/>
      <c r="D719" s="214"/>
      <c r="E719" s="213"/>
      <c r="F719" s="232"/>
      <c r="G719" s="232"/>
      <c r="H719" s="233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07"/>
      <c r="C720" s="208"/>
      <c r="D720" s="209"/>
      <c r="E720" s="208"/>
      <c r="F720" s="230"/>
      <c r="G720" s="230"/>
      <c r="H720" s="231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2"/>
      <c r="C721" s="213"/>
      <c r="D721" s="214"/>
      <c r="E721" s="213"/>
      <c r="F721" s="232"/>
      <c r="G721" s="232"/>
      <c r="H721" s="233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07"/>
      <c r="C722" s="208"/>
      <c r="D722" s="209"/>
      <c r="E722" s="208"/>
      <c r="F722" s="230"/>
      <c r="G722" s="230"/>
      <c r="H722" s="231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2"/>
      <c r="C723" s="213"/>
      <c r="D723" s="214"/>
      <c r="E723" s="213"/>
      <c r="F723" s="232"/>
      <c r="G723" s="232"/>
      <c r="H723" s="233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07"/>
      <c r="C724" s="208"/>
      <c r="D724" s="209"/>
      <c r="E724" s="208"/>
      <c r="F724" s="230"/>
      <c r="G724" s="230"/>
      <c r="H724" s="231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2"/>
      <c r="C725" s="213"/>
      <c r="D725" s="214"/>
      <c r="E725" s="213"/>
      <c r="F725" s="232"/>
      <c r="G725" s="232"/>
      <c r="H725" s="233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07"/>
      <c r="C726" s="208"/>
      <c r="D726" s="209"/>
      <c r="E726" s="208"/>
      <c r="F726" s="230"/>
      <c r="G726" s="230"/>
      <c r="H726" s="231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2"/>
      <c r="C727" s="213"/>
      <c r="D727" s="214"/>
      <c r="E727" s="213"/>
      <c r="F727" s="232"/>
      <c r="G727" s="232"/>
      <c r="H727" s="233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07"/>
      <c r="C728" s="208"/>
      <c r="D728" s="209"/>
      <c r="E728" s="208"/>
      <c r="F728" s="230"/>
      <c r="G728" s="230"/>
      <c r="H728" s="231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2"/>
      <c r="C729" s="213"/>
      <c r="D729" s="214"/>
      <c r="E729" s="213"/>
      <c r="F729" s="232"/>
      <c r="G729" s="232"/>
      <c r="H729" s="233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07"/>
      <c r="C730" s="208"/>
      <c r="D730" s="209"/>
      <c r="E730" s="208"/>
      <c r="F730" s="230"/>
      <c r="G730" s="230"/>
      <c r="H730" s="231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2"/>
      <c r="C731" s="213"/>
      <c r="D731" s="214"/>
      <c r="E731" s="213"/>
      <c r="F731" s="232"/>
      <c r="G731" s="232"/>
      <c r="H731" s="233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07"/>
      <c r="C732" s="208"/>
      <c r="D732" s="209"/>
      <c r="E732" s="208"/>
      <c r="F732" s="231"/>
      <c r="G732" s="234"/>
      <c r="H732" s="23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2"/>
      <c r="C733" s="213"/>
      <c r="D733" s="214"/>
      <c r="E733" s="213"/>
      <c r="F733" s="232"/>
      <c r="G733" s="232"/>
      <c r="H733" s="233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07"/>
      <c r="C734" s="208"/>
      <c r="D734" s="209"/>
      <c r="E734" s="208"/>
      <c r="F734" s="230"/>
      <c r="G734" s="230"/>
      <c r="H734" s="231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2"/>
      <c r="C735" s="213"/>
      <c r="D735" s="214"/>
      <c r="E735" s="213"/>
      <c r="F735" s="232"/>
      <c r="G735" s="232"/>
      <c r="H735" s="233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07"/>
      <c r="C736" s="208"/>
      <c r="D736" s="209"/>
      <c r="E736" s="208"/>
      <c r="F736" s="230"/>
      <c r="G736" s="230"/>
      <c r="H736" s="231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2"/>
      <c r="C737" s="213"/>
      <c r="D737" s="214"/>
      <c r="E737" s="213"/>
      <c r="F737" s="232"/>
      <c r="G737" s="232"/>
      <c r="H737" s="233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07"/>
      <c r="C738" s="208"/>
      <c r="D738" s="209"/>
      <c r="E738" s="208"/>
      <c r="F738" s="230"/>
      <c r="G738" s="230"/>
      <c r="H738" s="231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2"/>
      <c r="C739" s="213"/>
      <c r="D739" s="214"/>
      <c r="E739" s="213"/>
      <c r="F739" s="232"/>
      <c r="G739" s="232"/>
      <c r="H739" s="233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07"/>
      <c r="C740" s="208"/>
      <c r="D740" s="209"/>
      <c r="E740" s="208"/>
      <c r="F740" s="230"/>
      <c r="G740" s="230"/>
      <c r="H740" s="231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2"/>
      <c r="C741" s="213"/>
      <c r="D741" s="214"/>
      <c r="E741" s="213"/>
      <c r="F741" s="232"/>
      <c r="G741" s="232"/>
      <c r="H741" s="233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07"/>
      <c r="C742" s="208"/>
      <c r="D742" s="209"/>
      <c r="E742" s="208"/>
      <c r="F742" s="230"/>
      <c r="G742" s="230"/>
      <c r="H742" s="231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2"/>
      <c r="C743" s="213"/>
      <c r="D743" s="214"/>
      <c r="E743" s="213"/>
      <c r="F743" s="232"/>
      <c r="G743" s="232"/>
      <c r="H743" s="233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07"/>
      <c r="C744" s="208"/>
      <c r="D744" s="209"/>
      <c r="E744" s="208"/>
      <c r="F744" s="230"/>
      <c r="G744" s="230"/>
      <c r="H744" s="231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2"/>
      <c r="C745" s="213"/>
      <c r="D745" s="214"/>
      <c r="E745" s="213"/>
      <c r="F745" s="232"/>
      <c r="G745" s="232"/>
      <c r="H745" s="233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07"/>
      <c r="C746" s="208"/>
      <c r="D746" s="209"/>
      <c r="E746" s="208"/>
      <c r="F746" s="231"/>
      <c r="G746" s="234"/>
      <c r="H746" s="23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2"/>
      <c r="C747" s="213"/>
      <c r="D747" s="214"/>
      <c r="E747" s="213"/>
      <c r="F747" s="232"/>
      <c r="G747" s="232"/>
      <c r="H747" s="233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07"/>
      <c r="C748" s="208"/>
      <c r="D748" s="209"/>
      <c r="E748" s="208"/>
      <c r="F748" s="230"/>
      <c r="G748" s="230"/>
      <c r="H748" s="231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2"/>
      <c r="C749" s="213"/>
      <c r="D749" s="214"/>
      <c r="E749" s="213"/>
      <c r="F749" s="232"/>
      <c r="G749" s="232"/>
      <c r="H749" s="233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07"/>
      <c r="C750" s="208"/>
      <c r="D750" s="209"/>
      <c r="E750" s="208"/>
      <c r="F750" s="230"/>
      <c r="G750" s="230"/>
      <c r="H750" s="231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2"/>
      <c r="C751" s="213"/>
      <c r="D751" s="214"/>
      <c r="E751" s="213"/>
      <c r="F751" s="232"/>
      <c r="G751" s="232"/>
      <c r="H751" s="233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07"/>
      <c r="C752" s="208"/>
      <c r="D752" s="209"/>
      <c r="E752" s="208"/>
      <c r="F752" s="230"/>
      <c r="G752" s="230"/>
      <c r="H752" s="231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2"/>
      <c r="C753" s="213"/>
      <c r="D753" s="214"/>
      <c r="E753" s="213"/>
      <c r="F753" s="232"/>
      <c r="G753" s="232"/>
      <c r="H753" s="233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07"/>
      <c r="C754" s="208"/>
      <c r="D754" s="209"/>
      <c r="E754" s="208"/>
      <c r="F754" s="230"/>
      <c r="G754" s="230"/>
      <c r="H754" s="231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2"/>
      <c r="C755" s="213"/>
      <c r="D755" s="214"/>
      <c r="E755" s="213"/>
      <c r="F755" s="232"/>
      <c r="G755" s="232"/>
      <c r="H755" s="233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07"/>
      <c r="C756" s="208"/>
      <c r="D756" s="209"/>
      <c r="E756" s="208"/>
      <c r="F756" s="230"/>
      <c r="G756" s="230"/>
      <c r="H756" s="231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2"/>
      <c r="C757" s="213"/>
      <c r="D757" s="214"/>
      <c r="E757" s="213"/>
      <c r="F757" s="232"/>
      <c r="G757" s="232"/>
      <c r="H757" s="233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07"/>
      <c r="C758" s="208"/>
      <c r="D758" s="209"/>
      <c r="E758" s="208"/>
      <c r="F758" s="230"/>
      <c r="G758" s="230"/>
      <c r="H758" s="231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2"/>
      <c r="C759" s="213"/>
      <c r="D759" s="214"/>
      <c r="E759" s="213"/>
      <c r="F759" s="232"/>
      <c r="G759" s="232"/>
      <c r="H759" s="233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07"/>
      <c r="C760" s="208"/>
      <c r="D760" s="209"/>
      <c r="E760" s="208"/>
      <c r="F760" s="231"/>
      <c r="G760" s="234"/>
      <c r="H760" s="23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2"/>
      <c r="C761" s="213"/>
      <c r="D761" s="214"/>
      <c r="E761" s="213"/>
      <c r="F761" s="232"/>
      <c r="G761" s="232"/>
      <c r="H761" s="233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07"/>
      <c r="C762" s="208"/>
      <c r="D762" s="209"/>
      <c r="E762" s="208"/>
      <c r="F762" s="230"/>
      <c r="G762" s="230"/>
      <c r="H762" s="231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2"/>
      <c r="C763" s="213"/>
      <c r="D763" s="214"/>
      <c r="E763" s="213"/>
      <c r="F763" s="232"/>
      <c r="G763" s="232"/>
      <c r="H763" s="233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07"/>
      <c r="C764" s="208"/>
      <c r="D764" s="209"/>
      <c r="E764" s="208"/>
      <c r="F764" s="230"/>
      <c r="G764" s="230"/>
      <c r="H764" s="231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2"/>
      <c r="C765" s="213"/>
      <c r="D765" s="214"/>
      <c r="E765" s="213"/>
      <c r="F765" s="232"/>
      <c r="G765" s="232"/>
      <c r="H765" s="233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07"/>
      <c r="C766" s="208"/>
      <c r="D766" s="209"/>
      <c r="E766" s="208"/>
      <c r="F766" s="230"/>
      <c r="G766" s="230"/>
      <c r="H766" s="231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2"/>
      <c r="C767" s="213"/>
      <c r="D767" s="214"/>
      <c r="E767" s="213"/>
      <c r="F767" s="232"/>
      <c r="G767" s="232"/>
      <c r="H767" s="233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07"/>
      <c r="C768" s="208"/>
      <c r="D768" s="209"/>
      <c r="E768" s="208"/>
      <c r="F768" s="230"/>
      <c r="G768" s="230"/>
      <c r="H768" s="231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2"/>
      <c r="C769" s="213"/>
      <c r="D769" s="214"/>
      <c r="E769" s="213"/>
      <c r="F769" s="232"/>
      <c r="G769" s="232"/>
      <c r="H769" s="233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07"/>
      <c r="C770" s="208"/>
      <c r="D770" s="209"/>
      <c r="E770" s="208"/>
      <c r="F770" s="230"/>
      <c r="G770" s="230"/>
      <c r="H770" s="231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2"/>
      <c r="C771" s="213"/>
      <c r="D771" s="214"/>
      <c r="E771" s="213"/>
      <c r="F771" s="232"/>
      <c r="G771" s="232"/>
      <c r="H771" s="233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07"/>
      <c r="C772" s="208"/>
      <c r="D772" s="209"/>
      <c r="E772" s="208"/>
      <c r="F772" s="230"/>
      <c r="G772" s="230"/>
      <c r="H772" s="231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2"/>
      <c r="C773" s="213"/>
      <c r="D773" s="214"/>
      <c r="E773" s="213"/>
      <c r="F773" s="232"/>
      <c r="G773" s="232"/>
      <c r="H773" s="233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07"/>
      <c r="C774" s="208"/>
      <c r="D774" s="209"/>
      <c r="E774" s="208"/>
      <c r="F774" s="231"/>
      <c r="G774" s="234"/>
      <c r="H774" s="23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2"/>
      <c r="C775" s="213"/>
      <c r="D775" s="214"/>
      <c r="E775" s="213"/>
      <c r="F775" s="232"/>
      <c r="G775" s="232"/>
      <c r="H775" s="233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07"/>
      <c r="C776" s="208"/>
      <c r="D776" s="209"/>
      <c r="E776" s="208"/>
      <c r="F776" s="230"/>
      <c r="G776" s="230"/>
      <c r="H776" s="231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2"/>
      <c r="C777" s="213"/>
      <c r="D777" s="214"/>
      <c r="E777" s="213"/>
      <c r="F777" s="232"/>
      <c r="G777" s="232"/>
      <c r="H777" s="233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07"/>
      <c r="C778" s="208"/>
      <c r="D778" s="209"/>
      <c r="E778" s="208"/>
      <c r="F778" s="230"/>
      <c r="G778" s="230"/>
      <c r="H778" s="231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2"/>
      <c r="C779" s="213"/>
      <c r="D779" s="214"/>
      <c r="E779" s="213"/>
      <c r="F779" s="232"/>
      <c r="G779" s="232"/>
      <c r="H779" s="233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07"/>
      <c r="C780" s="208"/>
      <c r="D780" s="209"/>
      <c r="E780" s="208"/>
      <c r="F780" s="230"/>
      <c r="G780" s="230"/>
      <c r="H780" s="231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2"/>
      <c r="C781" s="213"/>
      <c r="D781" s="214"/>
      <c r="E781" s="213"/>
      <c r="F781" s="232"/>
      <c r="G781" s="232"/>
      <c r="H781" s="233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07"/>
      <c r="C782" s="208"/>
      <c r="D782" s="209"/>
      <c r="E782" s="208"/>
      <c r="F782" s="230"/>
      <c r="G782" s="230"/>
      <c r="H782" s="231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2"/>
      <c r="C783" s="213"/>
      <c r="D783" s="214"/>
      <c r="E783" s="213"/>
      <c r="F783" s="232"/>
      <c r="G783" s="232"/>
      <c r="H783" s="233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07"/>
      <c r="C784" s="208"/>
      <c r="D784" s="209"/>
      <c r="E784" s="208"/>
      <c r="F784" s="230"/>
      <c r="G784" s="230"/>
      <c r="H784" s="231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2"/>
      <c r="C785" s="213"/>
      <c r="D785" s="214"/>
      <c r="E785" s="213"/>
      <c r="F785" s="232"/>
      <c r="G785" s="232"/>
      <c r="H785" s="233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07"/>
      <c r="C786" s="208"/>
      <c r="D786" s="209"/>
      <c r="E786" s="208"/>
      <c r="F786" s="230"/>
      <c r="G786" s="230"/>
      <c r="H786" s="231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2"/>
      <c r="C787" s="213"/>
      <c r="D787" s="214"/>
      <c r="E787" s="213"/>
      <c r="F787" s="232"/>
      <c r="G787" s="232"/>
      <c r="H787" s="233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07"/>
      <c r="C788" s="208"/>
      <c r="D788" s="209"/>
      <c r="E788" s="208"/>
      <c r="F788" s="231"/>
      <c r="G788" s="234"/>
      <c r="H788" s="23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2"/>
      <c r="C789" s="213"/>
      <c r="D789" s="214"/>
      <c r="E789" s="213"/>
      <c r="F789" s="232"/>
      <c r="G789" s="232"/>
      <c r="H789" s="233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07"/>
      <c r="C790" s="208"/>
      <c r="D790" s="209"/>
      <c r="E790" s="208"/>
      <c r="F790" s="230"/>
      <c r="G790" s="230"/>
      <c r="H790" s="231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2"/>
      <c r="C791" s="213"/>
      <c r="D791" s="214"/>
      <c r="E791" s="213"/>
      <c r="F791" s="232"/>
      <c r="G791" s="232"/>
      <c r="H791" s="233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07"/>
      <c r="C792" s="208"/>
      <c r="D792" s="209"/>
      <c r="E792" s="208"/>
      <c r="F792" s="230"/>
      <c r="G792" s="230"/>
      <c r="H792" s="231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2"/>
      <c r="C793" s="213"/>
      <c r="D793" s="214"/>
      <c r="E793" s="213"/>
      <c r="F793" s="232"/>
      <c r="G793" s="232"/>
      <c r="H793" s="233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07"/>
      <c r="C794" s="208"/>
      <c r="D794" s="209"/>
      <c r="E794" s="208"/>
      <c r="F794" s="230"/>
      <c r="G794" s="230"/>
      <c r="H794" s="231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2"/>
      <c r="C795" s="213"/>
      <c r="D795" s="214"/>
      <c r="E795" s="213"/>
      <c r="F795" s="232"/>
      <c r="G795" s="232"/>
      <c r="H795" s="233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07"/>
      <c r="C796" s="208"/>
      <c r="D796" s="209"/>
      <c r="E796" s="208"/>
      <c r="F796" s="230"/>
      <c r="G796" s="230"/>
      <c r="H796" s="231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2"/>
      <c r="C797" s="213"/>
      <c r="D797" s="214"/>
      <c r="E797" s="213"/>
      <c r="F797" s="232"/>
      <c r="G797" s="232"/>
      <c r="H797" s="233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07"/>
      <c r="C798" s="208"/>
      <c r="D798" s="209"/>
      <c r="E798" s="208"/>
      <c r="F798" s="230"/>
      <c r="G798" s="230"/>
      <c r="H798" s="231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2"/>
      <c r="C799" s="213"/>
      <c r="D799" s="214"/>
      <c r="E799" s="213"/>
      <c r="F799" s="232"/>
      <c r="G799" s="232"/>
      <c r="H799" s="233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07"/>
      <c r="C800" s="208"/>
      <c r="D800" s="209"/>
      <c r="E800" s="208"/>
      <c r="F800" s="230"/>
      <c r="G800" s="230"/>
      <c r="H800" s="231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2"/>
      <c r="C801" s="213"/>
      <c r="D801" s="214"/>
      <c r="E801" s="213"/>
      <c r="F801" s="232"/>
      <c r="G801" s="232"/>
      <c r="H801" s="233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07"/>
      <c r="C802" s="208"/>
      <c r="D802" s="209"/>
      <c r="E802" s="208"/>
      <c r="F802" s="231"/>
      <c r="G802" s="234"/>
      <c r="H802" s="23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2"/>
      <c r="C803" s="213"/>
      <c r="D803" s="214"/>
      <c r="E803" s="213"/>
      <c r="F803" s="232"/>
      <c r="G803" s="232"/>
      <c r="H803" s="233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07"/>
      <c r="C804" s="208"/>
      <c r="D804" s="209"/>
      <c r="E804" s="208"/>
      <c r="F804" s="230"/>
      <c r="G804" s="230"/>
      <c r="H804" s="231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2"/>
      <c r="C805" s="213"/>
      <c r="D805" s="214"/>
      <c r="E805" s="213"/>
      <c r="F805" s="232"/>
      <c r="G805" s="232"/>
      <c r="H805" s="233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07"/>
      <c r="C806" s="208"/>
      <c r="D806" s="209"/>
      <c r="E806" s="208"/>
      <c r="F806" s="230"/>
      <c r="G806" s="230"/>
      <c r="H806" s="231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2"/>
      <c r="C807" s="213"/>
      <c r="D807" s="214"/>
      <c r="E807" s="213"/>
      <c r="F807" s="232"/>
      <c r="G807" s="232"/>
      <c r="H807" s="233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07"/>
      <c r="C808" s="208"/>
      <c r="D808" s="209"/>
      <c r="E808" s="208"/>
      <c r="F808" s="230"/>
      <c r="G808" s="230"/>
      <c r="H808" s="231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2"/>
      <c r="C809" s="213"/>
      <c r="D809" s="214"/>
      <c r="E809" s="213"/>
      <c r="F809" s="232"/>
      <c r="G809" s="232"/>
      <c r="H809" s="233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07"/>
      <c r="C810" s="208"/>
      <c r="D810" s="209"/>
      <c r="E810" s="208"/>
      <c r="F810" s="230"/>
      <c r="G810" s="230"/>
      <c r="H810" s="231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2"/>
      <c r="C811" s="213"/>
      <c r="D811" s="214"/>
      <c r="E811" s="213"/>
      <c r="F811" s="232"/>
      <c r="G811" s="232"/>
      <c r="H811" s="233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07"/>
      <c r="C812" s="208"/>
      <c r="D812" s="209"/>
      <c r="E812" s="208"/>
      <c r="F812" s="230"/>
      <c r="G812" s="230"/>
      <c r="H812" s="231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2"/>
      <c r="C813" s="213"/>
      <c r="D813" s="214"/>
      <c r="E813" s="213"/>
      <c r="F813" s="232"/>
      <c r="G813" s="232"/>
      <c r="H813" s="233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07"/>
      <c r="C814" s="208"/>
      <c r="D814" s="209"/>
      <c r="E814" s="208"/>
      <c r="F814" s="230"/>
      <c r="G814" s="230"/>
      <c r="H814" s="231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2"/>
      <c r="C815" s="213"/>
      <c r="D815" s="214"/>
      <c r="E815" s="213"/>
      <c r="F815" s="232"/>
      <c r="G815" s="232"/>
      <c r="H815" s="233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07"/>
      <c r="C816" s="208"/>
      <c r="D816" s="209"/>
      <c r="E816" s="208"/>
      <c r="F816" s="231"/>
      <c r="G816" s="234"/>
      <c r="H816" s="23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2"/>
      <c r="C817" s="213"/>
      <c r="D817" s="214"/>
      <c r="E817" s="213"/>
      <c r="F817" s="232"/>
      <c r="G817" s="232"/>
      <c r="H817" s="233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07"/>
      <c r="C818" s="208"/>
      <c r="D818" s="209"/>
      <c r="E818" s="208"/>
      <c r="F818" s="230"/>
      <c r="G818" s="230"/>
      <c r="H818" s="231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2"/>
      <c r="C819" s="213"/>
      <c r="D819" s="214"/>
      <c r="E819" s="213"/>
      <c r="F819" s="232"/>
      <c r="G819" s="232"/>
      <c r="H819" s="233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07"/>
      <c r="C820" s="208"/>
      <c r="D820" s="209"/>
      <c r="E820" s="208"/>
      <c r="F820" s="230"/>
      <c r="G820" s="230"/>
      <c r="H820" s="231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2"/>
      <c r="C821" s="213"/>
      <c r="D821" s="214"/>
      <c r="E821" s="213"/>
      <c r="F821" s="232"/>
      <c r="G821" s="232"/>
      <c r="H821" s="233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07"/>
      <c r="C822" s="208"/>
      <c r="D822" s="209"/>
      <c r="E822" s="208"/>
      <c r="F822" s="230"/>
      <c r="G822" s="230"/>
      <c r="H822" s="231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2"/>
      <c r="C823" s="213"/>
      <c r="D823" s="214"/>
      <c r="E823" s="213"/>
      <c r="F823" s="232"/>
      <c r="G823" s="232"/>
      <c r="H823" s="233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07"/>
      <c r="C824" s="208"/>
      <c r="D824" s="209"/>
      <c r="E824" s="208"/>
      <c r="F824" s="230"/>
      <c r="G824" s="230"/>
      <c r="H824" s="231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2"/>
      <c r="C825" s="213"/>
      <c r="D825" s="214"/>
      <c r="E825" s="213"/>
      <c r="F825" s="232"/>
      <c r="G825" s="232"/>
      <c r="H825" s="233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07"/>
      <c r="C826" s="208"/>
      <c r="D826" s="209"/>
      <c r="E826" s="208"/>
      <c r="F826" s="230"/>
      <c r="G826" s="230"/>
      <c r="H826" s="231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2"/>
      <c r="C827" s="213"/>
      <c r="D827" s="214"/>
      <c r="E827" s="213"/>
      <c r="F827" s="232"/>
      <c r="G827" s="232"/>
      <c r="H827" s="233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07"/>
      <c r="C828" s="208"/>
      <c r="D828" s="209"/>
      <c r="E828" s="208"/>
      <c r="F828" s="230"/>
      <c r="G828" s="230"/>
      <c r="H828" s="231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2"/>
      <c r="C829" s="213"/>
      <c r="D829" s="214"/>
      <c r="E829" s="213"/>
      <c r="F829" s="232"/>
      <c r="G829" s="232"/>
      <c r="H829" s="233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07"/>
      <c r="C830" s="208"/>
      <c r="D830" s="209"/>
      <c r="E830" s="208"/>
      <c r="F830" s="231"/>
      <c r="G830" s="234"/>
      <c r="H830" s="23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2"/>
      <c r="C831" s="213"/>
      <c r="D831" s="214"/>
      <c r="E831" s="213"/>
      <c r="F831" s="232"/>
      <c r="G831" s="232"/>
      <c r="H831" s="233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07"/>
      <c r="C832" s="208"/>
      <c r="D832" s="209"/>
      <c r="E832" s="208"/>
      <c r="F832" s="230"/>
      <c r="G832" s="230"/>
      <c r="H832" s="231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2"/>
      <c r="C833" s="213"/>
      <c r="D833" s="214"/>
      <c r="E833" s="213"/>
      <c r="F833" s="232"/>
      <c r="G833" s="232"/>
      <c r="H833" s="233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07"/>
      <c r="C834" s="208"/>
      <c r="D834" s="209"/>
      <c r="E834" s="208"/>
      <c r="F834" s="230"/>
      <c r="G834" s="230"/>
      <c r="H834" s="231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2"/>
      <c r="C835" s="213"/>
      <c r="D835" s="214"/>
      <c r="E835" s="213"/>
      <c r="F835" s="232"/>
      <c r="G835" s="232"/>
      <c r="H835" s="233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07"/>
      <c r="C836" s="208"/>
      <c r="D836" s="209"/>
      <c r="E836" s="208"/>
      <c r="F836" s="230"/>
      <c r="G836" s="230"/>
      <c r="H836" s="231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2"/>
      <c r="C837" s="213"/>
      <c r="D837" s="214"/>
      <c r="E837" s="213"/>
      <c r="F837" s="232"/>
      <c r="G837" s="232"/>
      <c r="H837" s="233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07"/>
      <c r="C838" s="208"/>
      <c r="D838" s="209"/>
      <c r="E838" s="208"/>
      <c r="F838" s="230"/>
      <c r="G838" s="230"/>
      <c r="H838" s="231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2"/>
      <c r="C839" s="213"/>
      <c r="D839" s="214"/>
      <c r="E839" s="213"/>
      <c r="F839" s="232"/>
      <c r="G839" s="232"/>
      <c r="H839" s="233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07"/>
      <c r="C840" s="208"/>
      <c r="D840" s="209"/>
      <c r="E840" s="208"/>
      <c r="F840" s="230"/>
      <c r="G840" s="230"/>
      <c r="H840" s="231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2"/>
      <c r="C841" s="213"/>
      <c r="D841" s="214"/>
      <c r="E841" s="213"/>
      <c r="F841" s="232"/>
      <c r="G841" s="232"/>
      <c r="H841" s="233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07"/>
      <c r="C842" s="208"/>
      <c r="D842" s="209"/>
      <c r="E842" s="208"/>
      <c r="F842" s="230"/>
      <c r="G842" s="230"/>
      <c r="H842" s="231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2"/>
      <c r="C843" s="213"/>
      <c r="D843" s="214"/>
      <c r="E843" s="213"/>
      <c r="F843" s="232"/>
      <c r="G843" s="232"/>
      <c r="H843" s="233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07"/>
      <c r="C844" s="208"/>
      <c r="D844" s="209"/>
      <c r="E844" s="208"/>
      <c r="F844" s="231"/>
      <c r="G844" s="234"/>
      <c r="H844" s="23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2"/>
      <c r="C845" s="213"/>
      <c r="D845" s="214"/>
      <c r="E845" s="213"/>
      <c r="F845" s="232"/>
      <c r="G845" s="232"/>
      <c r="H845" s="233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07"/>
      <c r="C846" s="208"/>
      <c r="D846" s="209"/>
      <c r="E846" s="208"/>
      <c r="F846" s="230"/>
      <c r="G846" s="230"/>
      <c r="H846" s="231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2"/>
      <c r="C847" s="213"/>
      <c r="D847" s="214"/>
      <c r="E847" s="213"/>
      <c r="F847" s="232"/>
      <c r="G847" s="232"/>
      <c r="H847" s="233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07"/>
      <c r="C848" s="208"/>
      <c r="D848" s="209"/>
      <c r="E848" s="208"/>
      <c r="F848" s="230"/>
      <c r="G848" s="230"/>
      <c r="H848" s="231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2"/>
      <c r="C849" s="213"/>
      <c r="D849" s="214"/>
      <c r="E849" s="213"/>
      <c r="F849" s="232"/>
      <c r="G849" s="232"/>
      <c r="H849" s="233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07"/>
      <c r="C850" s="208"/>
      <c r="D850" s="209"/>
      <c r="E850" s="208"/>
      <c r="F850" s="230"/>
      <c r="G850" s="230"/>
      <c r="H850" s="231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2"/>
      <c r="C851" s="213"/>
      <c r="D851" s="214"/>
      <c r="E851" s="213"/>
      <c r="F851" s="232"/>
      <c r="G851" s="232"/>
      <c r="H851" s="233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07"/>
      <c r="C852" s="208"/>
      <c r="D852" s="209"/>
      <c r="E852" s="208"/>
      <c r="F852" s="230"/>
      <c r="G852" s="230"/>
      <c r="H852" s="231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2"/>
      <c r="C853" s="213"/>
      <c r="D853" s="214"/>
      <c r="E853" s="213"/>
      <c r="F853" s="232"/>
      <c r="G853" s="232"/>
      <c r="H853" s="233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07"/>
      <c r="C854" s="208"/>
      <c r="D854" s="209"/>
      <c r="E854" s="208"/>
      <c r="F854" s="230"/>
      <c r="G854" s="230"/>
      <c r="H854" s="231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2"/>
      <c r="C855" s="213"/>
      <c r="D855" s="214"/>
      <c r="E855" s="213"/>
      <c r="F855" s="232"/>
      <c r="G855" s="232"/>
      <c r="H855" s="233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07"/>
      <c r="C856" s="208"/>
      <c r="D856" s="209"/>
      <c r="E856" s="208"/>
      <c r="F856" s="230"/>
      <c r="G856" s="230"/>
      <c r="H856" s="231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2"/>
      <c r="C857" s="213"/>
      <c r="D857" s="214"/>
      <c r="E857" s="213"/>
      <c r="F857" s="232"/>
      <c r="G857" s="232"/>
      <c r="H857" s="233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07"/>
      <c r="C858" s="208"/>
      <c r="D858" s="209"/>
      <c r="E858" s="208"/>
      <c r="F858" s="231"/>
      <c r="G858" s="234"/>
      <c r="H858" s="23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2"/>
      <c r="C859" s="213"/>
      <c r="D859" s="214"/>
      <c r="E859" s="213"/>
      <c r="F859" s="232"/>
      <c r="G859" s="232"/>
      <c r="H859" s="233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07"/>
      <c r="C860" s="208"/>
      <c r="D860" s="209"/>
      <c r="E860" s="208"/>
      <c r="F860" s="230"/>
      <c r="G860" s="230"/>
      <c r="H860" s="231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2"/>
      <c r="C861" s="213"/>
      <c r="D861" s="214"/>
      <c r="E861" s="213"/>
      <c r="F861" s="232"/>
      <c r="G861" s="232"/>
      <c r="H861" s="233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07"/>
      <c r="C862" s="208"/>
      <c r="D862" s="209"/>
      <c r="E862" s="208"/>
      <c r="F862" s="230"/>
      <c r="G862" s="230"/>
      <c r="H862" s="231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2"/>
      <c r="C863" s="213"/>
      <c r="D863" s="214"/>
      <c r="E863" s="213"/>
      <c r="F863" s="232"/>
      <c r="G863" s="232"/>
      <c r="H863" s="233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07"/>
      <c r="C864" s="208"/>
      <c r="D864" s="209"/>
      <c r="E864" s="208"/>
      <c r="F864" s="230"/>
      <c r="G864" s="230"/>
      <c r="H864" s="231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2"/>
      <c r="C865" s="213"/>
      <c r="D865" s="214"/>
      <c r="E865" s="213"/>
      <c r="F865" s="232"/>
      <c r="G865" s="232"/>
      <c r="H865" s="233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07"/>
      <c r="C866" s="208"/>
      <c r="D866" s="209"/>
      <c r="E866" s="208"/>
      <c r="F866" s="230"/>
      <c r="G866" s="230"/>
      <c r="H866" s="231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2"/>
      <c r="C867" s="213"/>
      <c r="D867" s="214"/>
      <c r="E867" s="213"/>
      <c r="F867" s="232"/>
      <c r="G867" s="232"/>
      <c r="H867" s="233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07"/>
      <c r="C868" s="208"/>
      <c r="D868" s="209"/>
      <c r="E868" s="208"/>
      <c r="F868" s="230"/>
      <c r="G868" s="230"/>
      <c r="H868" s="231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2"/>
      <c r="C869" s="213"/>
      <c r="D869" s="214"/>
      <c r="E869" s="213"/>
      <c r="F869" s="232"/>
      <c r="G869" s="232"/>
      <c r="H869" s="233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07"/>
      <c r="C870" s="208"/>
      <c r="D870" s="209"/>
      <c r="E870" s="208"/>
      <c r="F870" s="230"/>
      <c r="G870" s="230"/>
      <c r="H870" s="231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2"/>
      <c r="C871" s="213"/>
      <c r="D871" s="214"/>
      <c r="E871" s="213"/>
      <c r="F871" s="232"/>
      <c r="G871" s="232"/>
      <c r="H871" s="233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07"/>
      <c r="C872" s="208"/>
      <c r="D872" s="209"/>
      <c r="E872" s="208"/>
      <c r="F872" s="231"/>
      <c r="G872" s="234"/>
      <c r="H872" s="23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2"/>
      <c r="C873" s="213"/>
      <c r="D873" s="214"/>
      <c r="E873" s="213"/>
      <c r="F873" s="232"/>
      <c r="G873" s="232"/>
      <c r="H873" s="233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07"/>
      <c r="C874" s="208"/>
      <c r="D874" s="209"/>
      <c r="E874" s="208"/>
      <c r="F874" s="230"/>
      <c r="G874" s="230"/>
      <c r="H874" s="231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2"/>
      <c r="C875" s="213"/>
      <c r="D875" s="214"/>
      <c r="E875" s="213"/>
      <c r="F875" s="232"/>
      <c r="G875" s="232"/>
      <c r="H875" s="233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07"/>
      <c r="C876" s="208"/>
      <c r="D876" s="209"/>
      <c r="E876" s="208"/>
      <c r="F876" s="230"/>
      <c r="G876" s="230"/>
      <c r="H876" s="231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2"/>
      <c r="C877" s="213"/>
      <c r="D877" s="214"/>
      <c r="E877" s="213"/>
      <c r="F877" s="232"/>
      <c r="G877" s="232"/>
      <c r="H877" s="233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07"/>
      <c r="C878" s="208"/>
      <c r="D878" s="209"/>
      <c r="E878" s="208"/>
      <c r="F878" s="230"/>
      <c r="G878" s="230"/>
      <c r="H878" s="231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2"/>
      <c r="C879" s="213"/>
      <c r="D879" s="214"/>
      <c r="E879" s="213"/>
      <c r="F879" s="232"/>
      <c r="G879" s="232"/>
      <c r="H879" s="233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07"/>
      <c r="C880" s="208"/>
      <c r="D880" s="209"/>
      <c r="E880" s="208"/>
      <c r="F880" s="230"/>
      <c r="G880" s="230"/>
      <c r="H880" s="231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2"/>
      <c r="C881" s="213"/>
      <c r="D881" s="214"/>
      <c r="E881" s="213"/>
      <c r="F881" s="232"/>
      <c r="G881" s="232"/>
      <c r="H881" s="233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07"/>
      <c r="C882" s="208"/>
      <c r="D882" s="209"/>
      <c r="E882" s="208"/>
      <c r="F882" s="230"/>
      <c r="G882" s="230"/>
      <c r="H882" s="231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2"/>
      <c r="C883" s="213"/>
      <c r="D883" s="214"/>
      <c r="E883" s="213"/>
      <c r="F883" s="232"/>
      <c r="G883" s="232"/>
      <c r="H883" s="233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07"/>
      <c r="C884" s="208"/>
      <c r="D884" s="209"/>
      <c r="E884" s="208"/>
      <c r="F884" s="230"/>
      <c r="G884" s="230"/>
      <c r="H884" s="231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2"/>
      <c r="C885" s="213"/>
      <c r="D885" s="214"/>
      <c r="E885" s="213"/>
      <c r="F885" s="232"/>
      <c r="G885" s="232"/>
      <c r="H885" s="233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07"/>
      <c r="C886" s="208"/>
      <c r="D886" s="209"/>
      <c r="E886" s="208"/>
      <c r="F886" s="231"/>
      <c r="G886" s="234"/>
      <c r="H886" s="23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2"/>
      <c r="C887" s="213"/>
      <c r="D887" s="214"/>
      <c r="E887" s="213"/>
      <c r="F887" s="232"/>
      <c r="G887" s="232"/>
      <c r="H887" s="233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07"/>
      <c r="C888" s="208"/>
      <c r="D888" s="209"/>
      <c r="E888" s="208"/>
      <c r="F888" s="230"/>
      <c r="G888" s="230"/>
      <c r="H888" s="231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2"/>
      <c r="C889" s="213"/>
      <c r="D889" s="214"/>
      <c r="E889" s="213"/>
      <c r="F889" s="232"/>
      <c r="G889" s="232"/>
      <c r="H889" s="233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07"/>
      <c r="C890" s="208"/>
      <c r="D890" s="209"/>
      <c r="E890" s="208"/>
      <c r="F890" s="230"/>
      <c r="G890" s="230"/>
      <c r="H890" s="231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2"/>
      <c r="C891" s="213"/>
      <c r="D891" s="214"/>
      <c r="E891" s="213"/>
      <c r="F891" s="232"/>
      <c r="G891" s="232"/>
      <c r="H891" s="233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07"/>
      <c r="C892" s="208"/>
      <c r="D892" s="209"/>
      <c r="E892" s="208"/>
      <c r="F892" s="230"/>
      <c r="G892" s="230"/>
      <c r="H892" s="231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2"/>
      <c r="C893" s="213"/>
      <c r="D893" s="214"/>
      <c r="E893" s="213"/>
      <c r="F893" s="232"/>
      <c r="G893" s="232"/>
      <c r="H893" s="233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07"/>
      <c r="C894" s="208"/>
      <c r="D894" s="209"/>
      <c r="E894" s="208"/>
      <c r="F894" s="230"/>
      <c r="G894" s="230"/>
      <c r="H894" s="231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2"/>
      <c r="C895" s="213"/>
      <c r="D895" s="214"/>
      <c r="E895" s="213"/>
      <c r="F895" s="232"/>
      <c r="G895" s="232"/>
      <c r="H895" s="233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07"/>
      <c r="C896" s="208"/>
      <c r="D896" s="209"/>
      <c r="E896" s="208"/>
      <c r="F896" s="230"/>
      <c r="G896" s="230"/>
      <c r="H896" s="231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2"/>
      <c r="C897" s="213"/>
      <c r="D897" s="214"/>
      <c r="E897" s="213"/>
      <c r="F897" s="232"/>
      <c r="G897" s="232"/>
      <c r="H897" s="233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07"/>
      <c r="C898" s="208"/>
      <c r="D898" s="209"/>
      <c r="E898" s="208"/>
      <c r="F898" s="230"/>
      <c r="G898" s="230"/>
      <c r="H898" s="231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2"/>
      <c r="C899" s="213"/>
      <c r="D899" s="214"/>
      <c r="E899" s="213"/>
      <c r="F899" s="232"/>
      <c r="G899" s="232"/>
      <c r="H899" s="233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07"/>
      <c r="C900" s="208"/>
      <c r="D900" s="209"/>
      <c r="E900" s="208"/>
      <c r="F900" s="231"/>
      <c r="G900" s="234"/>
      <c r="H900" s="23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2"/>
      <c r="C901" s="213"/>
      <c r="D901" s="214"/>
      <c r="E901" s="213"/>
      <c r="F901" s="232"/>
      <c r="G901" s="232"/>
      <c r="H901" s="233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07"/>
      <c r="C902" s="208"/>
      <c r="D902" s="209"/>
      <c r="E902" s="208"/>
      <c r="F902" s="230"/>
      <c r="G902" s="230"/>
      <c r="H902" s="231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2"/>
      <c r="C903" s="213"/>
      <c r="D903" s="214"/>
      <c r="E903" s="213"/>
      <c r="F903" s="232"/>
      <c r="G903" s="232"/>
      <c r="H903" s="233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07"/>
      <c r="C904" s="208"/>
      <c r="D904" s="209"/>
      <c r="E904" s="208"/>
      <c r="F904" s="230"/>
      <c r="G904" s="230"/>
      <c r="H904" s="231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2"/>
      <c r="C905" s="213"/>
      <c r="D905" s="214"/>
      <c r="E905" s="213"/>
      <c r="F905" s="232"/>
      <c r="G905" s="232"/>
      <c r="H905" s="233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07"/>
      <c r="C906" s="208"/>
      <c r="D906" s="209"/>
      <c r="E906" s="208"/>
      <c r="F906" s="230"/>
      <c r="G906" s="230"/>
      <c r="H906" s="231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2"/>
      <c r="C907" s="213"/>
      <c r="D907" s="214"/>
      <c r="E907" s="213"/>
      <c r="F907" s="232"/>
      <c r="G907" s="232"/>
      <c r="H907" s="233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07"/>
      <c r="C908" s="208"/>
      <c r="D908" s="209"/>
      <c r="E908" s="208"/>
      <c r="F908" s="230"/>
      <c r="G908" s="230"/>
      <c r="H908" s="231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2"/>
      <c r="C909" s="213"/>
      <c r="D909" s="214"/>
      <c r="E909" s="213"/>
      <c r="F909" s="232"/>
      <c r="G909" s="232"/>
      <c r="H909" s="233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07"/>
      <c r="C910" s="208"/>
      <c r="D910" s="209"/>
      <c r="E910" s="208"/>
      <c r="F910" s="230"/>
      <c r="G910" s="230"/>
      <c r="H910" s="231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2"/>
      <c r="C911" s="213"/>
      <c r="D911" s="214"/>
      <c r="E911" s="213"/>
      <c r="F911" s="232"/>
      <c r="G911" s="232"/>
      <c r="H911" s="233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07"/>
      <c r="C912" s="208"/>
      <c r="D912" s="209"/>
      <c r="E912" s="208"/>
      <c r="F912" s="230"/>
      <c r="G912" s="230"/>
      <c r="H912" s="231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2"/>
      <c r="C913" s="213"/>
      <c r="D913" s="214"/>
      <c r="E913" s="213"/>
      <c r="F913" s="232"/>
      <c r="G913" s="232"/>
      <c r="H913" s="233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07"/>
      <c r="C914" s="208"/>
      <c r="D914" s="209"/>
      <c r="E914" s="208"/>
      <c r="F914" s="231"/>
      <c r="G914" s="234"/>
      <c r="H914" s="23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2"/>
      <c r="C915" s="213"/>
      <c r="D915" s="214"/>
      <c r="E915" s="213"/>
      <c r="F915" s="232"/>
      <c r="G915" s="232"/>
      <c r="H915" s="233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07"/>
      <c r="C916" s="208"/>
      <c r="D916" s="209"/>
      <c r="E916" s="208"/>
      <c r="F916" s="230"/>
      <c r="G916" s="230"/>
      <c r="H916" s="231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2"/>
      <c r="C917" s="213"/>
      <c r="D917" s="214"/>
      <c r="E917" s="213"/>
      <c r="F917" s="232"/>
      <c r="G917" s="232"/>
      <c r="H917" s="233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07"/>
      <c r="C918" s="208"/>
      <c r="D918" s="209"/>
      <c r="E918" s="208"/>
      <c r="F918" s="230"/>
      <c r="G918" s="230"/>
      <c r="H918" s="231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2"/>
      <c r="C919" s="213"/>
      <c r="D919" s="214"/>
      <c r="E919" s="213"/>
      <c r="F919" s="232"/>
      <c r="G919" s="232"/>
      <c r="H919" s="233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07"/>
      <c r="C920" s="208"/>
      <c r="D920" s="209"/>
      <c r="E920" s="208"/>
      <c r="F920" s="230"/>
      <c r="G920" s="230"/>
      <c r="H920" s="231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2"/>
      <c r="C921" s="213"/>
      <c r="D921" s="214"/>
      <c r="E921" s="213"/>
      <c r="F921" s="232"/>
      <c r="G921" s="232"/>
      <c r="H921" s="233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07"/>
      <c r="C922" s="208"/>
      <c r="D922" s="209"/>
      <c r="E922" s="208"/>
      <c r="F922" s="230"/>
      <c r="G922" s="230"/>
      <c r="H922" s="231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2"/>
      <c r="C923" s="213"/>
      <c r="D923" s="214"/>
      <c r="E923" s="213"/>
      <c r="F923" s="232"/>
      <c r="G923" s="232"/>
      <c r="H923" s="233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07"/>
      <c r="C924" s="208"/>
      <c r="D924" s="209"/>
      <c r="E924" s="208"/>
      <c r="F924" s="230"/>
      <c r="G924" s="230"/>
      <c r="H924" s="231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2"/>
      <c r="C925" s="213"/>
      <c r="D925" s="214"/>
      <c r="E925" s="213"/>
      <c r="F925" s="232"/>
      <c r="G925" s="232"/>
      <c r="H925" s="233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07"/>
      <c r="C926" s="208"/>
      <c r="D926" s="209"/>
      <c r="E926" s="208"/>
      <c r="F926" s="230"/>
      <c r="G926" s="230"/>
      <c r="H926" s="231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2"/>
      <c r="C927" s="213"/>
      <c r="D927" s="214"/>
      <c r="E927" s="213"/>
      <c r="F927" s="232"/>
      <c r="G927" s="232"/>
      <c r="H927" s="233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07"/>
      <c r="C928" s="208"/>
      <c r="D928" s="209"/>
      <c r="E928" s="208"/>
      <c r="F928" s="231"/>
      <c r="G928" s="234"/>
      <c r="H928" s="23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2"/>
      <c r="C929" s="213"/>
      <c r="D929" s="214"/>
      <c r="E929" s="213"/>
      <c r="F929" s="232"/>
      <c r="G929" s="232"/>
      <c r="H929" s="233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07"/>
      <c r="C930" s="208"/>
      <c r="D930" s="209"/>
      <c r="E930" s="208"/>
      <c r="F930" s="230"/>
      <c r="G930" s="230"/>
      <c r="H930" s="231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2"/>
      <c r="C931" s="213"/>
      <c r="D931" s="214"/>
      <c r="E931" s="213"/>
      <c r="F931" s="232"/>
      <c r="G931" s="232"/>
      <c r="H931" s="233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07"/>
      <c r="C932" s="208"/>
      <c r="D932" s="209"/>
      <c r="E932" s="208"/>
      <c r="F932" s="230"/>
      <c r="G932" s="230"/>
      <c r="H932" s="231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2"/>
      <c r="C933" s="213"/>
      <c r="D933" s="214"/>
      <c r="E933" s="213"/>
      <c r="F933" s="232"/>
      <c r="G933" s="232"/>
      <c r="H933" s="233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07"/>
      <c r="C934" s="208"/>
      <c r="D934" s="209"/>
      <c r="E934" s="208"/>
      <c r="F934" s="230"/>
      <c r="G934" s="230"/>
      <c r="H934" s="231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2"/>
      <c r="C935" s="213"/>
      <c r="D935" s="214"/>
      <c r="E935" s="213"/>
      <c r="F935" s="232"/>
      <c r="G935" s="232"/>
      <c r="H935" s="233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07"/>
      <c r="C936" s="208"/>
      <c r="D936" s="209"/>
      <c r="E936" s="208"/>
      <c r="F936" s="230"/>
      <c r="G936" s="230"/>
      <c r="H936" s="231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2"/>
      <c r="C937" s="213"/>
      <c r="D937" s="214"/>
      <c r="E937" s="213"/>
      <c r="F937" s="232"/>
      <c r="G937" s="232"/>
      <c r="H937" s="233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07"/>
      <c r="C938" s="208"/>
      <c r="D938" s="209"/>
      <c r="E938" s="208"/>
      <c r="F938" s="230"/>
      <c r="G938" s="230"/>
      <c r="H938" s="231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2"/>
      <c r="C939" s="213"/>
      <c r="D939" s="214"/>
      <c r="E939" s="213"/>
      <c r="F939" s="232"/>
      <c r="G939" s="232"/>
      <c r="H939" s="233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07"/>
      <c r="C940" s="208"/>
      <c r="D940" s="209"/>
      <c r="E940" s="208"/>
      <c r="F940" s="230"/>
      <c r="G940" s="230"/>
      <c r="H940" s="231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2"/>
      <c r="C941" s="213"/>
      <c r="D941" s="214"/>
      <c r="E941" s="213"/>
      <c r="F941" s="232"/>
      <c r="G941" s="232"/>
      <c r="H941" s="233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07"/>
      <c r="C942" s="208"/>
      <c r="D942" s="209"/>
      <c r="E942" s="208"/>
      <c r="F942" s="231"/>
      <c r="G942" s="234"/>
      <c r="H942" s="23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2"/>
      <c r="C943" s="213"/>
      <c r="D943" s="214"/>
      <c r="E943" s="213"/>
      <c r="F943" s="232"/>
      <c r="G943" s="232"/>
      <c r="H943" s="233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07"/>
      <c r="C944" s="208"/>
      <c r="D944" s="209"/>
      <c r="E944" s="208"/>
      <c r="F944" s="230"/>
      <c r="G944" s="230"/>
      <c r="H944" s="231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2"/>
      <c r="C945" s="213"/>
      <c r="D945" s="214"/>
      <c r="E945" s="213"/>
      <c r="F945" s="232"/>
      <c r="G945" s="232"/>
      <c r="H945" s="233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07"/>
      <c r="C946" s="208"/>
      <c r="D946" s="209"/>
      <c r="E946" s="208"/>
      <c r="F946" s="230"/>
      <c r="G946" s="230"/>
      <c r="H946" s="231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2"/>
      <c r="C947" s="213"/>
      <c r="D947" s="214"/>
      <c r="E947" s="213"/>
      <c r="F947" s="232"/>
      <c r="G947" s="232"/>
      <c r="H947" s="233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07"/>
      <c r="C948" s="208"/>
      <c r="D948" s="209"/>
      <c r="E948" s="208"/>
      <c r="F948" s="230"/>
      <c r="G948" s="230"/>
      <c r="H948" s="231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2"/>
      <c r="C949" s="213"/>
      <c r="D949" s="214"/>
      <c r="E949" s="213"/>
      <c r="F949" s="232"/>
      <c r="G949" s="232"/>
      <c r="H949" s="233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07"/>
      <c r="C950" s="208"/>
      <c r="D950" s="209"/>
      <c r="E950" s="208"/>
      <c r="F950" s="230"/>
      <c r="G950" s="230"/>
      <c r="H950" s="231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2"/>
      <c r="C951" s="213"/>
      <c r="D951" s="214"/>
      <c r="E951" s="213"/>
      <c r="F951" s="232"/>
      <c r="G951" s="232"/>
      <c r="H951" s="233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07"/>
      <c r="C952" s="208"/>
      <c r="D952" s="209"/>
      <c r="E952" s="208"/>
      <c r="F952" s="230"/>
      <c r="G952" s="230"/>
      <c r="H952" s="231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2"/>
      <c r="C953" s="213"/>
      <c r="D953" s="214"/>
      <c r="E953" s="213"/>
      <c r="F953" s="232"/>
      <c r="G953" s="232"/>
      <c r="H953" s="233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07"/>
      <c r="C954" s="208"/>
      <c r="D954" s="209"/>
      <c r="E954" s="208"/>
      <c r="F954" s="230"/>
      <c r="G954" s="230"/>
      <c r="H954" s="231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2"/>
      <c r="C955" s="213"/>
      <c r="D955" s="214"/>
      <c r="E955" s="213"/>
      <c r="F955" s="232"/>
      <c r="G955" s="232"/>
      <c r="H955" s="233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07"/>
      <c r="C956" s="208"/>
      <c r="D956" s="209"/>
      <c r="E956" s="208"/>
      <c r="F956" s="231"/>
      <c r="G956" s="234"/>
      <c r="H956" s="23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2"/>
      <c r="C957" s="213"/>
      <c r="D957" s="214"/>
      <c r="E957" s="213"/>
      <c r="F957" s="232"/>
      <c r="G957" s="232"/>
      <c r="H957" s="233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07"/>
      <c r="C958" s="208"/>
      <c r="D958" s="209"/>
      <c r="E958" s="208"/>
      <c r="F958" s="230"/>
      <c r="G958" s="230"/>
      <c r="H958" s="231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2"/>
      <c r="C959" s="213"/>
      <c r="D959" s="214"/>
      <c r="E959" s="213"/>
      <c r="F959" s="232"/>
      <c r="G959" s="232"/>
      <c r="H959" s="233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07"/>
      <c r="C960" s="208"/>
      <c r="D960" s="209"/>
      <c r="E960" s="208"/>
      <c r="F960" s="230"/>
      <c r="G960" s="230"/>
      <c r="H960" s="231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2"/>
      <c r="C961" s="213"/>
      <c r="D961" s="214"/>
      <c r="E961" s="213"/>
      <c r="F961" s="232"/>
      <c r="G961" s="232"/>
      <c r="H961" s="233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07"/>
      <c r="C962" s="208"/>
      <c r="D962" s="209"/>
      <c r="E962" s="208"/>
      <c r="F962" s="230"/>
      <c r="G962" s="230"/>
      <c r="H962" s="231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2"/>
      <c r="C963" s="213"/>
      <c r="D963" s="214"/>
      <c r="E963" s="213"/>
      <c r="F963" s="232"/>
      <c r="G963" s="232"/>
      <c r="H963" s="233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07"/>
      <c r="C964" s="208"/>
      <c r="D964" s="209"/>
      <c r="E964" s="208"/>
      <c r="F964" s="230"/>
      <c r="G964" s="230"/>
      <c r="H964" s="231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2"/>
      <c r="C965" s="213"/>
      <c r="D965" s="214"/>
      <c r="E965" s="213"/>
      <c r="F965" s="232"/>
      <c r="G965" s="232"/>
      <c r="H965" s="233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07"/>
      <c r="C966" s="208"/>
      <c r="D966" s="209"/>
      <c r="E966" s="208"/>
      <c r="F966" s="230"/>
      <c r="G966" s="230"/>
      <c r="H966" s="231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2"/>
      <c r="C967" s="213"/>
      <c r="D967" s="214"/>
      <c r="E967" s="213"/>
      <c r="F967" s="232"/>
      <c r="G967" s="232"/>
      <c r="H967" s="233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07"/>
      <c r="C968" s="208"/>
      <c r="D968" s="209"/>
      <c r="E968" s="208"/>
      <c r="F968" s="230"/>
      <c r="G968" s="230"/>
      <c r="H968" s="231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2"/>
      <c r="C969" s="213"/>
      <c r="D969" s="214"/>
      <c r="E969" s="213"/>
      <c r="F969" s="232"/>
      <c r="G969" s="232"/>
      <c r="H969" s="233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07"/>
      <c r="C970" s="208"/>
      <c r="D970" s="209"/>
      <c r="E970" s="208"/>
      <c r="F970" s="231"/>
      <c r="G970" s="234"/>
      <c r="H970" s="23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2"/>
      <c r="C971" s="213"/>
      <c r="D971" s="214"/>
      <c r="E971" s="213"/>
      <c r="F971" s="232"/>
      <c r="G971" s="232"/>
      <c r="H971" s="233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07"/>
      <c r="C972" s="208"/>
      <c r="D972" s="209"/>
      <c r="E972" s="208"/>
      <c r="F972" s="230"/>
      <c r="G972" s="230"/>
      <c r="H972" s="231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2"/>
      <c r="C973" s="213"/>
      <c r="D973" s="214"/>
      <c r="E973" s="213"/>
      <c r="F973" s="232"/>
      <c r="G973" s="232"/>
      <c r="H973" s="233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07"/>
      <c r="C974" s="208"/>
      <c r="D974" s="209"/>
      <c r="E974" s="208"/>
      <c r="F974" s="230"/>
      <c r="G974" s="230"/>
      <c r="H974" s="231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2"/>
      <c r="C975" s="213"/>
      <c r="D975" s="214"/>
      <c r="E975" s="213"/>
      <c r="F975" s="232"/>
      <c r="G975" s="232"/>
      <c r="H975" s="233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07"/>
      <c r="C976" s="208"/>
      <c r="D976" s="209"/>
      <c r="E976" s="208"/>
      <c r="F976" s="230"/>
      <c r="G976" s="230"/>
      <c r="H976" s="231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2"/>
      <c r="C977" s="213"/>
      <c r="D977" s="214"/>
      <c r="E977" s="213"/>
      <c r="F977" s="232"/>
      <c r="G977" s="232"/>
      <c r="H977" s="233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07"/>
      <c r="C978" s="208"/>
      <c r="D978" s="209"/>
      <c r="E978" s="208"/>
      <c r="F978" s="230"/>
      <c r="G978" s="230"/>
      <c r="H978" s="231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2"/>
      <c r="C979" s="213"/>
      <c r="D979" s="214"/>
      <c r="E979" s="213"/>
      <c r="F979" s="232"/>
      <c r="G979" s="232"/>
      <c r="H979" s="233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07"/>
      <c r="C980" s="208"/>
      <c r="D980" s="209"/>
      <c r="E980" s="208"/>
      <c r="F980" s="230"/>
      <c r="G980" s="230"/>
      <c r="H980" s="231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2"/>
      <c r="C981" s="213"/>
      <c r="D981" s="214"/>
      <c r="E981" s="213"/>
      <c r="F981" s="232"/>
      <c r="G981" s="232"/>
      <c r="H981" s="233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07"/>
      <c r="C982" s="208"/>
      <c r="D982" s="209"/>
      <c r="E982" s="208"/>
      <c r="F982" s="230"/>
      <c r="G982" s="230"/>
      <c r="H982" s="231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2"/>
      <c r="C983" s="213"/>
      <c r="D983" s="214"/>
      <c r="E983" s="213"/>
      <c r="F983" s="232"/>
      <c r="G983" s="232"/>
      <c r="H983" s="233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07"/>
      <c r="C984" s="208"/>
      <c r="D984" s="209"/>
      <c r="E984" s="208"/>
      <c r="F984" s="231"/>
      <c r="G984" s="234"/>
      <c r="H984" s="23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2"/>
      <c r="C985" s="213"/>
      <c r="D985" s="214"/>
      <c r="E985" s="213"/>
      <c r="F985" s="232"/>
      <c r="G985" s="232"/>
      <c r="H985" s="233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07"/>
      <c r="C986" s="208"/>
      <c r="D986" s="209"/>
      <c r="E986" s="208"/>
      <c r="F986" s="230"/>
      <c r="G986" s="230"/>
      <c r="H986" s="231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2"/>
      <c r="C987" s="213"/>
      <c r="D987" s="214"/>
      <c r="E987" s="213"/>
      <c r="F987" s="232"/>
      <c r="G987" s="232"/>
      <c r="H987" s="233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07"/>
      <c r="C988" s="208"/>
      <c r="D988" s="209"/>
      <c r="E988" s="208"/>
      <c r="F988" s="230"/>
      <c r="G988" s="230"/>
      <c r="H988" s="231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2"/>
      <c r="C989" s="213"/>
      <c r="D989" s="214"/>
      <c r="E989" s="213"/>
      <c r="F989" s="232"/>
      <c r="G989" s="232"/>
      <c r="H989" s="233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07"/>
      <c r="C990" s="208"/>
      <c r="D990" s="209"/>
      <c r="E990" s="208"/>
      <c r="F990" s="230"/>
      <c r="G990" s="230"/>
      <c r="H990" s="231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2"/>
      <c r="C991" s="213"/>
      <c r="D991" s="214"/>
      <c r="E991" s="213"/>
      <c r="F991" s="232"/>
      <c r="G991" s="232"/>
      <c r="H991" s="233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07"/>
      <c r="C992" s="208"/>
      <c r="D992" s="209"/>
      <c r="E992" s="208"/>
      <c r="F992" s="230"/>
      <c r="G992" s="230"/>
      <c r="H992" s="231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2"/>
      <c r="C993" s="213"/>
      <c r="D993" s="214"/>
      <c r="E993" s="213"/>
      <c r="F993" s="232"/>
      <c r="G993" s="232"/>
      <c r="H993" s="233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07"/>
      <c r="C994" s="208"/>
      <c r="D994" s="209"/>
      <c r="E994" s="208"/>
      <c r="F994" s="230"/>
      <c r="G994" s="230"/>
      <c r="H994" s="231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2"/>
      <c r="C995" s="213"/>
      <c r="D995" s="214"/>
      <c r="E995" s="213"/>
      <c r="F995" s="232"/>
      <c r="G995" s="232"/>
      <c r="H995" s="233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07"/>
      <c r="C996" s="208"/>
      <c r="D996" s="209"/>
      <c r="E996" s="208"/>
      <c r="F996" s="230"/>
      <c r="G996" s="230"/>
      <c r="H996" s="231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2"/>
      <c r="C997" s="213"/>
      <c r="D997" s="214"/>
      <c r="E997" s="213"/>
      <c r="F997" s="232"/>
      <c r="G997" s="232"/>
      <c r="H997" s="233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07"/>
      <c r="C998" s="208"/>
      <c r="D998" s="209"/>
      <c r="E998" s="208"/>
      <c r="F998" s="231"/>
      <c r="G998" s="234"/>
      <c r="H998" s="23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2"/>
      <c r="C999" s="213"/>
      <c r="D999" s="214"/>
      <c r="E999" s="213"/>
      <c r="F999" s="232"/>
      <c r="G999" s="232"/>
      <c r="H999" s="233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07"/>
      <c r="C1000" s="208"/>
      <c r="D1000" s="209"/>
      <c r="E1000" s="208"/>
      <c r="F1000" s="230"/>
      <c r="G1000" s="230"/>
      <c r="H1000" s="231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2"/>
      <c r="C1001" s="213"/>
      <c r="D1001" s="214"/>
      <c r="E1001" s="213"/>
      <c r="F1001" s="232"/>
      <c r="G1001" s="232"/>
      <c r="H1001" s="233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07"/>
      <c r="C1002" s="208"/>
      <c r="D1002" s="209"/>
      <c r="E1002" s="208"/>
      <c r="F1002" s="230"/>
      <c r="G1002" s="230"/>
      <c r="H1002" s="231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2"/>
      <c r="C1003" s="213"/>
      <c r="D1003" s="214"/>
      <c r="E1003" s="213"/>
      <c r="F1003" s="232"/>
      <c r="G1003" s="232"/>
      <c r="H1003" s="233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07"/>
      <c r="C1004" s="208"/>
      <c r="D1004" s="209"/>
      <c r="E1004" s="208"/>
      <c r="F1004" s="230"/>
      <c r="G1004" s="230"/>
      <c r="H1004" s="231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2"/>
      <c r="C1005" s="213"/>
      <c r="D1005" s="214"/>
      <c r="E1005" s="213"/>
      <c r="F1005" s="232"/>
      <c r="G1005" s="232"/>
      <c r="H1005" s="233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07"/>
      <c r="C1006" s="208"/>
      <c r="D1006" s="209"/>
      <c r="E1006" s="208"/>
      <c r="F1006" s="230"/>
      <c r="G1006" s="230"/>
      <c r="H1006" s="231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2"/>
      <c r="C1007" s="213"/>
      <c r="D1007" s="214"/>
      <c r="E1007" s="213"/>
      <c r="F1007" s="232"/>
      <c r="G1007" s="232"/>
      <c r="H1007" s="233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07"/>
      <c r="C1008" s="208"/>
      <c r="D1008" s="209"/>
      <c r="E1008" s="208"/>
      <c r="F1008" s="230"/>
      <c r="G1008" s="230"/>
      <c r="H1008" s="231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2"/>
      <c r="C1009" s="213"/>
      <c r="D1009" s="214"/>
      <c r="E1009" s="213"/>
      <c r="F1009" s="232"/>
      <c r="G1009" s="232"/>
      <c r="H1009" s="233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07"/>
      <c r="C1010" s="208"/>
      <c r="D1010" s="209"/>
      <c r="E1010" s="208"/>
      <c r="F1010" s="230"/>
      <c r="G1010" s="230"/>
      <c r="H1010" s="231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2"/>
      <c r="C1011" s="213"/>
      <c r="D1011" s="214"/>
      <c r="E1011" s="213"/>
      <c r="F1011" s="232"/>
      <c r="G1011" s="232"/>
      <c r="H1011" s="233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07"/>
      <c r="C1012" s="208"/>
      <c r="D1012" s="209"/>
      <c r="E1012" s="208"/>
      <c r="F1012" s="231"/>
      <c r="G1012" s="234"/>
      <c r="H1012" s="23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2"/>
      <c r="C1013" s="213"/>
      <c r="D1013" s="214"/>
      <c r="E1013" s="213"/>
      <c r="F1013" s="232"/>
      <c r="G1013" s="232"/>
      <c r="H1013" s="233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07"/>
      <c r="C1014" s="208"/>
      <c r="D1014" s="209"/>
      <c r="E1014" s="208"/>
      <c r="F1014" s="230"/>
      <c r="G1014" s="230"/>
      <c r="H1014" s="231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2"/>
      <c r="C1015" s="213"/>
      <c r="D1015" s="214"/>
      <c r="E1015" s="213"/>
      <c r="F1015" s="232"/>
      <c r="G1015" s="232"/>
      <c r="H1015" s="233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07"/>
      <c r="C1016" s="208"/>
      <c r="D1016" s="209"/>
      <c r="E1016" s="208"/>
      <c r="F1016" s="230"/>
      <c r="G1016" s="230"/>
      <c r="H1016" s="231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2"/>
      <c r="C1017" s="213"/>
      <c r="D1017" s="214"/>
      <c r="E1017" s="213"/>
      <c r="F1017" s="232"/>
      <c r="G1017" s="232"/>
      <c r="H1017" s="233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07"/>
      <c r="C1018" s="208"/>
      <c r="D1018" s="209"/>
      <c r="E1018" s="208"/>
      <c r="F1018" s="230"/>
      <c r="G1018" s="230"/>
      <c r="H1018" s="231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2"/>
      <c r="C1019" s="213"/>
      <c r="D1019" s="214"/>
      <c r="E1019" s="213"/>
      <c r="F1019" s="232"/>
      <c r="G1019" s="232"/>
      <c r="H1019" s="233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07"/>
      <c r="C1020" s="208"/>
      <c r="D1020" s="209"/>
      <c r="E1020" s="208"/>
      <c r="F1020" s="230"/>
      <c r="G1020" s="230"/>
      <c r="H1020" s="231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2"/>
      <c r="C1021" s="213"/>
      <c r="D1021" s="214"/>
      <c r="E1021" s="213"/>
      <c r="F1021" s="232"/>
      <c r="G1021" s="232"/>
      <c r="H1021" s="233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07"/>
      <c r="C1022" s="208"/>
      <c r="D1022" s="209"/>
      <c r="E1022" s="208"/>
      <c r="F1022" s="230"/>
      <c r="G1022" s="230"/>
      <c r="H1022" s="231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2"/>
      <c r="C1023" s="213"/>
      <c r="D1023" s="214"/>
      <c r="E1023" s="213"/>
      <c r="F1023" s="232"/>
      <c r="G1023" s="232"/>
      <c r="H1023" s="233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07"/>
      <c r="C1024" s="208"/>
      <c r="D1024" s="209"/>
      <c r="E1024" s="208"/>
      <c r="F1024" s="230"/>
      <c r="G1024" s="230"/>
      <c r="H1024" s="231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2"/>
      <c r="C1025" s="213"/>
      <c r="D1025" s="214"/>
      <c r="E1025" s="213"/>
      <c r="F1025" s="232"/>
      <c r="G1025" s="232"/>
      <c r="H1025" s="233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07"/>
      <c r="C1026" s="208"/>
      <c r="D1026" s="209"/>
      <c r="E1026" s="208"/>
      <c r="F1026" s="231"/>
      <c r="G1026" s="234"/>
      <c r="H1026" s="23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2"/>
      <c r="C1027" s="213"/>
      <c r="D1027" s="214"/>
      <c r="E1027" s="213"/>
      <c r="F1027" s="232"/>
      <c r="G1027" s="232"/>
      <c r="H1027" s="233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07"/>
      <c r="C1028" s="208"/>
      <c r="D1028" s="209"/>
      <c r="E1028" s="208"/>
      <c r="F1028" s="230"/>
      <c r="G1028" s="230"/>
      <c r="H1028" s="231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2"/>
      <c r="C1029" s="213"/>
      <c r="D1029" s="214"/>
      <c r="E1029" s="213"/>
      <c r="F1029" s="232"/>
      <c r="G1029" s="232"/>
      <c r="H1029" s="233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07"/>
      <c r="C1030" s="208"/>
      <c r="D1030" s="209"/>
      <c r="E1030" s="208"/>
      <c r="F1030" s="230"/>
      <c r="G1030" s="230"/>
      <c r="H1030" s="231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2"/>
      <c r="C1031" s="213"/>
      <c r="D1031" s="214"/>
      <c r="E1031" s="213"/>
      <c r="F1031" s="232"/>
      <c r="G1031" s="232"/>
      <c r="H1031" s="233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07"/>
      <c r="C1032" s="208"/>
      <c r="D1032" s="209"/>
      <c r="E1032" s="208"/>
      <c r="F1032" s="230"/>
      <c r="G1032" s="230"/>
      <c r="H1032" s="231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2"/>
      <c r="C1033" s="213"/>
      <c r="D1033" s="214"/>
      <c r="E1033" s="213"/>
      <c r="F1033" s="232"/>
      <c r="G1033" s="232"/>
      <c r="H1033" s="233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07"/>
      <c r="C1034" s="208"/>
      <c r="D1034" s="209"/>
      <c r="E1034" s="208"/>
      <c r="F1034" s="230"/>
      <c r="G1034" s="230"/>
      <c r="H1034" s="231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2"/>
      <c r="C1035" s="213"/>
      <c r="D1035" s="214"/>
      <c r="E1035" s="213"/>
      <c r="F1035" s="232"/>
      <c r="G1035" s="232"/>
      <c r="H1035" s="233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07"/>
      <c r="C1036" s="208"/>
      <c r="D1036" s="209"/>
      <c r="E1036" s="208"/>
      <c r="F1036" s="230"/>
      <c r="G1036" s="230"/>
      <c r="H1036" s="231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2"/>
      <c r="C1037" s="213"/>
      <c r="D1037" s="214"/>
      <c r="E1037" s="213"/>
      <c r="F1037" s="232"/>
      <c r="G1037" s="232"/>
      <c r="H1037" s="233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07"/>
      <c r="C1038" s="208"/>
      <c r="D1038" s="209"/>
      <c r="E1038" s="208"/>
      <c r="F1038" s="230"/>
      <c r="G1038" s="230"/>
      <c r="H1038" s="231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2"/>
      <c r="C1039" s="213"/>
      <c r="D1039" s="214"/>
      <c r="E1039" s="213"/>
      <c r="F1039" s="232"/>
      <c r="G1039" s="232"/>
      <c r="H1039" s="233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07"/>
      <c r="C1040" s="208"/>
      <c r="D1040" s="209"/>
      <c r="E1040" s="208"/>
      <c r="F1040" s="231"/>
      <c r="G1040" s="234"/>
      <c r="H1040" s="23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2"/>
      <c r="C1041" s="213"/>
      <c r="D1041" s="214"/>
      <c r="E1041" s="213"/>
      <c r="F1041" s="232"/>
      <c r="G1041" s="232"/>
      <c r="H1041" s="233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07"/>
      <c r="C1042" s="208"/>
      <c r="D1042" s="209"/>
      <c r="E1042" s="208"/>
      <c r="F1042" s="230"/>
      <c r="G1042" s="230"/>
      <c r="H1042" s="231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2"/>
      <c r="C1043" s="213"/>
      <c r="D1043" s="214"/>
      <c r="E1043" s="213"/>
      <c r="F1043" s="232"/>
      <c r="G1043" s="232"/>
      <c r="H1043" s="233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07"/>
      <c r="C1044" s="208"/>
      <c r="D1044" s="209"/>
      <c r="E1044" s="208"/>
      <c r="F1044" s="230"/>
      <c r="G1044" s="230"/>
      <c r="H1044" s="231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2"/>
      <c r="C1045" s="213"/>
      <c r="D1045" s="214"/>
      <c r="E1045" s="213"/>
      <c r="F1045" s="232"/>
      <c r="G1045" s="232"/>
      <c r="H1045" s="233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07"/>
      <c r="C1046" s="208"/>
      <c r="D1046" s="209"/>
      <c r="E1046" s="208"/>
      <c r="F1046" s="230"/>
      <c r="G1046" s="230"/>
      <c r="H1046" s="231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2"/>
      <c r="C1047" s="213"/>
      <c r="D1047" s="214"/>
      <c r="E1047" s="213"/>
      <c r="F1047" s="232"/>
      <c r="G1047" s="232"/>
      <c r="H1047" s="233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07"/>
      <c r="C1048" s="208"/>
      <c r="D1048" s="209"/>
      <c r="E1048" s="208"/>
      <c r="F1048" s="230"/>
      <c r="G1048" s="230"/>
      <c r="H1048" s="231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2"/>
      <c r="C1049" s="213"/>
      <c r="D1049" s="214"/>
      <c r="E1049" s="213"/>
      <c r="F1049" s="232"/>
      <c r="G1049" s="232"/>
      <c r="H1049" s="233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07"/>
      <c r="C1050" s="208"/>
      <c r="D1050" s="209"/>
      <c r="E1050" s="208"/>
      <c r="F1050" s="230"/>
      <c r="G1050" s="230"/>
      <c r="H1050" s="231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2"/>
      <c r="C1051" s="213"/>
      <c r="D1051" s="214"/>
      <c r="E1051" s="213"/>
      <c r="F1051" s="232"/>
      <c r="G1051" s="232"/>
      <c r="H1051" s="233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07"/>
      <c r="C1052" s="208"/>
      <c r="D1052" s="209"/>
      <c r="E1052" s="208"/>
      <c r="F1052" s="230"/>
      <c r="G1052" s="230"/>
      <c r="H1052" s="231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2"/>
      <c r="C1053" s="213"/>
      <c r="D1053" s="214"/>
      <c r="E1053" s="213"/>
      <c r="F1053" s="232"/>
      <c r="G1053" s="232"/>
      <c r="H1053" s="233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07"/>
      <c r="C1054" s="208"/>
      <c r="D1054" s="209"/>
      <c r="E1054" s="208"/>
      <c r="F1054" s="231"/>
      <c r="G1054" s="234"/>
      <c r="H1054" s="23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2"/>
      <c r="C1055" s="213"/>
      <c r="D1055" s="214"/>
      <c r="E1055" s="213"/>
      <c r="F1055" s="232"/>
      <c r="G1055" s="232"/>
      <c r="H1055" s="233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07"/>
      <c r="C1056" s="208"/>
      <c r="D1056" s="209"/>
      <c r="E1056" s="208"/>
      <c r="F1056" s="230"/>
      <c r="G1056" s="230"/>
      <c r="H1056" s="231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2"/>
      <c r="C1057" s="213"/>
      <c r="D1057" s="214"/>
      <c r="E1057" s="213"/>
      <c r="F1057" s="232"/>
      <c r="G1057" s="232"/>
      <c r="H1057" s="233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07"/>
      <c r="C1058" s="208"/>
      <c r="D1058" s="209"/>
      <c r="E1058" s="208"/>
      <c r="F1058" s="230"/>
      <c r="G1058" s="230"/>
      <c r="H1058" s="231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2"/>
      <c r="C1059" s="213"/>
      <c r="D1059" s="214"/>
      <c r="E1059" s="213"/>
      <c r="F1059" s="232"/>
      <c r="G1059" s="232"/>
      <c r="H1059" s="233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07"/>
      <c r="C1060" s="208"/>
      <c r="D1060" s="209"/>
      <c r="E1060" s="208"/>
      <c r="F1060" s="230"/>
      <c r="G1060" s="230"/>
      <c r="H1060" s="231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2"/>
      <c r="C1061" s="213"/>
      <c r="D1061" s="214"/>
      <c r="E1061" s="213"/>
      <c r="F1061" s="232"/>
      <c r="G1061" s="232"/>
      <c r="H1061" s="233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07"/>
      <c r="C1062" s="208"/>
      <c r="D1062" s="209"/>
      <c r="E1062" s="208"/>
      <c r="F1062" s="230"/>
      <c r="G1062" s="230"/>
      <c r="H1062" s="231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2"/>
      <c r="C1063" s="213"/>
      <c r="D1063" s="214"/>
      <c r="E1063" s="213"/>
      <c r="F1063" s="232"/>
      <c r="G1063" s="232"/>
      <c r="H1063" s="233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07"/>
      <c r="C1064" s="208"/>
      <c r="D1064" s="209"/>
      <c r="E1064" s="208"/>
      <c r="F1064" s="230"/>
      <c r="G1064" s="230"/>
      <c r="H1064" s="231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2"/>
      <c r="C1065" s="213"/>
      <c r="D1065" s="214"/>
      <c r="E1065" s="213"/>
      <c r="F1065" s="232"/>
      <c r="G1065" s="232"/>
      <c r="H1065" s="233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07"/>
      <c r="C1066" s="208"/>
      <c r="D1066" s="209"/>
      <c r="E1066" s="208"/>
      <c r="F1066" s="230"/>
      <c r="G1066" s="230"/>
      <c r="H1066" s="231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2"/>
      <c r="C1067" s="213"/>
      <c r="D1067" s="214"/>
      <c r="E1067" s="213"/>
      <c r="F1067" s="232"/>
      <c r="G1067" s="232"/>
      <c r="H1067" s="233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07"/>
      <c r="C1068" s="208"/>
      <c r="D1068" s="209"/>
      <c r="E1068" s="208"/>
      <c r="F1068" s="231"/>
      <c r="G1068" s="234"/>
      <c r="H1068" s="23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2"/>
      <c r="C1069" s="213"/>
      <c r="D1069" s="214"/>
      <c r="E1069" s="213"/>
      <c r="F1069" s="232"/>
      <c r="G1069" s="232"/>
      <c r="H1069" s="233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07"/>
      <c r="C1070" s="208"/>
      <c r="D1070" s="209"/>
      <c r="E1070" s="208"/>
      <c r="F1070" s="230"/>
      <c r="G1070" s="230"/>
      <c r="H1070" s="231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2"/>
      <c r="C1071" s="213"/>
      <c r="D1071" s="214"/>
      <c r="E1071" s="213"/>
      <c r="F1071" s="232"/>
      <c r="G1071" s="232"/>
      <c r="H1071" s="233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07"/>
      <c r="C1072" s="208"/>
      <c r="D1072" s="209"/>
      <c r="E1072" s="208"/>
      <c r="F1072" s="230"/>
      <c r="G1072" s="230"/>
      <c r="H1072" s="231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2"/>
      <c r="C1073" s="213"/>
      <c r="D1073" s="214"/>
      <c r="E1073" s="213"/>
      <c r="F1073" s="232"/>
      <c r="G1073" s="232"/>
      <c r="H1073" s="233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07"/>
      <c r="C1074" s="208"/>
      <c r="D1074" s="209"/>
      <c r="E1074" s="208"/>
      <c r="F1074" s="230"/>
      <c r="G1074" s="230"/>
      <c r="H1074" s="231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2"/>
      <c r="C1075" s="213"/>
      <c r="D1075" s="214"/>
      <c r="E1075" s="213"/>
      <c r="F1075" s="232"/>
      <c r="G1075" s="232"/>
      <c r="H1075" s="233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07"/>
      <c r="C1076" s="208"/>
      <c r="D1076" s="209"/>
      <c r="E1076" s="208"/>
      <c r="F1076" s="230"/>
      <c r="G1076" s="230"/>
      <c r="H1076" s="231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2"/>
      <c r="C1077" s="213"/>
      <c r="D1077" s="214"/>
      <c r="E1077" s="213"/>
      <c r="F1077" s="232"/>
      <c r="G1077" s="232"/>
      <c r="H1077" s="233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07"/>
      <c r="C1078" s="208"/>
      <c r="D1078" s="209"/>
      <c r="E1078" s="208"/>
      <c r="F1078" s="230"/>
      <c r="G1078" s="230"/>
      <c r="H1078" s="231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2"/>
      <c r="C1079" s="213"/>
      <c r="D1079" s="214"/>
      <c r="E1079" s="213"/>
      <c r="F1079" s="232"/>
      <c r="G1079" s="232"/>
      <c r="H1079" s="233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07"/>
      <c r="C1080" s="208"/>
      <c r="D1080" s="209"/>
      <c r="E1080" s="208"/>
      <c r="F1080" s="230"/>
      <c r="G1080" s="230"/>
      <c r="H1080" s="231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2"/>
      <c r="C1081" s="213"/>
      <c r="D1081" s="214"/>
      <c r="E1081" s="213"/>
      <c r="F1081" s="232"/>
      <c r="G1081" s="232"/>
      <c r="H1081" s="233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07"/>
      <c r="C1082" s="208"/>
      <c r="D1082" s="209"/>
      <c r="E1082" s="208"/>
      <c r="F1082" s="231"/>
      <c r="G1082" s="234"/>
      <c r="H1082" s="23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2"/>
      <c r="C1083" s="213"/>
      <c r="D1083" s="214"/>
      <c r="E1083" s="213"/>
      <c r="F1083" s="232"/>
      <c r="G1083" s="232"/>
      <c r="H1083" s="233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07"/>
      <c r="C1084" s="208"/>
      <c r="D1084" s="209"/>
      <c r="E1084" s="208"/>
      <c r="F1084" s="230"/>
      <c r="G1084" s="230"/>
      <c r="H1084" s="231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2"/>
      <c r="C1085" s="213"/>
      <c r="D1085" s="214"/>
      <c r="E1085" s="213"/>
      <c r="F1085" s="232"/>
      <c r="G1085" s="232"/>
      <c r="H1085" s="233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07"/>
      <c r="C1086" s="208"/>
      <c r="D1086" s="209"/>
      <c r="E1086" s="208"/>
      <c r="F1086" s="230"/>
      <c r="G1086" s="230"/>
      <c r="H1086" s="231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2"/>
      <c r="C1087" s="213"/>
      <c r="D1087" s="214"/>
      <c r="E1087" s="213"/>
      <c r="F1087" s="232"/>
      <c r="G1087" s="232"/>
      <c r="H1087" s="233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07"/>
      <c r="C1088" s="208"/>
      <c r="D1088" s="209"/>
      <c r="E1088" s="208"/>
      <c r="F1088" s="230"/>
      <c r="G1088" s="230"/>
      <c r="H1088" s="231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2"/>
      <c r="C1089" s="213"/>
      <c r="D1089" s="214"/>
      <c r="E1089" s="213"/>
      <c r="F1089" s="232"/>
      <c r="G1089" s="232"/>
      <c r="H1089" s="233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07"/>
      <c r="C1090" s="208"/>
      <c r="D1090" s="209"/>
      <c r="E1090" s="208"/>
      <c r="F1090" s="230"/>
      <c r="G1090" s="230"/>
      <c r="H1090" s="231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2"/>
      <c r="C1091" s="213"/>
      <c r="D1091" s="214"/>
      <c r="E1091" s="213"/>
      <c r="F1091" s="232"/>
      <c r="G1091" s="232"/>
      <c r="H1091" s="233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07"/>
      <c r="C1092" s="208"/>
      <c r="D1092" s="209"/>
      <c r="E1092" s="208"/>
      <c r="F1092" s="230"/>
      <c r="G1092" s="230"/>
      <c r="H1092" s="231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2"/>
      <c r="C1093" s="213"/>
      <c r="D1093" s="214"/>
      <c r="E1093" s="213"/>
      <c r="F1093" s="232"/>
      <c r="G1093" s="232"/>
      <c r="H1093" s="233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07"/>
      <c r="C1094" s="208"/>
      <c r="D1094" s="209"/>
      <c r="E1094" s="208"/>
      <c r="F1094" s="230"/>
      <c r="G1094" s="230"/>
      <c r="H1094" s="231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2"/>
      <c r="C1095" s="213"/>
      <c r="D1095" s="214"/>
      <c r="E1095" s="213"/>
      <c r="F1095" s="232"/>
      <c r="G1095" s="232"/>
      <c r="H1095" s="233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07"/>
      <c r="C1096" s="208"/>
      <c r="D1096" s="209"/>
      <c r="E1096" s="208"/>
      <c r="F1096" s="231"/>
      <c r="G1096" s="234"/>
      <c r="H1096" s="23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2"/>
      <c r="C1097" s="213"/>
      <c r="D1097" s="214"/>
      <c r="E1097" s="213"/>
      <c r="F1097" s="232"/>
      <c r="G1097" s="232"/>
      <c r="H1097" s="233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07"/>
      <c r="C1098" s="208"/>
      <c r="D1098" s="209"/>
      <c r="E1098" s="208"/>
      <c r="F1098" s="230"/>
      <c r="G1098" s="230"/>
      <c r="H1098" s="231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2"/>
      <c r="C1099" s="213"/>
      <c r="D1099" s="214"/>
      <c r="E1099" s="213"/>
      <c r="F1099" s="232"/>
      <c r="G1099" s="232"/>
      <c r="H1099" s="233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07"/>
      <c r="C1100" s="208"/>
      <c r="D1100" s="209"/>
      <c r="E1100" s="208"/>
      <c r="F1100" s="230"/>
      <c r="G1100" s="230"/>
      <c r="H1100" s="231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2"/>
      <c r="C1101" s="213"/>
      <c r="D1101" s="214"/>
      <c r="E1101" s="213"/>
      <c r="F1101" s="232"/>
      <c r="G1101" s="232"/>
      <c r="H1101" s="233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07"/>
      <c r="C1102" s="208"/>
      <c r="D1102" s="209"/>
      <c r="E1102" s="208"/>
      <c r="F1102" s="230"/>
      <c r="G1102" s="230"/>
      <c r="H1102" s="231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2"/>
      <c r="C1103" s="213"/>
      <c r="D1103" s="214"/>
      <c r="E1103" s="213"/>
      <c r="F1103" s="232"/>
      <c r="G1103" s="232"/>
      <c r="H1103" s="233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07"/>
      <c r="C1104" s="208"/>
      <c r="D1104" s="209"/>
      <c r="E1104" s="208"/>
      <c r="F1104" s="230"/>
      <c r="G1104" s="230"/>
      <c r="H1104" s="231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2"/>
      <c r="C1105" s="213"/>
      <c r="D1105" s="214"/>
      <c r="E1105" s="213"/>
      <c r="F1105" s="232"/>
      <c r="G1105" s="232"/>
      <c r="H1105" s="233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07"/>
      <c r="C1106" s="208"/>
      <c r="D1106" s="209"/>
      <c r="E1106" s="208"/>
      <c r="F1106" s="230"/>
      <c r="G1106" s="230"/>
      <c r="H1106" s="231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2"/>
      <c r="C1107" s="213"/>
      <c r="D1107" s="214"/>
      <c r="E1107" s="213"/>
      <c r="F1107" s="232"/>
      <c r="G1107" s="232"/>
      <c r="H1107" s="233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07"/>
      <c r="C1108" s="208"/>
      <c r="D1108" s="209"/>
      <c r="E1108" s="208"/>
      <c r="F1108" s="230"/>
      <c r="G1108" s="230"/>
      <c r="H1108" s="231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2"/>
      <c r="C1109" s="213"/>
      <c r="D1109" s="214"/>
      <c r="E1109" s="213"/>
      <c r="F1109" s="232"/>
      <c r="G1109" s="232"/>
      <c r="H1109" s="233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07"/>
      <c r="C1110" s="208"/>
      <c r="D1110" s="209"/>
      <c r="E1110" s="208"/>
      <c r="F1110" s="231"/>
      <c r="G1110" s="234"/>
      <c r="H1110" s="23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2"/>
      <c r="C1111" s="213"/>
      <c r="D1111" s="214"/>
      <c r="E1111" s="213"/>
      <c r="F1111" s="232"/>
      <c r="G1111" s="232"/>
      <c r="H1111" s="233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07"/>
      <c r="C1112" s="208"/>
      <c r="D1112" s="209"/>
      <c r="E1112" s="208"/>
      <c r="F1112" s="230"/>
      <c r="G1112" s="230"/>
      <c r="H1112" s="231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2"/>
      <c r="C1113" s="213"/>
      <c r="D1113" s="214"/>
      <c r="E1113" s="213"/>
      <c r="F1113" s="232"/>
      <c r="G1113" s="232"/>
      <c r="H1113" s="233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07"/>
      <c r="C1114" s="208"/>
      <c r="D1114" s="209"/>
      <c r="E1114" s="208"/>
      <c r="F1114" s="230"/>
      <c r="G1114" s="230"/>
      <c r="H1114" s="231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2"/>
      <c r="C1115" s="213"/>
      <c r="D1115" s="214"/>
      <c r="E1115" s="213"/>
      <c r="F1115" s="232"/>
      <c r="G1115" s="232"/>
      <c r="H1115" s="233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07"/>
      <c r="C1116" s="208"/>
      <c r="D1116" s="209"/>
      <c r="E1116" s="208"/>
      <c r="F1116" s="230"/>
      <c r="G1116" s="230"/>
      <c r="H1116" s="231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2"/>
      <c r="C1117" s="213"/>
      <c r="D1117" s="214"/>
      <c r="E1117" s="213"/>
      <c r="F1117" s="232"/>
      <c r="G1117" s="232"/>
      <c r="H1117" s="233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07"/>
      <c r="C1118" s="208"/>
      <c r="D1118" s="209"/>
      <c r="E1118" s="208"/>
      <c r="F1118" s="230"/>
      <c r="G1118" s="230"/>
      <c r="H1118" s="231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2"/>
      <c r="C1119" s="213"/>
      <c r="D1119" s="214"/>
      <c r="E1119" s="213"/>
      <c r="F1119" s="232"/>
      <c r="G1119" s="232"/>
      <c r="H1119" s="233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07"/>
      <c r="C1120" s="208"/>
      <c r="D1120" s="209"/>
      <c r="E1120" s="208"/>
      <c r="F1120" s="230"/>
      <c r="G1120" s="230"/>
      <c r="H1120" s="231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2"/>
      <c r="C1121" s="213"/>
      <c r="D1121" s="214"/>
      <c r="E1121" s="213"/>
      <c r="F1121" s="232"/>
      <c r="G1121" s="232"/>
      <c r="H1121" s="233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07"/>
      <c r="C1122" s="208"/>
      <c r="D1122" s="209"/>
      <c r="E1122" s="208"/>
      <c r="F1122" s="230"/>
      <c r="G1122" s="230"/>
      <c r="H1122" s="231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2"/>
      <c r="C1123" s="213"/>
      <c r="D1123" s="214"/>
      <c r="E1123" s="213"/>
      <c r="F1123" s="232"/>
      <c r="G1123" s="232"/>
      <c r="H1123" s="233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07"/>
      <c r="C1124" s="208"/>
      <c r="D1124" s="209"/>
      <c r="E1124" s="208"/>
      <c r="F1124" s="231"/>
      <c r="G1124" s="234"/>
      <c r="H1124" s="23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2"/>
      <c r="C1125" s="213"/>
      <c r="D1125" s="214"/>
      <c r="E1125" s="213"/>
      <c r="F1125" s="232"/>
      <c r="G1125" s="232"/>
      <c r="H1125" s="233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07"/>
      <c r="C1126" s="208"/>
      <c r="D1126" s="209"/>
      <c r="E1126" s="208"/>
      <c r="F1126" s="230"/>
      <c r="G1126" s="230"/>
      <c r="H1126" s="231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2"/>
      <c r="C1127" s="213"/>
      <c r="D1127" s="214"/>
      <c r="E1127" s="213"/>
      <c r="F1127" s="232"/>
      <c r="G1127" s="232"/>
      <c r="H1127" s="233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07"/>
      <c r="C1128" s="208"/>
      <c r="D1128" s="209"/>
      <c r="E1128" s="208"/>
      <c r="F1128" s="230"/>
      <c r="G1128" s="230"/>
      <c r="H1128" s="231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2"/>
      <c r="C1129" s="213"/>
      <c r="D1129" s="214"/>
      <c r="E1129" s="213"/>
      <c r="F1129" s="232"/>
      <c r="G1129" s="232"/>
      <c r="H1129" s="233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07"/>
      <c r="C1130" s="208"/>
      <c r="D1130" s="209"/>
      <c r="E1130" s="208"/>
      <c r="F1130" s="230"/>
      <c r="G1130" s="230"/>
      <c r="H1130" s="231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2"/>
      <c r="C1131" s="213"/>
      <c r="D1131" s="214"/>
      <c r="E1131" s="213"/>
      <c r="F1131" s="232"/>
      <c r="G1131" s="232"/>
      <c r="H1131" s="233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07"/>
      <c r="C1132" s="208"/>
      <c r="D1132" s="209"/>
      <c r="E1132" s="208"/>
      <c r="F1132" s="230"/>
      <c r="G1132" s="230"/>
      <c r="H1132" s="231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2"/>
      <c r="C1133" s="213"/>
      <c r="D1133" s="214"/>
      <c r="E1133" s="213"/>
      <c r="F1133" s="232"/>
      <c r="G1133" s="232"/>
      <c r="H1133" s="233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07"/>
      <c r="C1134" s="208"/>
      <c r="D1134" s="209"/>
      <c r="E1134" s="208"/>
      <c r="F1134" s="230"/>
      <c r="G1134" s="230"/>
      <c r="H1134" s="231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2"/>
      <c r="C1135" s="213"/>
      <c r="D1135" s="214"/>
      <c r="E1135" s="213"/>
      <c r="F1135" s="232"/>
      <c r="G1135" s="232"/>
      <c r="H1135" s="233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07"/>
      <c r="C1136" s="208"/>
      <c r="D1136" s="209"/>
      <c r="E1136" s="208"/>
      <c r="F1136" s="230"/>
      <c r="G1136" s="230"/>
      <c r="H1136" s="231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2"/>
      <c r="C1137" s="213"/>
      <c r="D1137" s="214"/>
      <c r="E1137" s="213"/>
      <c r="F1137" s="232"/>
      <c r="G1137" s="232"/>
      <c r="H1137" s="233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07"/>
      <c r="C1138" s="208"/>
      <c r="D1138" s="209"/>
      <c r="E1138" s="208"/>
      <c r="F1138" s="231"/>
      <c r="G1138" s="234"/>
      <c r="H1138" s="23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2"/>
      <c r="C1139" s="213"/>
      <c r="D1139" s="214"/>
      <c r="E1139" s="213"/>
      <c r="F1139" s="232"/>
      <c r="G1139" s="232"/>
      <c r="H1139" s="233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07"/>
      <c r="C1140" s="208"/>
      <c r="D1140" s="209"/>
      <c r="E1140" s="208"/>
      <c r="F1140" s="230"/>
      <c r="G1140" s="230"/>
      <c r="H1140" s="231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2"/>
      <c r="C1141" s="213"/>
      <c r="D1141" s="214"/>
      <c r="E1141" s="213"/>
      <c r="F1141" s="232"/>
      <c r="G1141" s="232"/>
      <c r="H1141" s="233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07"/>
      <c r="C1142" s="208"/>
      <c r="D1142" s="209"/>
      <c r="E1142" s="208"/>
      <c r="F1142" s="230"/>
      <c r="G1142" s="230"/>
      <c r="H1142" s="231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2"/>
      <c r="C1143" s="213"/>
      <c r="D1143" s="214"/>
      <c r="E1143" s="213"/>
      <c r="F1143" s="232"/>
      <c r="G1143" s="232"/>
      <c r="H1143" s="233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07"/>
      <c r="C1144" s="208"/>
      <c r="D1144" s="209"/>
      <c r="E1144" s="208"/>
      <c r="F1144" s="230"/>
      <c r="G1144" s="230"/>
      <c r="H1144" s="231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2"/>
      <c r="C1145" s="213"/>
      <c r="D1145" s="214"/>
      <c r="E1145" s="213"/>
      <c r="F1145" s="232"/>
      <c r="G1145" s="232"/>
      <c r="H1145" s="233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07"/>
      <c r="C1146" s="208"/>
      <c r="D1146" s="209"/>
      <c r="E1146" s="208"/>
      <c r="F1146" s="230"/>
      <c r="G1146" s="230"/>
      <c r="H1146" s="231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2"/>
      <c r="C1147" s="213"/>
      <c r="D1147" s="214"/>
      <c r="E1147" s="213"/>
      <c r="F1147" s="232"/>
      <c r="G1147" s="232"/>
      <c r="H1147" s="233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07"/>
      <c r="C1148" s="208"/>
      <c r="D1148" s="209"/>
      <c r="E1148" s="208"/>
      <c r="F1148" s="230"/>
      <c r="G1148" s="230"/>
      <c r="H1148" s="231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2"/>
      <c r="C1149" s="213"/>
      <c r="D1149" s="214"/>
      <c r="E1149" s="213"/>
      <c r="F1149" s="232"/>
      <c r="G1149" s="232"/>
      <c r="H1149" s="233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07"/>
      <c r="C1150" s="208"/>
      <c r="D1150" s="209"/>
      <c r="E1150" s="208"/>
      <c r="F1150" s="230"/>
      <c r="G1150" s="230"/>
      <c r="H1150" s="231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2"/>
      <c r="C1151" s="213"/>
      <c r="D1151" s="214"/>
      <c r="E1151" s="213"/>
      <c r="F1151" s="232"/>
      <c r="G1151" s="232"/>
      <c r="H1151" s="233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07"/>
      <c r="C1152" s="208"/>
      <c r="D1152" s="209"/>
      <c r="E1152" s="208"/>
      <c r="F1152" s="231"/>
      <c r="G1152" s="234"/>
      <c r="H1152" s="23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2"/>
      <c r="C1153" s="213"/>
      <c r="D1153" s="214"/>
      <c r="E1153" s="213"/>
      <c r="F1153" s="232"/>
      <c r="G1153" s="232"/>
      <c r="H1153" s="233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07"/>
      <c r="C1154" s="208"/>
      <c r="D1154" s="209"/>
      <c r="E1154" s="208"/>
      <c r="F1154" s="230"/>
      <c r="G1154" s="230"/>
      <c r="H1154" s="231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2"/>
      <c r="C1155" s="213"/>
      <c r="D1155" s="214"/>
      <c r="E1155" s="213"/>
      <c r="F1155" s="232"/>
      <c r="G1155" s="232"/>
      <c r="H1155" s="233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07"/>
      <c r="C1156" s="208"/>
      <c r="D1156" s="209"/>
      <c r="E1156" s="208"/>
      <c r="F1156" s="230"/>
      <c r="G1156" s="230"/>
      <c r="H1156" s="231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2"/>
      <c r="C1157" s="213"/>
      <c r="D1157" s="214"/>
      <c r="E1157" s="213"/>
      <c r="F1157" s="232"/>
      <c r="G1157" s="232"/>
      <c r="H1157" s="233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07"/>
      <c r="C1158" s="208"/>
      <c r="D1158" s="209"/>
      <c r="E1158" s="208"/>
      <c r="F1158" s="230"/>
      <c r="G1158" s="230"/>
      <c r="H1158" s="231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2"/>
      <c r="C1159" s="213"/>
      <c r="D1159" s="214"/>
      <c r="E1159" s="213"/>
      <c r="F1159" s="232"/>
      <c r="G1159" s="232"/>
      <c r="H1159" s="233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07"/>
      <c r="C1160" s="208"/>
      <c r="D1160" s="209"/>
      <c r="E1160" s="208"/>
      <c r="F1160" s="230"/>
      <c r="G1160" s="230"/>
      <c r="H1160" s="231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2"/>
      <c r="C1161" s="213"/>
      <c r="D1161" s="214"/>
      <c r="E1161" s="213"/>
      <c r="F1161" s="232"/>
      <c r="G1161" s="232"/>
      <c r="H1161" s="233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07"/>
      <c r="C1162" s="208"/>
      <c r="D1162" s="209"/>
      <c r="E1162" s="208"/>
      <c r="F1162" s="230"/>
      <c r="G1162" s="230"/>
      <c r="H1162" s="231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2"/>
      <c r="C1163" s="213"/>
      <c r="D1163" s="214"/>
      <c r="E1163" s="213"/>
      <c r="F1163" s="232"/>
      <c r="G1163" s="232"/>
      <c r="H1163" s="233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07"/>
      <c r="C1164" s="208"/>
      <c r="D1164" s="209"/>
      <c r="E1164" s="208"/>
      <c r="F1164" s="230"/>
      <c r="G1164" s="230"/>
      <c r="H1164" s="231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2"/>
      <c r="C1165" s="213"/>
      <c r="D1165" s="214"/>
      <c r="E1165" s="213"/>
      <c r="F1165" s="232"/>
      <c r="G1165" s="232"/>
      <c r="H1165" s="233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07"/>
      <c r="C1166" s="208"/>
      <c r="D1166" s="209"/>
      <c r="E1166" s="208"/>
      <c r="F1166" s="231"/>
      <c r="G1166" s="234"/>
      <c r="H1166" s="23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2"/>
      <c r="C1167" s="213"/>
      <c r="D1167" s="214"/>
      <c r="E1167" s="213"/>
      <c r="F1167" s="232"/>
      <c r="G1167" s="232"/>
      <c r="H1167" s="233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07"/>
      <c r="C1168" s="208"/>
      <c r="D1168" s="209"/>
      <c r="E1168" s="208"/>
      <c r="F1168" s="230"/>
      <c r="G1168" s="230"/>
      <c r="H1168" s="231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2"/>
      <c r="C1169" s="213"/>
      <c r="D1169" s="214"/>
      <c r="E1169" s="213"/>
      <c r="F1169" s="232"/>
      <c r="G1169" s="232"/>
      <c r="H1169" s="233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07"/>
      <c r="C1170" s="208"/>
      <c r="D1170" s="209"/>
      <c r="E1170" s="208"/>
      <c r="F1170" s="230"/>
      <c r="G1170" s="230"/>
      <c r="H1170" s="231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2"/>
      <c r="C1171" s="213"/>
      <c r="D1171" s="214"/>
      <c r="E1171" s="213"/>
      <c r="F1171" s="232"/>
      <c r="G1171" s="232"/>
      <c r="H1171" s="233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07"/>
      <c r="C1172" s="208"/>
      <c r="D1172" s="209"/>
      <c r="E1172" s="208"/>
      <c r="F1172" s="230"/>
      <c r="G1172" s="230"/>
      <c r="H1172" s="231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2"/>
      <c r="C1173" s="213"/>
      <c r="D1173" s="214"/>
      <c r="E1173" s="213"/>
      <c r="F1173" s="232"/>
      <c r="G1173" s="232"/>
      <c r="H1173" s="233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07"/>
      <c r="C1174" s="208"/>
      <c r="D1174" s="209"/>
      <c r="E1174" s="208"/>
      <c r="F1174" s="230"/>
      <c r="G1174" s="230"/>
      <c r="H1174" s="231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2"/>
      <c r="C1175" s="213"/>
      <c r="D1175" s="214"/>
      <c r="E1175" s="213"/>
      <c r="F1175" s="232"/>
      <c r="G1175" s="232"/>
      <c r="H1175" s="233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07"/>
      <c r="C1176" s="208"/>
      <c r="D1176" s="209"/>
      <c r="E1176" s="208"/>
      <c r="F1176" s="230"/>
      <c r="G1176" s="230"/>
      <c r="H1176" s="231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2"/>
      <c r="C1177" s="213"/>
      <c r="D1177" s="214"/>
      <c r="E1177" s="213"/>
      <c r="F1177" s="232"/>
      <c r="G1177" s="232"/>
      <c r="H1177" s="233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07"/>
      <c r="C1178" s="208"/>
      <c r="D1178" s="209"/>
      <c r="E1178" s="208"/>
      <c r="F1178" s="230"/>
      <c r="G1178" s="230"/>
      <c r="H1178" s="231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2"/>
      <c r="C1179" s="213"/>
      <c r="D1179" s="214"/>
      <c r="E1179" s="213"/>
      <c r="F1179" s="232"/>
      <c r="G1179" s="232"/>
      <c r="H1179" s="233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07"/>
      <c r="C1180" s="208"/>
      <c r="D1180" s="209"/>
      <c r="E1180" s="208"/>
      <c r="F1180" s="231"/>
      <c r="G1180" s="234"/>
      <c r="H1180" s="23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2"/>
      <c r="C1181" s="213"/>
      <c r="D1181" s="214"/>
      <c r="E1181" s="213"/>
      <c r="F1181" s="232"/>
      <c r="G1181" s="232"/>
      <c r="H1181" s="233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07"/>
      <c r="C1182" s="208"/>
      <c r="D1182" s="209"/>
      <c r="E1182" s="208"/>
      <c r="F1182" s="230"/>
      <c r="G1182" s="230"/>
      <c r="H1182" s="231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2"/>
      <c r="C1183" s="213"/>
      <c r="D1183" s="214"/>
      <c r="E1183" s="213"/>
      <c r="F1183" s="232"/>
      <c r="G1183" s="232"/>
      <c r="H1183" s="233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07"/>
      <c r="C1184" s="208"/>
      <c r="D1184" s="209"/>
      <c r="E1184" s="208"/>
      <c r="F1184" s="230"/>
      <c r="G1184" s="230"/>
      <c r="H1184" s="231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2"/>
      <c r="C1185" s="213"/>
      <c r="D1185" s="214"/>
      <c r="E1185" s="213"/>
      <c r="F1185" s="232"/>
      <c r="G1185" s="232"/>
      <c r="H1185" s="233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07"/>
      <c r="C1186" s="208"/>
      <c r="D1186" s="209"/>
      <c r="E1186" s="208"/>
      <c r="F1186" s="230"/>
      <c r="G1186" s="230"/>
      <c r="H1186" s="231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2"/>
      <c r="C1187" s="213"/>
      <c r="D1187" s="214"/>
      <c r="E1187" s="213"/>
      <c r="F1187" s="232"/>
      <c r="G1187" s="232"/>
      <c r="H1187" s="233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07"/>
      <c r="C1188" s="208"/>
      <c r="D1188" s="209"/>
      <c r="E1188" s="208"/>
      <c r="F1188" s="230"/>
      <c r="G1188" s="230"/>
      <c r="H1188" s="231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2"/>
      <c r="C1189" s="213"/>
      <c r="D1189" s="214"/>
      <c r="E1189" s="213"/>
      <c r="F1189" s="232"/>
      <c r="G1189" s="232"/>
      <c r="H1189" s="233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07"/>
      <c r="C1190" s="208"/>
      <c r="D1190" s="209"/>
      <c r="E1190" s="208"/>
      <c r="F1190" s="230"/>
      <c r="G1190" s="230"/>
      <c r="H1190" s="231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2"/>
      <c r="C1191" s="213"/>
      <c r="D1191" s="214"/>
      <c r="E1191" s="213"/>
      <c r="F1191" s="232"/>
      <c r="G1191" s="232"/>
      <c r="H1191" s="233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07"/>
      <c r="C1192" s="208"/>
      <c r="D1192" s="209"/>
      <c r="E1192" s="208"/>
      <c r="F1192" s="230"/>
      <c r="G1192" s="230"/>
      <c r="H1192" s="231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2"/>
      <c r="C1193" s="213"/>
      <c r="D1193" s="214"/>
      <c r="E1193" s="213"/>
      <c r="F1193" s="232"/>
      <c r="G1193" s="232"/>
      <c r="H1193" s="233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07"/>
      <c r="C1194" s="208"/>
      <c r="D1194" s="209"/>
      <c r="E1194" s="208"/>
      <c r="F1194" s="231"/>
      <c r="G1194" s="234"/>
      <c r="H1194" s="23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2"/>
      <c r="C1195" s="213"/>
      <c r="D1195" s="214"/>
      <c r="E1195" s="213"/>
      <c r="F1195" s="232"/>
      <c r="G1195" s="232"/>
      <c r="H1195" s="233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07"/>
      <c r="C1196" s="208"/>
      <c r="D1196" s="209"/>
      <c r="E1196" s="208"/>
      <c r="F1196" s="230"/>
      <c r="G1196" s="230"/>
      <c r="H1196" s="231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2"/>
      <c r="C1197" s="213"/>
      <c r="D1197" s="214"/>
      <c r="E1197" s="213"/>
      <c r="F1197" s="232"/>
      <c r="G1197" s="232"/>
      <c r="H1197" s="233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07"/>
      <c r="C1198" s="208"/>
      <c r="D1198" s="209"/>
      <c r="E1198" s="208"/>
      <c r="F1198" s="230"/>
      <c r="G1198" s="230"/>
      <c r="H1198" s="231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2"/>
      <c r="C1199" s="213"/>
      <c r="D1199" s="214"/>
      <c r="E1199" s="213"/>
      <c r="F1199" s="232"/>
      <c r="G1199" s="232"/>
      <c r="H1199" s="233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07"/>
      <c r="C1200" s="208"/>
      <c r="D1200" s="209"/>
      <c r="E1200" s="208"/>
      <c r="F1200" s="230"/>
      <c r="G1200" s="230"/>
      <c r="H1200" s="231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2"/>
      <c r="C1201" s="213"/>
      <c r="D1201" s="214"/>
      <c r="E1201" s="213"/>
      <c r="F1201" s="232"/>
      <c r="G1201" s="232"/>
      <c r="H1201" s="233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07"/>
      <c r="C1202" s="208"/>
      <c r="D1202" s="209"/>
      <c r="E1202" s="208"/>
      <c r="F1202" s="230"/>
      <c r="G1202" s="230"/>
      <c r="H1202" s="231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2"/>
      <c r="C1203" s="213"/>
      <c r="D1203" s="214"/>
      <c r="E1203" s="213"/>
      <c r="F1203" s="232"/>
      <c r="G1203" s="232"/>
      <c r="H1203" s="233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07"/>
      <c r="C1204" s="208"/>
      <c r="D1204" s="209"/>
      <c r="E1204" s="208"/>
      <c r="F1204" s="230"/>
      <c r="G1204" s="230"/>
      <c r="H1204" s="231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2"/>
      <c r="C1205" s="213"/>
      <c r="D1205" s="214"/>
      <c r="E1205" s="213"/>
      <c r="F1205" s="232"/>
      <c r="G1205" s="232"/>
      <c r="H1205" s="233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07"/>
      <c r="C1206" s="208"/>
      <c r="D1206" s="209"/>
      <c r="E1206" s="208"/>
      <c r="F1206" s="230"/>
      <c r="G1206" s="230"/>
      <c r="H1206" s="231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2"/>
      <c r="C1207" s="213"/>
      <c r="D1207" s="214"/>
      <c r="E1207" s="213"/>
      <c r="F1207" s="232"/>
      <c r="G1207" s="232"/>
      <c r="H1207" s="233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07"/>
      <c r="C1208" s="208"/>
      <c r="D1208" s="209"/>
      <c r="E1208" s="208"/>
      <c r="F1208" s="231"/>
      <c r="G1208" s="234"/>
      <c r="H1208" s="23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2"/>
      <c r="C1209" s="213"/>
      <c r="D1209" s="214"/>
      <c r="E1209" s="213"/>
      <c r="F1209" s="232"/>
      <c r="G1209" s="232"/>
      <c r="H1209" s="233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07"/>
      <c r="C1210" s="208"/>
      <c r="D1210" s="209"/>
      <c r="E1210" s="208"/>
      <c r="F1210" s="230"/>
      <c r="G1210" s="230"/>
      <c r="H1210" s="231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2"/>
      <c r="C1211" s="213"/>
      <c r="D1211" s="214"/>
      <c r="E1211" s="213"/>
      <c r="F1211" s="232"/>
      <c r="G1211" s="232"/>
      <c r="H1211" s="233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07"/>
      <c r="C1212" s="208"/>
      <c r="D1212" s="209"/>
      <c r="E1212" s="208"/>
      <c r="F1212" s="230"/>
      <c r="G1212" s="230"/>
      <c r="H1212" s="231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2"/>
      <c r="C1213" s="213"/>
      <c r="D1213" s="214"/>
      <c r="E1213" s="213"/>
      <c r="F1213" s="232"/>
      <c r="G1213" s="232"/>
      <c r="H1213" s="233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07"/>
      <c r="C1214" s="208"/>
      <c r="D1214" s="209"/>
      <c r="E1214" s="208"/>
      <c r="F1214" s="230"/>
      <c r="G1214" s="230"/>
      <c r="H1214" s="231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2"/>
      <c r="C1215" s="213"/>
      <c r="D1215" s="214"/>
      <c r="E1215" s="213"/>
      <c r="F1215" s="232"/>
      <c r="G1215" s="232"/>
      <c r="H1215" s="233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07"/>
      <c r="C1216" s="208"/>
      <c r="D1216" s="209"/>
      <c r="E1216" s="208"/>
      <c r="F1216" s="230"/>
      <c r="G1216" s="230"/>
      <c r="H1216" s="231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2"/>
      <c r="C1217" s="213"/>
      <c r="D1217" s="214"/>
      <c r="E1217" s="213"/>
      <c r="F1217" s="232"/>
      <c r="G1217" s="232"/>
      <c r="H1217" s="233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07"/>
      <c r="C1218" s="208"/>
      <c r="D1218" s="209"/>
      <c r="E1218" s="208"/>
      <c r="F1218" s="230"/>
      <c r="G1218" s="230"/>
      <c r="H1218" s="231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2"/>
      <c r="C1219" s="213"/>
      <c r="D1219" s="214"/>
      <c r="E1219" s="213"/>
      <c r="F1219" s="232"/>
      <c r="G1219" s="232"/>
      <c r="H1219" s="233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07"/>
      <c r="C1220" s="208"/>
      <c r="D1220" s="209"/>
      <c r="E1220" s="208"/>
      <c r="F1220" s="230"/>
      <c r="G1220" s="230"/>
      <c r="H1220" s="231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2"/>
      <c r="C1221" s="213"/>
      <c r="D1221" s="214"/>
      <c r="E1221" s="213"/>
      <c r="F1221" s="232"/>
      <c r="G1221" s="232"/>
      <c r="H1221" s="233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07"/>
      <c r="C1222" s="208"/>
      <c r="D1222" s="209"/>
      <c r="E1222" s="208"/>
      <c r="F1222" s="231"/>
      <c r="G1222" s="234"/>
      <c r="H1222" s="23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2"/>
      <c r="C1223" s="213"/>
      <c r="D1223" s="214"/>
      <c r="E1223" s="213"/>
      <c r="F1223" s="232"/>
      <c r="G1223" s="232"/>
      <c r="H1223" s="233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07"/>
      <c r="C1224" s="208"/>
      <c r="D1224" s="209"/>
      <c r="E1224" s="208"/>
      <c r="F1224" s="230"/>
      <c r="G1224" s="230"/>
      <c r="H1224" s="231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2"/>
      <c r="C1225" s="213"/>
      <c r="D1225" s="214"/>
      <c r="E1225" s="213"/>
      <c r="F1225" s="232"/>
      <c r="G1225" s="232"/>
      <c r="H1225" s="233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07"/>
      <c r="C1226" s="208"/>
      <c r="D1226" s="209"/>
      <c r="E1226" s="208"/>
      <c r="F1226" s="230"/>
      <c r="G1226" s="230"/>
      <c r="H1226" s="231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2"/>
      <c r="C1227" s="213"/>
      <c r="D1227" s="214"/>
      <c r="E1227" s="213"/>
      <c r="F1227" s="232"/>
      <c r="G1227" s="232"/>
      <c r="H1227" s="233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07"/>
      <c r="C1228" s="208"/>
      <c r="D1228" s="209"/>
      <c r="E1228" s="208"/>
      <c r="F1228" s="230"/>
      <c r="G1228" s="230"/>
      <c r="H1228" s="231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2"/>
      <c r="C1229" s="213"/>
      <c r="D1229" s="214"/>
      <c r="E1229" s="213"/>
      <c r="F1229" s="232"/>
      <c r="G1229" s="232"/>
      <c r="H1229" s="233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07"/>
      <c r="C1230" s="208"/>
      <c r="D1230" s="209"/>
      <c r="E1230" s="208"/>
      <c r="F1230" s="230"/>
      <c r="G1230" s="230"/>
      <c r="H1230" s="231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2"/>
      <c r="C1231" s="213"/>
      <c r="D1231" s="214"/>
      <c r="E1231" s="213"/>
      <c r="F1231" s="232"/>
      <c r="G1231" s="232"/>
      <c r="H1231" s="233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07"/>
      <c r="C1232" s="208"/>
      <c r="D1232" s="209"/>
      <c r="E1232" s="208"/>
      <c r="F1232" s="230"/>
      <c r="G1232" s="230"/>
      <c r="H1232" s="231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2"/>
      <c r="C1233" s="213"/>
      <c r="D1233" s="214"/>
      <c r="E1233" s="213"/>
      <c r="F1233" s="232"/>
      <c r="G1233" s="232"/>
      <c r="H1233" s="233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07"/>
      <c r="C1234" s="208"/>
      <c r="D1234" s="209"/>
      <c r="E1234" s="208"/>
      <c r="F1234" s="230"/>
      <c r="G1234" s="230"/>
      <c r="H1234" s="231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2"/>
      <c r="C1235" s="213"/>
      <c r="D1235" s="214"/>
      <c r="E1235" s="213"/>
      <c r="F1235" s="232"/>
      <c r="G1235" s="232"/>
      <c r="H1235" s="233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07"/>
      <c r="C1236" s="208"/>
      <c r="D1236" s="209"/>
      <c r="E1236" s="208"/>
      <c r="F1236" s="231"/>
      <c r="G1236" s="234"/>
      <c r="H1236" s="23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2"/>
      <c r="C1237" s="213"/>
      <c r="D1237" s="214"/>
      <c r="E1237" s="213"/>
      <c r="F1237" s="232"/>
      <c r="G1237" s="232"/>
      <c r="H1237" s="233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07"/>
      <c r="C1238" s="208"/>
      <c r="D1238" s="209"/>
      <c r="E1238" s="208"/>
      <c r="F1238" s="230"/>
      <c r="G1238" s="230"/>
      <c r="H1238" s="231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2"/>
      <c r="C1239" s="213"/>
      <c r="D1239" s="214"/>
      <c r="E1239" s="213"/>
      <c r="F1239" s="232"/>
      <c r="G1239" s="232"/>
      <c r="H1239" s="233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07"/>
      <c r="C1240" s="208"/>
      <c r="D1240" s="209"/>
      <c r="E1240" s="208"/>
      <c r="F1240" s="230"/>
      <c r="G1240" s="230"/>
      <c r="H1240" s="231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2"/>
      <c r="C1241" s="213"/>
      <c r="D1241" s="214"/>
      <c r="E1241" s="213"/>
      <c r="F1241" s="232"/>
      <c r="G1241" s="232"/>
      <c r="H1241" s="233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07"/>
      <c r="C1242" s="208"/>
      <c r="D1242" s="209"/>
      <c r="E1242" s="208"/>
      <c r="F1242" s="230"/>
      <c r="G1242" s="230"/>
      <c r="H1242" s="231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2"/>
      <c r="C1243" s="213"/>
      <c r="D1243" s="214"/>
      <c r="E1243" s="213"/>
      <c r="F1243" s="232"/>
      <c r="G1243" s="232"/>
      <c r="H1243" s="233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07"/>
      <c r="C1244" s="208"/>
      <c r="D1244" s="209"/>
      <c r="E1244" s="208"/>
      <c r="F1244" s="230"/>
      <c r="G1244" s="230"/>
      <c r="H1244" s="231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2"/>
      <c r="C1245" s="213"/>
      <c r="D1245" s="214"/>
      <c r="E1245" s="213"/>
      <c r="F1245" s="232"/>
      <c r="G1245" s="232"/>
      <c r="H1245" s="233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07"/>
      <c r="C1246" s="208"/>
      <c r="D1246" s="209"/>
      <c r="E1246" s="208"/>
      <c r="F1246" s="230"/>
      <c r="G1246" s="230"/>
      <c r="H1246" s="231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2"/>
      <c r="C1247" s="213"/>
      <c r="D1247" s="214"/>
      <c r="E1247" s="213"/>
      <c r="F1247" s="232"/>
      <c r="G1247" s="232"/>
      <c r="H1247" s="233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07"/>
      <c r="C1248" s="208"/>
      <c r="D1248" s="209"/>
      <c r="E1248" s="208"/>
      <c r="F1248" s="230"/>
      <c r="G1248" s="230"/>
      <c r="H1248" s="231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2"/>
      <c r="C1249" s="213"/>
      <c r="D1249" s="214"/>
      <c r="E1249" s="213"/>
      <c r="F1249" s="232"/>
      <c r="G1249" s="232"/>
      <c r="H1249" s="233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07"/>
      <c r="C1250" s="208"/>
      <c r="D1250" s="209"/>
      <c r="E1250" s="208"/>
      <c r="F1250" s="231"/>
      <c r="G1250" s="234"/>
      <c r="H1250" s="23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2"/>
      <c r="C1251" s="213"/>
      <c r="D1251" s="214"/>
      <c r="E1251" s="213"/>
      <c r="F1251" s="232"/>
      <c r="G1251" s="232"/>
      <c r="H1251" s="233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07"/>
      <c r="C1252" s="208"/>
      <c r="D1252" s="209"/>
      <c r="E1252" s="208"/>
      <c r="F1252" s="230"/>
      <c r="G1252" s="230"/>
      <c r="H1252" s="231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2"/>
      <c r="C1253" s="213"/>
      <c r="D1253" s="214"/>
      <c r="E1253" s="213"/>
      <c r="F1253" s="232"/>
      <c r="G1253" s="232"/>
      <c r="H1253" s="233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07"/>
      <c r="C1254" s="208"/>
      <c r="D1254" s="209"/>
      <c r="E1254" s="208"/>
      <c r="F1254" s="230"/>
      <c r="G1254" s="230"/>
      <c r="H1254" s="231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2"/>
      <c r="C1255" s="213"/>
      <c r="D1255" s="214"/>
      <c r="E1255" s="213"/>
      <c r="F1255" s="232"/>
      <c r="G1255" s="232"/>
      <c r="H1255" s="233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07"/>
      <c r="C1256" s="208"/>
      <c r="D1256" s="209"/>
      <c r="E1256" s="208"/>
      <c r="F1256" s="230"/>
      <c r="G1256" s="230"/>
      <c r="H1256" s="231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2"/>
      <c r="C1257" s="213"/>
      <c r="D1257" s="214"/>
      <c r="E1257" s="213"/>
      <c r="F1257" s="232"/>
      <c r="G1257" s="232"/>
      <c r="H1257" s="233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07"/>
      <c r="C1258" s="208"/>
      <c r="D1258" s="209"/>
      <c r="E1258" s="208"/>
      <c r="F1258" s="230"/>
      <c r="G1258" s="230"/>
      <c r="H1258" s="231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2"/>
      <c r="C1259" s="213"/>
      <c r="D1259" s="214"/>
      <c r="E1259" s="213"/>
      <c r="F1259" s="232"/>
      <c r="G1259" s="232"/>
      <c r="H1259" s="233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07"/>
      <c r="C1260" s="208"/>
      <c r="D1260" s="209"/>
      <c r="E1260" s="208"/>
      <c r="F1260" s="230"/>
      <c r="G1260" s="230"/>
      <c r="H1260" s="231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2"/>
      <c r="C1261" s="213"/>
      <c r="D1261" s="214"/>
      <c r="E1261" s="213"/>
      <c r="F1261" s="232"/>
      <c r="G1261" s="232"/>
      <c r="H1261" s="233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07"/>
      <c r="C1262" s="208"/>
      <c r="D1262" s="209"/>
      <c r="E1262" s="208"/>
      <c r="F1262" s="230"/>
      <c r="G1262" s="230"/>
      <c r="H1262" s="231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2"/>
      <c r="C1263" s="213"/>
      <c r="D1263" s="214"/>
      <c r="E1263" s="213"/>
      <c r="F1263" s="232"/>
      <c r="G1263" s="232"/>
      <c r="H1263" s="233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07"/>
      <c r="C1264" s="208"/>
      <c r="D1264" s="209"/>
      <c r="E1264" s="208"/>
      <c r="F1264" s="231"/>
      <c r="G1264" s="234"/>
      <c r="H1264" s="23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2"/>
      <c r="C1265" s="213"/>
      <c r="D1265" s="214"/>
      <c r="E1265" s="213"/>
      <c r="F1265" s="232"/>
      <c r="G1265" s="232"/>
      <c r="H1265" s="233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07"/>
      <c r="C1266" s="208"/>
      <c r="D1266" s="209"/>
      <c r="E1266" s="208"/>
      <c r="F1266" s="230"/>
      <c r="G1266" s="230"/>
      <c r="H1266" s="231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2"/>
      <c r="C1267" s="213"/>
      <c r="D1267" s="214"/>
      <c r="E1267" s="213"/>
      <c r="F1267" s="232"/>
      <c r="G1267" s="232"/>
      <c r="H1267" s="233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07"/>
      <c r="C1268" s="208"/>
      <c r="D1268" s="209"/>
      <c r="E1268" s="208"/>
      <c r="F1268" s="230"/>
      <c r="G1268" s="230"/>
      <c r="H1268" s="231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2"/>
      <c r="C1269" s="213"/>
      <c r="D1269" s="214"/>
      <c r="E1269" s="213"/>
      <c r="F1269" s="232"/>
      <c r="G1269" s="232"/>
      <c r="H1269" s="233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07"/>
      <c r="C1270" s="208"/>
      <c r="D1270" s="209"/>
      <c r="E1270" s="208"/>
      <c r="F1270" s="230"/>
      <c r="G1270" s="230"/>
      <c r="H1270" s="231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2"/>
      <c r="C1271" s="213"/>
      <c r="D1271" s="214"/>
      <c r="E1271" s="213"/>
      <c r="F1271" s="232"/>
      <c r="G1271" s="232"/>
      <c r="H1271" s="233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07"/>
      <c r="C1272" s="208"/>
      <c r="D1272" s="209"/>
      <c r="E1272" s="208"/>
      <c r="F1272" s="230"/>
      <c r="G1272" s="230"/>
      <c r="H1272" s="231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2"/>
      <c r="C1273" s="213"/>
      <c r="D1273" s="214"/>
      <c r="E1273" s="213"/>
      <c r="F1273" s="232"/>
      <c r="G1273" s="232"/>
      <c r="H1273" s="233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07"/>
      <c r="C1274" s="208"/>
      <c r="D1274" s="209"/>
      <c r="E1274" s="208"/>
      <c r="F1274" s="230"/>
      <c r="G1274" s="230"/>
      <c r="H1274" s="231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2"/>
      <c r="C1275" s="213"/>
      <c r="D1275" s="214"/>
      <c r="E1275" s="213"/>
      <c r="F1275" s="232"/>
      <c r="G1275" s="232"/>
      <c r="H1275" s="233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07"/>
      <c r="C1276" s="208"/>
      <c r="D1276" s="209"/>
      <c r="E1276" s="208"/>
      <c r="F1276" s="230"/>
      <c r="G1276" s="230"/>
      <c r="H1276" s="231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2"/>
      <c r="C1277" s="213"/>
      <c r="D1277" s="214"/>
      <c r="E1277" s="213"/>
      <c r="F1277" s="232"/>
      <c r="G1277" s="232"/>
      <c r="H1277" s="233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07"/>
      <c r="C1278" s="208"/>
      <c r="D1278" s="209"/>
      <c r="E1278" s="208"/>
      <c r="F1278" s="231"/>
      <c r="G1278" s="234"/>
      <c r="H1278" s="23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2"/>
      <c r="C1279" s="213"/>
      <c r="D1279" s="214"/>
      <c r="E1279" s="213"/>
      <c r="F1279" s="232"/>
      <c r="G1279" s="232"/>
      <c r="H1279" s="233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07"/>
      <c r="C1280" s="208"/>
      <c r="D1280" s="209"/>
      <c r="E1280" s="208"/>
      <c r="F1280" s="230"/>
      <c r="G1280" s="230"/>
      <c r="H1280" s="231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2"/>
      <c r="C1281" s="213"/>
      <c r="D1281" s="214"/>
      <c r="E1281" s="213"/>
      <c r="F1281" s="232"/>
      <c r="G1281" s="232"/>
      <c r="H1281" s="233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07"/>
      <c r="C1282" s="208"/>
      <c r="D1282" s="209"/>
      <c r="E1282" s="208"/>
      <c r="F1282" s="230"/>
      <c r="G1282" s="230"/>
      <c r="H1282" s="231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2"/>
      <c r="C1283" s="213"/>
      <c r="D1283" s="214"/>
      <c r="E1283" s="213"/>
      <c r="F1283" s="232"/>
      <c r="G1283" s="232"/>
      <c r="H1283" s="233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07"/>
      <c r="C1284" s="208"/>
      <c r="D1284" s="209"/>
      <c r="E1284" s="208"/>
      <c r="F1284" s="230"/>
      <c r="G1284" s="230"/>
      <c r="H1284" s="231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2"/>
      <c r="C1285" s="213"/>
      <c r="D1285" s="214"/>
      <c r="E1285" s="213"/>
      <c r="F1285" s="232"/>
      <c r="G1285" s="232"/>
      <c r="H1285" s="233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07"/>
      <c r="C1286" s="208"/>
      <c r="D1286" s="209"/>
      <c r="E1286" s="208"/>
      <c r="F1286" s="230"/>
      <c r="G1286" s="230"/>
      <c r="H1286" s="231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2"/>
      <c r="C1287" s="213"/>
      <c r="D1287" s="214"/>
      <c r="E1287" s="213"/>
      <c r="F1287" s="232"/>
      <c r="G1287" s="232"/>
      <c r="H1287" s="233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07"/>
      <c r="C1288" s="208"/>
      <c r="D1288" s="209"/>
      <c r="E1288" s="208"/>
      <c r="F1288" s="230"/>
      <c r="G1288" s="230"/>
      <c r="H1288" s="231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2"/>
      <c r="C1289" s="213"/>
      <c r="D1289" s="214"/>
      <c r="E1289" s="213"/>
      <c r="F1289" s="232"/>
      <c r="G1289" s="232"/>
      <c r="H1289" s="233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07"/>
      <c r="C1290" s="208"/>
      <c r="D1290" s="209"/>
      <c r="E1290" s="208"/>
      <c r="F1290" s="230"/>
      <c r="G1290" s="230"/>
      <c r="H1290" s="231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2"/>
      <c r="C1291" s="213"/>
      <c r="D1291" s="214"/>
      <c r="E1291" s="213"/>
      <c r="F1291" s="232"/>
      <c r="G1291" s="232"/>
      <c r="H1291" s="233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07"/>
      <c r="C1292" s="208"/>
      <c r="D1292" s="209"/>
      <c r="E1292" s="208"/>
      <c r="F1292" s="231"/>
      <c r="G1292" s="234"/>
      <c r="H1292" s="23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2"/>
      <c r="C1293" s="213"/>
      <c r="D1293" s="214"/>
      <c r="E1293" s="213"/>
      <c r="F1293" s="232"/>
      <c r="G1293" s="232"/>
      <c r="H1293" s="233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07"/>
      <c r="C1294" s="208"/>
      <c r="D1294" s="209"/>
      <c r="E1294" s="208"/>
      <c r="F1294" s="230"/>
      <c r="G1294" s="230"/>
      <c r="H1294" s="231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2"/>
      <c r="C1295" s="213"/>
      <c r="D1295" s="214"/>
      <c r="E1295" s="213"/>
      <c r="F1295" s="232"/>
      <c r="G1295" s="232"/>
      <c r="H1295" s="233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07"/>
      <c r="C1296" s="208"/>
      <c r="D1296" s="209"/>
      <c r="E1296" s="208"/>
      <c r="F1296" s="230"/>
      <c r="G1296" s="230"/>
      <c r="H1296" s="231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2"/>
      <c r="C1297" s="213"/>
      <c r="D1297" s="214"/>
      <c r="E1297" s="213"/>
      <c r="F1297" s="232"/>
      <c r="G1297" s="232"/>
      <c r="H1297" s="233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07"/>
      <c r="C1298" s="208"/>
      <c r="D1298" s="209"/>
      <c r="E1298" s="208"/>
      <c r="F1298" s="230"/>
      <c r="G1298" s="230"/>
      <c r="H1298" s="231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2"/>
      <c r="C1299" s="213"/>
      <c r="D1299" s="214"/>
      <c r="E1299" s="213"/>
      <c r="F1299" s="232"/>
      <c r="G1299" s="232"/>
      <c r="H1299" s="233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07"/>
      <c r="C1300" s="208"/>
      <c r="D1300" s="209"/>
      <c r="E1300" s="208"/>
      <c r="F1300" s="230"/>
      <c r="G1300" s="230"/>
      <c r="H1300" s="231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2"/>
      <c r="C1301" s="213"/>
      <c r="D1301" s="214"/>
      <c r="E1301" s="213"/>
      <c r="F1301" s="232"/>
      <c r="G1301" s="232"/>
      <c r="H1301" s="233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07"/>
      <c r="C1302" s="208"/>
      <c r="D1302" s="209"/>
      <c r="E1302" s="208"/>
      <c r="F1302" s="230"/>
      <c r="G1302" s="230"/>
      <c r="H1302" s="231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2"/>
      <c r="C1303" s="213"/>
      <c r="D1303" s="214"/>
      <c r="E1303" s="213"/>
      <c r="F1303" s="232"/>
      <c r="G1303" s="232"/>
      <c r="H1303" s="233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07"/>
      <c r="C1304" s="208"/>
      <c r="D1304" s="209"/>
      <c r="E1304" s="208"/>
      <c r="F1304" s="230"/>
      <c r="G1304" s="230"/>
      <c r="H1304" s="231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2"/>
      <c r="C1305" s="213"/>
      <c r="D1305" s="214"/>
      <c r="E1305" s="213"/>
      <c r="F1305" s="232"/>
      <c r="G1305" s="232"/>
      <c r="H1305" s="233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07"/>
      <c r="C1306" s="208"/>
      <c r="D1306" s="209"/>
      <c r="E1306" s="208"/>
      <c r="F1306" s="231"/>
      <c r="G1306" s="234"/>
      <c r="H1306" s="23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2"/>
      <c r="C1307" s="213"/>
      <c r="D1307" s="214"/>
      <c r="E1307" s="213"/>
      <c r="F1307" s="232"/>
      <c r="G1307" s="232"/>
      <c r="H1307" s="233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07"/>
      <c r="C1308" s="208"/>
      <c r="D1308" s="209"/>
      <c r="E1308" s="208"/>
      <c r="F1308" s="230"/>
      <c r="G1308" s="230"/>
      <c r="H1308" s="231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2"/>
      <c r="C1309" s="213"/>
      <c r="D1309" s="214"/>
      <c r="E1309" s="213"/>
      <c r="F1309" s="232"/>
      <c r="G1309" s="232"/>
      <c r="H1309" s="233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07"/>
      <c r="C1310" s="208"/>
      <c r="D1310" s="209"/>
      <c r="E1310" s="208"/>
      <c r="F1310" s="230"/>
      <c r="G1310" s="230"/>
      <c r="H1310" s="231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2"/>
      <c r="C1311" s="213"/>
      <c r="D1311" s="214"/>
      <c r="E1311" s="213"/>
      <c r="F1311" s="232"/>
      <c r="G1311" s="232"/>
      <c r="H1311" s="233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07"/>
      <c r="C1312" s="208"/>
      <c r="D1312" s="209"/>
      <c r="E1312" s="208"/>
      <c r="F1312" s="230"/>
      <c r="G1312" s="230"/>
      <c r="H1312" s="231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2"/>
      <c r="C1313" s="213"/>
      <c r="D1313" s="214"/>
      <c r="E1313" s="213"/>
      <c r="F1313" s="232"/>
      <c r="G1313" s="232"/>
      <c r="H1313" s="233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07"/>
      <c r="C1314" s="208"/>
      <c r="D1314" s="209"/>
      <c r="E1314" s="208"/>
      <c r="F1314" s="230"/>
      <c r="G1314" s="230"/>
      <c r="H1314" s="231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2"/>
      <c r="C1315" s="213"/>
      <c r="D1315" s="214"/>
      <c r="E1315" s="213"/>
      <c r="F1315" s="232"/>
      <c r="G1315" s="232"/>
      <c r="H1315" s="233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07"/>
      <c r="C1316" s="208"/>
      <c r="D1316" s="209"/>
      <c r="E1316" s="208"/>
      <c r="F1316" s="230"/>
      <c r="G1316" s="230"/>
      <c r="H1316" s="231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2"/>
      <c r="C1317" s="213"/>
      <c r="D1317" s="214"/>
      <c r="E1317" s="213"/>
      <c r="F1317" s="232"/>
      <c r="G1317" s="232"/>
      <c r="H1317" s="233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07"/>
      <c r="C1318" s="208"/>
      <c r="D1318" s="209"/>
      <c r="E1318" s="208"/>
      <c r="F1318" s="230"/>
      <c r="G1318" s="230"/>
      <c r="H1318" s="231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2"/>
      <c r="C1319" s="213"/>
      <c r="D1319" s="214"/>
      <c r="E1319" s="213"/>
      <c r="F1319" s="232"/>
      <c r="G1319" s="232"/>
      <c r="H1319" s="233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07"/>
      <c r="C1320" s="208"/>
      <c r="D1320" s="209"/>
      <c r="E1320" s="208"/>
      <c r="F1320" s="231"/>
      <c r="G1320" s="234"/>
      <c r="H1320" s="23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2"/>
      <c r="C1321" s="213"/>
      <c r="D1321" s="214"/>
      <c r="E1321" s="213"/>
      <c r="F1321" s="232"/>
      <c r="G1321" s="232"/>
      <c r="H1321" s="233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07"/>
      <c r="C1322" s="208"/>
      <c r="D1322" s="209"/>
      <c r="E1322" s="208"/>
      <c r="F1322" s="230"/>
      <c r="G1322" s="230"/>
      <c r="H1322" s="231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2"/>
      <c r="C1323" s="213"/>
      <c r="D1323" s="214"/>
      <c r="E1323" s="213"/>
      <c r="F1323" s="232"/>
      <c r="G1323" s="232"/>
      <c r="H1323" s="233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07"/>
      <c r="C1324" s="208"/>
      <c r="D1324" s="209"/>
      <c r="E1324" s="208"/>
      <c r="F1324" s="230"/>
      <c r="G1324" s="230"/>
      <c r="H1324" s="231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2"/>
      <c r="C1325" s="213"/>
      <c r="D1325" s="214"/>
      <c r="E1325" s="213"/>
      <c r="F1325" s="232"/>
      <c r="G1325" s="232"/>
      <c r="H1325" s="233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07"/>
      <c r="C1326" s="208"/>
      <c r="D1326" s="209"/>
      <c r="E1326" s="208"/>
      <c r="F1326" s="230"/>
      <c r="G1326" s="230"/>
      <c r="H1326" s="231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2"/>
      <c r="C1327" s="213"/>
      <c r="D1327" s="214"/>
      <c r="E1327" s="213"/>
      <c r="F1327" s="232"/>
      <c r="G1327" s="232"/>
      <c r="H1327" s="233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07"/>
      <c r="C1328" s="208"/>
      <c r="D1328" s="209"/>
      <c r="E1328" s="208"/>
      <c r="F1328" s="230"/>
      <c r="G1328" s="230"/>
      <c r="H1328" s="231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2"/>
      <c r="C1329" s="213"/>
      <c r="D1329" s="214"/>
      <c r="E1329" s="213"/>
      <c r="F1329" s="232"/>
      <c r="G1329" s="232"/>
      <c r="H1329" s="233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07"/>
      <c r="C1330" s="208"/>
      <c r="D1330" s="209"/>
      <c r="E1330" s="208"/>
      <c r="F1330" s="230"/>
      <c r="G1330" s="230"/>
      <c r="H1330" s="231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2"/>
      <c r="C1331" s="213"/>
      <c r="D1331" s="214"/>
      <c r="E1331" s="213"/>
      <c r="F1331" s="232"/>
      <c r="G1331" s="232"/>
      <c r="H1331" s="233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07"/>
      <c r="C1332" s="208"/>
      <c r="D1332" s="209"/>
      <c r="E1332" s="208"/>
      <c r="F1332" s="230"/>
      <c r="G1332" s="230"/>
      <c r="H1332" s="231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2"/>
      <c r="C1333" s="213"/>
      <c r="D1333" s="214"/>
      <c r="E1333" s="213"/>
      <c r="F1333" s="232"/>
      <c r="G1333" s="232"/>
      <c r="H1333" s="233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07"/>
      <c r="C1334" s="208"/>
      <c r="D1334" s="209"/>
      <c r="E1334" s="208"/>
      <c r="F1334" s="231"/>
      <c r="G1334" s="234"/>
      <c r="H1334" s="23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2"/>
      <c r="C1335" s="213"/>
      <c r="D1335" s="214"/>
      <c r="E1335" s="213"/>
      <c r="F1335" s="232"/>
      <c r="G1335" s="232"/>
      <c r="H1335" s="233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07"/>
      <c r="C1336" s="208"/>
      <c r="D1336" s="209"/>
      <c r="E1336" s="208"/>
      <c r="F1336" s="230"/>
      <c r="G1336" s="230"/>
      <c r="H1336" s="231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2"/>
      <c r="C1337" s="213"/>
      <c r="D1337" s="214"/>
      <c r="E1337" s="213"/>
      <c r="F1337" s="232"/>
      <c r="G1337" s="232"/>
      <c r="H1337" s="233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07"/>
      <c r="C1338" s="208"/>
      <c r="D1338" s="209"/>
      <c r="E1338" s="208"/>
      <c r="F1338" s="230"/>
      <c r="G1338" s="230"/>
      <c r="H1338" s="231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2"/>
      <c r="C1339" s="213"/>
      <c r="D1339" s="214"/>
      <c r="E1339" s="213"/>
      <c r="F1339" s="232"/>
      <c r="G1339" s="232"/>
      <c r="H1339" s="233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07"/>
      <c r="C1340" s="208"/>
      <c r="D1340" s="209"/>
      <c r="E1340" s="208"/>
      <c r="F1340" s="230"/>
      <c r="G1340" s="230"/>
      <c r="H1340" s="231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2"/>
      <c r="C1341" s="213"/>
      <c r="D1341" s="214"/>
      <c r="E1341" s="213"/>
      <c r="F1341" s="232"/>
      <c r="G1341" s="232"/>
      <c r="H1341" s="233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07"/>
      <c r="C1342" s="208"/>
      <c r="D1342" s="209"/>
      <c r="E1342" s="208"/>
      <c r="F1342" s="230"/>
      <c r="G1342" s="230"/>
      <c r="H1342" s="231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2"/>
      <c r="C1343" s="213"/>
      <c r="D1343" s="214"/>
      <c r="E1343" s="213"/>
      <c r="F1343" s="232"/>
      <c r="G1343" s="232"/>
      <c r="H1343" s="233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07"/>
      <c r="C1344" s="208"/>
      <c r="D1344" s="209"/>
      <c r="E1344" s="208"/>
      <c r="F1344" s="230"/>
      <c r="G1344" s="230"/>
      <c r="H1344" s="231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2"/>
      <c r="C1345" s="213"/>
      <c r="D1345" s="214"/>
      <c r="E1345" s="213"/>
      <c r="F1345" s="232"/>
      <c r="G1345" s="232"/>
      <c r="H1345" s="233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07"/>
      <c r="C1346" s="208"/>
      <c r="D1346" s="209"/>
      <c r="E1346" s="208"/>
      <c r="F1346" s="230"/>
      <c r="G1346" s="230"/>
      <c r="H1346" s="231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2"/>
      <c r="C1347" s="213"/>
      <c r="D1347" s="214"/>
      <c r="E1347" s="213"/>
      <c r="F1347" s="232"/>
      <c r="G1347" s="232"/>
      <c r="H1347" s="233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07"/>
      <c r="C1348" s="208"/>
      <c r="D1348" s="209"/>
      <c r="E1348" s="208"/>
      <c r="F1348" s="231"/>
      <c r="G1348" s="234"/>
      <c r="H1348" s="23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2"/>
      <c r="C1349" s="213"/>
      <c r="D1349" s="214"/>
      <c r="E1349" s="213"/>
      <c r="F1349" s="232"/>
      <c r="G1349" s="232"/>
      <c r="H1349" s="233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07"/>
      <c r="C1350" s="208"/>
      <c r="D1350" s="209"/>
      <c r="E1350" s="208"/>
      <c r="F1350" s="230"/>
      <c r="G1350" s="230"/>
      <c r="H1350" s="231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2"/>
      <c r="C1351" s="213"/>
      <c r="D1351" s="214"/>
      <c r="E1351" s="213"/>
      <c r="F1351" s="232"/>
      <c r="G1351" s="232"/>
      <c r="H1351" s="233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07"/>
      <c r="C1352" s="208"/>
      <c r="D1352" s="209"/>
      <c r="E1352" s="208"/>
      <c r="F1352" s="230"/>
      <c r="G1352" s="230"/>
      <c r="H1352" s="231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2"/>
      <c r="C1353" s="213"/>
      <c r="D1353" s="214"/>
      <c r="E1353" s="213"/>
      <c r="F1353" s="232"/>
      <c r="G1353" s="232"/>
      <c r="H1353" s="233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07"/>
      <c r="C1354" s="208"/>
      <c r="D1354" s="209"/>
      <c r="E1354" s="208"/>
      <c r="F1354" s="230"/>
      <c r="G1354" s="230"/>
      <c r="H1354" s="231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2"/>
      <c r="C1355" s="213"/>
      <c r="D1355" s="214"/>
      <c r="E1355" s="213"/>
      <c r="F1355" s="232"/>
      <c r="G1355" s="232"/>
      <c r="H1355" s="233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07"/>
      <c r="C1356" s="208"/>
      <c r="D1356" s="209"/>
      <c r="E1356" s="208"/>
      <c r="F1356" s="230"/>
      <c r="G1356" s="230"/>
      <c r="H1356" s="231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2"/>
      <c r="C1357" s="213"/>
      <c r="D1357" s="214"/>
      <c r="E1357" s="213"/>
      <c r="F1357" s="232"/>
      <c r="G1357" s="232"/>
      <c r="H1357" s="233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07"/>
      <c r="C1358" s="208"/>
      <c r="D1358" s="209"/>
      <c r="E1358" s="208"/>
      <c r="F1358" s="230"/>
      <c r="G1358" s="230"/>
      <c r="H1358" s="231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2"/>
      <c r="C1359" s="213"/>
      <c r="D1359" s="214"/>
      <c r="E1359" s="213"/>
      <c r="F1359" s="232"/>
      <c r="G1359" s="232"/>
      <c r="H1359" s="233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07"/>
      <c r="C1360" s="208"/>
      <c r="D1360" s="209"/>
      <c r="E1360" s="208"/>
      <c r="F1360" s="230"/>
      <c r="G1360" s="230"/>
      <c r="H1360" s="231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2"/>
      <c r="C1361" s="213"/>
      <c r="D1361" s="214"/>
      <c r="E1361" s="213"/>
      <c r="F1361" s="232"/>
      <c r="G1361" s="232"/>
      <c r="H1361" s="233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07"/>
      <c r="C1362" s="208"/>
      <c r="D1362" s="209"/>
      <c r="E1362" s="208"/>
      <c r="F1362" s="231"/>
      <c r="G1362" s="234"/>
      <c r="H1362" s="23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2"/>
      <c r="C1363" s="213"/>
      <c r="D1363" s="214"/>
      <c r="E1363" s="213"/>
      <c r="F1363" s="232"/>
      <c r="G1363" s="232"/>
      <c r="H1363" s="233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07"/>
      <c r="C1364" s="208"/>
      <c r="D1364" s="209"/>
      <c r="E1364" s="208"/>
      <c r="F1364" s="230"/>
      <c r="G1364" s="230"/>
      <c r="H1364" s="231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2"/>
      <c r="C1365" s="213"/>
      <c r="D1365" s="214"/>
      <c r="E1365" s="213"/>
      <c r="F1365" s="232"/>
      <c r="G1365" s="232"/>
      <c r="H1365" s="233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07"/>
      <c r="C1366" s="208"/>
      <c r="D1366" s="209"/>
      <c r="E1366" s="208"/>
      <c r="F1366" s="230"/>
      <c r="G1366" s="230"/>
      <c r="H1366" s="231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2"/>
      <c r="C1367" s="213"/>
      <c r="D1367" s="214"/>
      <c r="E1367" s="213"/>
      <c r="F1367" s="232"/>
      <c r="G1367" s="232"/>
      <c r="H1367" s="233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07"/>
      <c r="C1368" s="208"/>
      <c r="D1368" s="209"/>
      <c r="E1368" s="208"/>
      <c r="F1368" s="230"/>
      <c r="G1368" s="230"/>
      <c r="H1368" s="231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2"/>
      <c r="C1369" s="213"/>
      <c r="D1369" s="214"/>
      <c r="E1369" s="213"/>
      <c r="F1369" s="232"/>
      <c r="G1369" s="232"/>
      <c r="H1369" s="233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07"/>
      <c r="C1370" s="208"/>
      <c r="D1370" s="209"/>
      <c r="E1370" s="208"/>
      <c r="F1370" s="230"/>
      <c r="G1370" s="230"/>
      <c r="H1370" s="231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2"/>
      <c r="C1371" s="213"/>
      <c r="D1371" s="214"/>
      <c r="E1371" s="213"/>
      <c r="F1371" s="232"/>
      <c r="G1371" s="232"/>
      <c r="H1371" s="233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07"/>
      <c r="C1372" s="208"/>
      <c r="D1372" s="209"/>
      <c r="E1372" s="208"/>
      <c r="F1372" s="230"/>
      <c r="G1372" s="230"/>
      <c r="H1372" s="231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2"/>
      <c r="C1373" s="213"/>
      <c r="D1373" s="214"/>
      <c r="E1373" s="213"/>
      <c r="F1373" s="232"/>
      <c r="G1373" s="232"/>
      <c r="H1373" s="233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07"/>
      <c r="C1374" s="208"/>
      <c r="D1374" s="209"/>
      <c r="E1374" s="208"/>
      <c r="F1374" s="230"/>
      <c r="G1374" s="230"/>
      <c r="H1374" s="231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2"/>
      <c r="C1375" s="213"/>
      <c r="D1375" s="214"/>
      <c r="E1375" s="213"/>
      <c r="F1375" s="232"/>
      <c r="G1375" s="232"/>
      <c r="H1375" s="233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07"/>
      <c r="C1376" s="208"/>
      <c r="D1376" s="209"/>
      <c r="E1376" s="208"/>
      <c r="F1376" s="231"/>
      <c r="G1376" s="234"/>
      <c r="H1376" s="23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2"/>
      <c r="C1377" s="213"/>
      <c r="D1377" s="214"/>
      <c r="E1377" s="213"/>
      <c r="F1377" s="232"/>
      <c r="G1377" s="232"/>
      <c r="H1377" s="233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07"/>
      <c r="C1378" s="208"/>
      <c r="D1378" s="209"/>
      <c r="E1378" s="208"/>
      <c r="F1378" s="230"/>
      <c r="G1378" s="230"/>
      <c r="H1378" s="231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2"/>
      <c r="C1379" s="213"/>
      <c r="D1379" s="214"/>
      <c r="E1379" s="213"/>
      <c r="F1379" s="232"/>
      <c r="G1379" s="232"/>
      <c r="H1379" s="233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07"/>
      <c r="C1380" s="208"/>
      <c r="D1380" s="209"/>
      <c r="E1380" s="208"/>
      <c r="F1380" s="230"/>
      <c r="G1380" s="230"/>
      <c r="H1380" s="231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2"/>
      <c r="C1381" s="213"/>
      <c r="D1381" s="214"/>
      <c r="E1381" s="213"/>
      <c r="F1381" s="232"/>
      <c r="G1381" s="232"/>
      <c r="H1381" s="233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07"/>
      <c r="C1382" s="208"/>
      <c r="D1382" s="209"/>
      <c r="E1382" s="208"/>
      <c r="F1382" s="230"/>
      <c r="G1382" s="230"/>
      <c r="H1382" s="231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2"/>
      <c r="C1383" s="213"/>
      <c r="D1383" s="214"/>
      <c r="E1383" s="213"/>
      <c r="F1383" s="232"/>
      <c r="G1383" s="232"/>
      <c r="H1383" s="233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07"/>
      <c r="C1384" s="208"/>
      <c r="D1384" s="209"/>
      <c r="E1384" s="208"/>
      <c r="F1384" s="230"/>
      <c r="G1384" s="230"/>
      <c r="H1384" s="231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2"/>
      <c r="C1385" s="213"/>
      <c r="D1385" s="214"/>
      <c r="E1385" s="213"/>
      <c r="F1385" s="232"/>
      <c r="G1385" s="232"/>
      <c r="H1385" s="233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07"/>
      <c r="C1386" s="208"/>
      <c r="D1386" s="209"/>
      <c r="E1386" s="208"/>
      <c r="F1386" s="230"/>
      <c r="G1386" s="230"/>
      <c r="H1386" s="231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2"/>
      <c r="C1387" s="213"/>
      <c r="D1387" s="214"/>
      <c r="E1387" s="213"/>
      <c r="F1387" s="232"/>
      <c r="G1387" s="232"/>
      <c r="H1387" s="233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07"/>
      <c r="C1388" s="208"/>
      <c r="D1388" s="209"/>
      <c r="E1388" s="208"/>
      <c r="F1388" s="230"/>
      <c r="G1388" s="230"/>
      <c r="H1388" s="231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2"/>
      <c r="C1389" s="213"/>
      <c r="D1389" s="214"/>
      <c r="E1389" s="213"/>
      <c r="F1389" s="232"/>
      <c r="G1389" s="232"/>
      <c r="H1389" s="233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07"/>
      <c r="C1390" s="208"/>
      <c r="D1390" s="209"/>
      <c r="E1390" s="208"/>
      <c r="F1390" s="231"/>
      <c r="G1390" s="234"/>
      <c r="H1390" s="23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2"/>
      <c r="C1391" s="213"/>
      <c r="D1391" s="214"/>
      <c r="E1391" s="213"/>
      <c r="F1391" s="232"/>
      <c r="G1391" s="232"/>
      <c r="H1391" s="233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07"/>
      <c r="C1392" s="208"/>
      <c r="D1392" s="209"/>
      <c r="E1392" s="208"/>
      <c r="F1392" s="230"/>
      <c r="G1392" s="230"/>
      <c r="H1392" s="231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2"/>
      <c r="C1393" s="213"/>
      <c r="D1393" s="214"/>
      <c r="E1393" s="213"/>
      <c r="F1393" s="232"/>
      <c r="G1393" s="232"/>
      <c r="H1393" s="233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07"/>
      <c r="C1394" s="208"/>
      <c r="D1394" s="209"/>
      <c r="E1394" s="208"/>
      <c r="F1394" s="230"/>
      <c r="G1394" s="230"/>
      <c r="H1394" s="231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2"/>
      <c r="C1395" s="213"/>
      <c r="D1395" s="214"/>
      <c r="E1395" s="213"/>
      <c r="F1395" s="232"/>
      <c r="G1395" s="232"/>
      <c r="H1395" s="233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07"/>
      <c r="C1396" s="208"/>
      <c r="D1396" s="209"/>
      <c r="E1396" s="208"/>
      <c r="F1396" s="230"/>
      <c r="G1396" s="230"/>
      <c r="H1396" s="231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2"/>
      <c r="C1397" s="213"/>
      <c r="D1397" s="214"/>
      <c r="E1397" s="213"/>
      <c r="F1397" s="232"/>
      <c r="G1397" s="232"/>
      <c r="H1397" s="233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07"/>
      <c r="C1398" s="208"/>
      <c r="D1398" s="209"/>
      <c r="E1398" s="208"/>
      <c r="F1398" s="230"/>
      <c r="G1398" s="230"/>
      <c r="H1398" s="231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2"/>
      <c r="C1399" s="213"/>
      <c r="D1399" s="214"/>
      <c r="E1399" s="213"/>
      <c r="F1399" s="232"/>
      <c r="G1399" s="232"/>
      <c r="H1399" s="233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07"/>
      <c r="C1400" s="208"/>
      <c r="D1400" s="209"/>
      <c r="E1400" s="208"/>
      <c r="F1400" s="230"/>
      <c r="G1400" s="230"/>
      <c r="H1400" s="231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2"/>
      <c r="C1401" s="213"/>
      <c r="D1401" s="214"/>
      <c r="E1401" s="213"/>
      <c r="F1401" s="232"/>
      <c r="G1401" s="232"/>
      <c r="H1401" s="233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07"/>
      <c r="C1402" s="208"/>
      <c r="D1402" s="209"/>
      <c r="E1402" s="208"/>
      <c r="F1402" s="230"/>
      <c r="G1402" s="230"/>
      <c r="H1402" s="231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2"/>
      <c r="C1403" s="213"/>
      <c r="D1403" s="214"/>
      <c r="E1403" s="213"/>
      <c r="F1403" s="232"/>
      <c r="G1403" s="232"/>
      <c r="H1403" s="233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07"/>
      <c r="C1404" s="208"/>
      <c r="D1404" s="209"/>
      <c r="E1404" s="208"/>
      <c r="F1404" s="231"/>
      <c r="G1404" s="234"/>
      <c r="H1404" s="23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2"/>
      <c r="C1405" s="213"/>
      <c r="D1405" s="214"/>
      <c r="E1405" s="213"/>
      <c r="F1405" s="232"/>
      <c r="G1405" s="232"/>
      <c r="H1405" s="233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07"/>
      <c r="C1406" s="208"/>
      <c r="D1406" s="209"/>
      <c r="E1406" s="208"/>
      <c r="F1406" s="230"/>
      <c r="G1406" s="230"/>
      <c r="H1406" s="231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2"/>
      <c r="C1407" s="213"/>
      <c r="D1407" s="214"/>
      <c r="E1407" s="213"/>
      <c r="F1407" s="232"/>
      <c r="G1407" s="232"/>
      <c r="H1407" s="233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07"/>
      <c r="C1408" s="208"/>
      <c r="D1408" s="209"/>
      <c r="E1408" s="208"/>
      <c r="F1408" s="230"/>
      <c r="G1408" s="230"/>
      <c r="H1408" s="231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2"/>
      <c r="C1409" s="213"/>
      <c r="D1409" s="214"/>
      <c r="E1409" s="213"/>
      <c r="F1409" s="232"/>
      <c r="G1409" s="232"/>
      <c r="H1409" s="233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07"/>
      <c r="C1410" s="208"/>
      <c r="D1410" s="209"/>
      <c r="E1410" s="208"/>
      <c r="F1410" s="230"/>
      <c r="G1410" s="230"/>
      <c r="H1410" s="231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2"/>
      <c r="C1411" s="213"/>
      <c r="D1411" s="214"/>
      <c r="E1411" s="213"/>
      <c r="F1411" s="232"/>
      <c r="G1411" s="232"/>
      <c r="H1411" s="233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07"/>
      <c r="C1412" s="208"/>
      <c r="D1412" s="209"/>
      <c r="E1412" s="208"/>
      <c r="F1412" s="230"/>
      <c r="G1412" s="230"/>
      <c r="H1412" s="231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2"/>
      <c r="C1413" s="213"/>
      <c r="D1413" s="214"/>
      <c r="E1413" s="213"/>
      <c r="F1413" s="232"/>
      <c r="G1413" s="232"/>
      <c r="H1413" s="233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07"/>
      <c r="C1414" s="208"/>
      <c r="D1414" s="209"/>
      <c r="E1414" s="208"/>
      <c r="F1414" s="230"/>
      <c r="G1414" s="230"/>
      <c r="H1414" s="231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2"/>
      <c r="C1415" s="213"/>
      <c r="D1415" s="214"/>
      <c r="E1415" s="213"/>
      <c r="F1415" s="232"/>
      <c r="G1415" s="232"/>
      <c r="H1415" s="233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07"/>
      <c r="C1416" s="208"/>
      <c r="D1416" s="209"/>
      <c r="E1416" s="208"/>
      <c r="F1416" s="230"/>
      <c r="G1416" s="230"/>
      <c r="H1416" s="231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2"/>
      <c r="C1417" s="213"/>
      <c r="D1417" s="214"/>
      <c r="E1417" s="213"/>
      <c r="F1417" s="232"/>
      <c r="G1417" s="232"/>
      <c r="H1417" s="233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07"/>
      <c r="C1418" s="208"/>
      <c r="D1418" s="209"/>
      <c r="E1418" s="208"/>
      <c r="F1418" s="231"/>
      <c r="G1418" s="234"/>
      <c r="H1418" s="23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2"/>
      <c r="C1419" s="213"/>
      <c r="D1419" s="214"/>
      <c r="E1419" s="213"/>
      <c r="F1419" s="232"/>
      <c r="G1419" s="232"/>
      <c r="H1419" s="233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07"/>
      <c r="C1420" s="208"/>
      <c r="D1420" s="209"/>
      <c r="E1420" s="208"/>
      <c r="F1420" s="230"/>
      <c r="G1420" s="230"/>
      <c r="H1420" s="231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2"/>
      <c r="C1421" s="213"/>
      <c r="D1421" s="214"/>
      <c r="E1421" s="213"/>
      <c r="F1421" s="232"/>
      <c r="G1421" s="232"/>
      <c r="H1421" s="233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07"/>
      <c r="C1422" s="208"/>
      <c r="D1422" s="209"/>
      <c r="E1422" s="208"/>
      <c r="F1422" s="230"/>
      <c r="G1422" s="230"/>
      <c r="H1422" s="231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2"/>
      <c r="C1423" s="213"/>
      <c r="D1423" s="214"/>
      <c r="E1423" s="213"/>
      <c r="F1423" s="232"/>
      <c r="G1423" s="232"/>
      <c r="H1423" s="233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07"/>
      <c r="C1424" s="208"/>
      <c r="D1424" s="209"/>
      <c r="E1424" s="208"/>
      <c r="F1424" s="230"/>
      <c r="G1424" s="230"/>
      <c r="H1424" s="231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2"/>
      <c r="C1425" s="213"/>
      <c r="D1425" s="214"/>
      <c r="E1425" s="213"/>
      <c r="F1425" s="232"/>
      <c r="G1425" s="232"/>
      <c r="H1425" s="233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07"/>
      <c r="C1426" s="208"/>
      <c r="D1426" s="209"/>
      <c r="E1426" s="208"/>
      <c r="F1426" s="230"/>
      <c r="G1426" s="230"/>
      <c r="H1426" s="231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2"/>
      <c r="C1427" s="213"/>
      <c r="D1427" s="214"/>
      <c r="E1427" s="213"/>
      <c r="F1427" s="232"/>
      <c r="G1427" s="232"/>
      <c r="H1427" s="233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07"/>
      <c r="C1428" s="208"/>
      <c r="D1428" s="209"/>
      <c r="E1428" s="208"/>
      <c r="F1428" s="230"/>
      <c r="G1428" s="230"/>
      <c r="H1428" s="231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2"/>
      <c r="C1429" s="213"/>
      <c r="D1429" s="214"/>
      <c r="E1429" s="213"/>
      <c r="F1429" s="232"/>
      <c r="G1429" s="232"/>
      <c r="H1429" s="233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07"/>
      <c r="C1430" s="208"/>
      <c r="D1430" s="209"/>
      <c r="E1430" s="208"/>
      <c r="F1430" s="230"/>
      <c r="G1430" s="230"/>
      <c r="H1430" s="231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2"/>
      <c r="C1431" s="213"/>
      <c r="D1431" s="214"/>
      <c r="E1431" s="213"/>
      <c r="F1431" s="232"/>
      <c r="G1431" s="232"/>
      <c r="H1431" s="233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07"/>
      <c r="C1432" s="208"/>
      <c r="D1432" s="209"/>
      <c r="E1432" s="208"/>
      <c r="F1432" s="231"/>
      <c r="G1432" s="234"/>
      <c r="H1432" s="23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2"/>
      <c r="C1433" s="213"/>
      <c r="D1433" s="214"/>
      <c r="E1433" s="213"/>
      <c r="F1433" s="232"/>
      <c r="G1433" s="232"/>
      <c r="H1433" s="233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07"/>
      <c r="C1434" s="208"/>
      <c r="D1434" s="209"/>
      <c r="E1434" s="208"/>
      <c r="F1434" s="230"/>
      <c r="G1434" s="230"/>
      <c r="H1434" s="231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2"/>
      <c r="C1435" s="213"/>
      <c r="D1435" s="214"/>
      <c r="E1435" s="213"/>
      <c r="F1435" s="232"/>
      <c r="G1435" s="232"/>
      <c r="H1435" s="233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07"/>
      <c r="C1436" s="208"/>
      <c r="D1436" s="209"/>
      <c r="E1436" s="208"/>
      <c r="F1436" s="230"/>
      <c r="G1436" s="230"/>
      <c r="H1436" s="231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2"/>
      <c r="C1437" s="213"/>
      <c r="D1437" s="214"/>
      <c r="E1437" s="213"/>
      <c r="F1437" s="232"/>
      <c r="G1437" s="232"/>
      <c r="H1437" s="233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07"/>
      <c r="C1438" s="208"/>
      <c r="D1438" s="209"/>
      <c r="E1438" s="208"/>
      <c r="F1438" s="230"/>
      <c r="G1438" s="230"/>
      <c r="H1438" s="231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2"/>
      <c r="C1439" s="213"/>
      <c r="D1439" s="214"/>
      <c r="E1439" s="213"/>
      <c r="F1439" s="232"/>
      <c r="G1439" s="232"/>
      <c r="H1439" s="233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07"/>
      <c r="C1440" s="208"/>
      <c r="D1440" s="209"/>
      <c r="E1440" s="208"/>
      <c r="F1440" s="230"/>
      <c r="G1440" s="230"/>
      <c r="H1440" s="231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2"/>
      <c r="C1441" s="213"/>
      <c r="D1441" s="214"/>
      <c r="E1441" s="213"/>
      <c r="F1441" s="232"/>
      <c r="G1441" s="232"/>
      <c r="H1441" s="233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07"/>
      <c r="C1442" s="208"/>
      <c r="D1442" s="209"/>
      <c r="E1442" s="208"/>
      <c r="F1442" s="230"/>
      <c r="G1442" s="230"/>
      <c r="H1442" s="231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2"/>
      <c r="C1443" s="213"/>
      <c r="D1443" s="214"/>
      <c r="E1443" s="213"/>
      <c r="F1443" s="232"/>
      <c r="G1443" s="232"/>
      <c r="H1443" s="233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07"/>
      <c r="C1444" s="208"/>
      <c r="D1444" s="209"/>
      <c r="E1444" s="208"/>
      <c r="F1444" s="230"/>
      <c r="G1444" s="230"/>
      <c r="H1444" s="231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2"/>
      <c r="C1445" s="213"/>
      <c r="D1445" s="214"/>
      <c r="E1445" s="213"/>
      <c r="F1445" s="232"/>
      <c r="G1445" s="232"/>
      <c r="H1445" s="233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07"/>
      <c r="C1446" s="208"/>
      <c r="D1446" s="209"/>
      <c r="E1446" s="208"/>
      <c r="F1446" s="231"/>
      <c r="G1446" s="234"/>
      <c r="H1446" s="23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2"/>
      <c r="C1447" s="213"/>
      <c r="D1447" s="214"/>
      <c r="E1447" s="213"/>
      <c r="F1447" s="232"/>
      <c r="G1447" s="232"/>
      <c r="H1447" s="233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07"/>
      <c r="C1448" s="208"/>
      <c r="D1448" s="209"/>
      <c r="E1448" s="208"/>
      <c r="F1448" s="230"/>
      <c r="G1448" s="230"/>
      <c r="H1448" s="231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2"/>
      <c r="C1449" s="213"/>
      <c r="D1449" s="214"/>
      <c r="E1449" s="213"/>
      <c r="F1449" s="232"/>
      <c r="G1449" s="232"/>
      <c r="H1449" s="233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07"/>
      <c r="C1450" s="208"/>
      <c r="D1450" s="209"/>
      <c r="E1450" s="208"/>
      <c r="F1450" s="230"/>
      <c r="G1450" s="230"/>
      <c r="H1450" s="231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2"/>
      <c r="C1451" s="213"/>
      <c r="D1451" s="214"/>
      <c r="E1451" s="213"/>
      <c r="F1451" s="232"/>
      <c r="G1451" s="232"/>
      <c r="H1451" s="233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07"/>
      <c r="C1452" s="208"/>
      <c r="D1452" s="209"/>
      <c r="E1452" s="208"/>
      <c r="F1452" s="230"/>
      <c r="G1452" s="230"/>
      <c r="H1452" s="231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2"/>
      <c r="C1453" s="213"/>
      <c r="D1453" s="214"/>
      <c r="E1453" s="213"/>
      <c r="F1453" s="232"/>
      <c r="G1453" s="232"/>
      <c r="H1453" s="233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07"/>
      <c r="C1454" s="208"/>
      <c r="D1454" s="209"/>
      <c r="E1454" s="208"/>
      <c r="F1454" s="230"/>
      <c r="G1454" s="230"/>
      <c r="H1454" s="231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2"/>
      <c r="C1455" s="213"/>
      <c r="D1455" s="214"/>
      <c r="E1455" s="213"/>
      <c r="F1455" s="232"/>
      <c r="G1455" s="232"/>
      <c r="H1455" s="233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07"/>
      <c r="C1456" s="208"/>
      <c r="D1456" s="209"/>
      <c r="E1456" s="208"/>
      <c r="F1456" s="230"/>
      <c r="G1456" s="230"/>
      <c r="H1456" s="231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2"/>
      <c r="C1457" s="213"/>
      <c r="D1457" s="214"/>
      <c r="E1457" s="213"/>
      <c r="F1457" s="232"/>
      <c r="G1457" s="232"/>
      <c r="H1457" s="233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07"/>
      <c r="C1458" s="208"/>
      <c r="D1458" s="209"/>
      <c r="E1458" s="208"/>
      <c r="F1458" s="230"/>
      <c r="G1458" s="230"/>
      <c r="H1458" s="231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2"/>
      <c r="C1459" s="213"/>
      <c r="D1459" s="214"/>
      <c r="E1459" s="213"/>
      <c r="F1459" s="232"/>
      <c r="G1459" s="232"/>
      <c r="H1459" s="233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07"/>
      <c r="C1460" s="208"/>
      <c r="D1460" s="209"/>
      <c r="E1460" s="208"/>
      <c r="F1460" s="231"/>
      <c r="G1460" s="234"/>
      <c r="H1460" s="23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2"/>
      <c r="C1461" s="213"/>
      <c r="D1461" s="214"/>
      <c r="E1461" s="213"/>
      <c r="F1461" s="232"/>
      <c r="G1461" s="232"/>
      <c r="H1461" s="233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07"/>
      <c r="C1462" s="208"/>
      <c r="D1462" s="209"/>
      <c r="E1462" s="208"/>
      <c r="F1462" s="230"/>
      <c r="G1462" s="230"/>
      <c r="H1462" s="231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2"/>
      <c r="C1463" s="213"/>
      <c r="D1463" s="214"/>
      <c r="E1463" s="213"/>
      <c r="F1463" s="232"/>
      <c r="G1463" s="232"/>
      <c r="H1463" s="233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07"/>
      <c r="C1464" s="208"/>
      <c r="D1464" s="209"/>
      <c r="E1464" s="208"/>
      <c r="F1464" s="230"/>
      <c r="G1464" s="230"/>
      <c r="H1464" s="231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2"/>
      <c r="C1465" s="213"/>
      <c r="D1465" s="214"/>
      <c r="E1465" s="213"/>
      <c r="F1465" s="232"/>
      <c r="G1465" s="232"/>
      <c r="H1465" s="233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07"/>
      <c r="C1466" s="208"/>
      <c r="D1466" s="209"/>
      <c r="E1466" s="208"/>
      <c r="F1466" s="230"/>
      <c r="G1466" s="230"/>
      <c r="H1466" s="231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2"/>
      <c r="C1467" s="213"/>
      <c r="D1467" s="214"/>
      <c r="E1467" s="213"/>
      <c r="F1467" s="232"/>
      <c r="G1467" s="232"/>
      <c r="H1467" s="233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07"/>
      <c r="C1468" s="208"/>
      <c r="D1468" s="209"/>
      <c r="E1468" s="208"/>
      <c r="F1468" s="230"/>
      <c r="G1468" s="230"/>
      <c r="H1468" s="231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2"/>
      <c r="C1469" s="213"/>
      <c r="D1469" s="214"/>
      <c r="E1469" s="213"/>
      <c r="F1469" s="232"/>
      <c r="G1469" s="232"/>
      <c r="H1469" s="233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07"/>
      <c r="C1470" s="208"/>
      <c r="D1470" s="209"/>
      <c r="E1470" s="208"/>
      <c r="F1470" s="230"/>
      <c r="G1470" s="230"/>
      <c r="H1470" s="231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2"/>
      <c r="C1471" s="213"/>
      <c r="D1471" s="214"/>
      <c r="E1471" s="213"/>
      <c r="F1471" s="232"/>
      <c r="G1471" s="232"/>
      <c r="H1471" s="233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07"/>
      <c r="C1472" s="208"/>
      <c r="D1472" s="209"/>
      <c r="E1472" s="208"/>
      <c r="F1472" s="230"/>
      <c r="G1472" s="230"/>
      <c r="H1472" s="231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2"/>
      <c r="C1473" s="213"/>
      <c r="D1473" s="214"/>
      <c r="E1473" s="213"/>
      <c r="F1473" s="232"/>
      <c r="G1473" s="232"/>
      <c r="H1473" s="233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07"/>
      <c r="C1474" s="208"/>
      <c r="D1474" s="209"/>
      <c r="E1474" s="208"/>
      <c r="F1474" s="231"/>
      <c r="G1474" s="234"/>
      <c r="H1474" s="23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2"/>
      <c r="C1475" s="213"/>
      <c r="D1475" s="214"/>
      <c r="E1475" s="213"/>
      <c r="F1475" s="232"/>
      <c r="G1475" s="232"/>
      <c r="H1475" s="233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07"/>
      <c r="C1476" s="208"/>
      <c r="D1476" s="209"/>
      <c r="E1476" s="208"/>
      <c r="F1476" s="230"/>
      <c r="G1476" s="230"/>
      <c r="H1476" s="231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2"/>
      <c r="C1477" s="213"/>
      <c r="D1477" s="214"/>
      <c r="E1477" s="213"/>
      <c r="F1477" s="232"/>
      <c r="G1477" s="232"/>
      <c r="H1477" s="233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07"/>
      <c r="C1478" s="208"/>
      <c r="D1478" s="209"/>
      <c r="E1478" s="208"/>
      <c r="F1478" s="230"/>
      <c r="G1478" s="230"/>
      <c r="H1478" s="231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2"/>
      <c r="C1479" s="213"/>
      <c r="D1479" s="214"/>
      <c r="E1479" s="213"/>
      <c r="F1479" s="232"/>
      <c r="G1479" s="232"/>
      <c r="H1479" s="233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07"/>
      <c r="C1480" s="208"/>
      <c r="D1480" s="209"/>
      <c r="E1480" s="208"/>
      <c r="F1480" s="230"/>
      <c r="G1480" s="230"/>
      <c r="H1480" s="231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2"/>
      <c r="C1481" s="213"/>
      <c r="D1481" s="214"/>
      <c r="E1481" s="213"/>
      <c r="F1481" s="232"/>
      <c r="G1481" s="232"/>
      <c r="H1481" s="233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07"/>
      <c r="C1482" s="208"/>
      <c r="D1482" s="209"/>
      <c r="E1482" s="208"/>
      <c r="F1482" s="230"/>
      <c r="G1482" s="230"/>
      <c r="H1482" s="231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2"/>
      <c r="C1483" s="213"/>
      <c r="D1483" s="214"/>
      <c r="E1483" s="213"/>
      <c r="F1483" s="232"/>
      <c r="G1483" s="232"/>
      <c r="H1483" s="233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07"/>
      <c r="C1484" s="208"/>
      <c r="D1484" s="209"/>
      <c r="E1484" s="208"/>
      <c r="F1484" s="230"/>
      <c r="G1484" s="230"/>
      <c r="H1484" s="231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2"/>
      <c r="C1485" s="213"/>
      <c r="D1485" s="214"/>
      <c r="E1485" s="213"/>
      <c r="F1485" s="232"/>
      <c r="G1485" s="232"/>
      <c r="H1485" s="233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07"/>
      <c r="C1486" s="208"/>
      <c r="D1486" s="209"/>
      <c r="E1486" s="208"/>
      <c r="F1486" s="230"/>
      <c r="G1486" s="230"/>
      <c r="H1486" s="231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2"/>
      <c r="C1487" s="213"/>
      <c r="D1487" s="214"/>
      <c r="E1487" s="213"/>
      <c r="F1487" s="232"/>
      <c r="G1487" s="232"/>
      <c r="H1487" s="233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07"/>
      <c r="C1488" s="208"/>
      <c r="D1488" s="209"/>
      <c r="E1488" s="208"/>
      <c r="F1488" s="231"/>
      <c r="G1488" s="234"/>
      <c r="H1488" s="23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2"/>
      <c r="C1489" s="213"/>
      <c r="D1489" s="214"/>
      <c r="E1489" s="213"/>
      <c r="F1489" s="232"/>
      <c r="G1489" s="232"/>
      <c r="H1489" s="233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07"/>
      <c r="C1490" s="208"/>
      <c r="D1490" s="209"/>
      <c r="E1490" s="208"/>
      <c r="F1490" s="230"/>
      <c r="G1490" s="230"/>
      <c r="H1490" s="231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2"/>
      <c r="C1491" s="213"/>
      <c r="D1491" s="214"/>
      <c r="E1491" s="213"/>
      <c r="F1491" s="232"/>
      <c r="G1491" s="232"/>
      <c r="H1491" s="233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07"/>
      <c r="C1492" s="208"/>
      <c r="D1492" s="209"/>
      <c r="E1492" s="208"/>
      <c r="F1492" s="230"/>
      <c r="G1492" s="230"/>
      <c r="H1492" s="231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2"/>
      <c r="C1493" s="213"/>
      <c r="D1493" s="214"/>
      <c r="E1493" s="213"/>
      <c r="F1493" s="232"/>
      <c r="G1493" s="232"/>
      <c r="H1493" s="233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07"/>
      <c r="C1494" s="208"/>
      <c r="D1494" s="209"/>
      <c r="E1494" s="208"/>
      <c r="F1494" s="230"/>
      <c r="G1494" s="230"/>
      <c r="H1494" s="231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2"/>
      <c r="C1495" s="213"/>
      <c r="D1495" s="214"/>
      <c r="E1495" s="213"/>
      <c r="F1495" s="232"/>
      <c r="G1495" s="232"/>
      <c r="H1495" s="233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07"/>
      <c r="C1496" s="208"/>
      <c r="D1496" s="209"/>
      <c r="E1496" s="208"/>
      <c r="F1496" s="230"/>
      <c r="G1496" s="230"/>
      <c r="H1496" s="231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2"/>
      <c r="C1497" s="213"/>
      <c r="D1497" s="214"/>
      <c r="E1497" s="213"/>
      <c r="F1497" s="232"/>
      <c r="G1497" s="232"/>
      <c r="H1497" s="233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07"/>
      <c r="C1498" s="208"/>
      <c r="D1498" s="209"/>
      <c r="E1498" s="208"/>
      <c r="F1498" s="230"/>
      <c r="G1498" s="230"/>
      <c r="H1498" s="231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2"/>
      <c r="C1499" s="213"/>
      <c r="D1499" s="214"/>
      <c r="E1499" s="213"/>
      <c r="F1499" s="232"/>
      <c r="G1499" s="232"/>
      <c r="H1499" s="233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07"/>
      <c r="C1500" s="208"/>
      <c r="D1500" s="209"/>
      <c r="E1500" s="208"/>
      <c r="F1500" s="230"/>
      <c r="G1500" s="230"/>
      <c r="H1500" s="231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2"/>
      <c r="C1501" s="213"/>
      <c r="D1501" s="214"/>
      <c r="E1501" s="213"/>
      <c r="F1501" s="232"/>
      <c r="G1501" s="232"/>
      <c r="H1501" s="233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07"/>
      <c r="C1502" s="208"/>
      <c r="D1502" s="209"/>
      <c r="E1502" s="208"/>
      <c r="F1502" s="231"/>
      <c r="G1502" s="234"/>
      <c r="H1502" s="23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2"/>
      <c r="C1503" s="213"/>
      <c r="D1503" s="214"/>
      <c r="E1503" s="213"/>
      <c r="F1503" s="232"/>
      <c r="G1503" s="232"/>
      <c r="H1503" s="233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07"/>
      <c r="C1504" s="208"/>
      <c r="D1504" s="209"/>
      <c r="E1504" s="208"/>
      <c r="F1504" s="230"/>
      <c r="G1504" s="230"/>
      <c r="H1504" s="231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2"/>
      <c r="C1505" s="213"/>
      <c r="D1505" s="214"/>
      <c r="E1505" s="213"/>
      <c r="F1505" s="232"/>
      <c r="G1505" s="232"/>
      <c r="H1505" s="233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07"/>
      <c r="C1506" s="208"/>
      <c r="D1506" s="209"/>
      <c r="E1506" s="208"/>
      <c r="F1506" s="230"/>
      <c r="G1506" s="230"/>
      <c r="H1506" s="231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2"/>
      <c r="C1507" s="213"/>
      <c r="D1507" s="214"/>
      <c r="E1507" s="213"/>
      <c r="F1507" s="232"/>
      <c r="G1507" s="232"/>
      <c r="H1507" s="233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07"/>
      <c r="C1508" s="208"/>
      <c r="D1508" s="209"/>
      <c r="E1508" s="208"/>
      <c r="F1508" s="230"/>
      <c r="G1508" s="230"/>
      <c r="H1508" s="231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2"/>
      <c r="C1509" s="213"/>
      <c r="D1509" s="214"/>
      <c r="E1509" s="213"/>
      <c r="F1509" s="232"/>
      <c r="G1509" s="232"/>
      <c r="H1509" s="233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07"/>
      <c r="C1510" s="208"/>
      <c r="D1510" s="209"/>
      <c r="E1510" s="208"/>
      <c r="F1510" s="230"/>
      <c r="G1510" s="230"/>
      <c r="H1510" s="231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2"/>
      <c r="C1511" s="213"/>
      <c r="D1511" s="214"/>
      <c r="E1511" s="213"/>
      <c r="F1511" s="232"/>
      <c r="G1511" s="232"/>
      <c r="H1511" s="233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07"/>
      <c r="C1512" s="208"/>
      <c r="D1512" s="209"/>
      <c r="E1512" s="208"/>
      <c r="F1512" s="230"/>
      <c r="G1512" s="230"/>
      <c r="H1512" s="231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2"/>
      <c r="C1513" s="213"/>
      <c r="D1513" s="214"/>
      <c r="E1513" s="213"/>
      <c r="F1513" s="232"/>
      <c r="G1513" s="232"/>
      <c r="H1513" s="233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07"/>
      <c r="C1514" s="208"/>
      <c r="D1514" s="209"/>
      <c r="E1514" s="208"/>
      <c r="F1514" s="230"/>
      <c r="G1514" s="230"/>
      <c r="H1514" s="231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2"/>
      <c r="C1515" s="213"/>
      <c r="D1515" s="214"/>
      <c r="E1515" s="213"/>
      <c r="F1515" s="232"/>
      <c r="G1515" s="232"/>
      <c r="H1515" s="233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07"/>
      <c r="C1516" s="208"/>
      <c r="D1516" s="209"/>
      <c r="E1516" s="208"/>
      <c r="F1516" s="231"/>
      <c r="G1516" s="234"/>
      <c r="H1516" s="23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2"/>
      <c r="C1517" s="213"/>
      <c r="D1517" s="214"/>
      <c r="E1517" s="213"/>
      <c r="F1517" s="232"/>
      <c r="G1517" s="232"/>
      <c r="H1517" s="233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07"/>
      <c r="C1518" s="208"/>
      <c r="D1518" s="209"/>
      <c r="E1518" s="208"/>
      <c r="F1518" s="230"/>
      <c r="G1518" s="230"/>
      <c r="H1518" s="231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2"/>
      <c r="C1519" s="213"/>
      <c r="D1519" s="214"/>
      <c r="E1519" s="213"/>
      <c r="F1519" s="232"/>
      <c r="G1519" s="232"/>
      <c r="H1519" s="233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07"/>
      <c r="C1520" s="208"/>
      <c r="D1520" s="209"/>
      <c r="E1520" s="208"/>
      <c r="F1520" s="230"/>
      <c r="G1520" s="230"/>
      <c r="H1520" s="231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2"/>
      <c r="C1521" s="213"/>
      <c r="D1521" s="214"/>
      <c r="E1521" s="213"/>
      <c r="F1521" s="232"/>
      <c r="G1521" s="232"/>
      <c r="H1521" s="233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07"/>
      <c r="C1522" s="208"/>
      <c r="D1522" s="209"/>
      <c r="E1522" s="208"/>
      <c r="F1522" s="230"/>
      <c r="G1522" s="230"/>
      <c r="H1522" s="231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2"/>
      <c r="C1523" s="213"/>
      <c r="D1523" s="214"/>
      <c r="E1523" s="213"/>
      <c r="F1523" s="232"/>
      <c r="G1523" s="232"/>
      <c r="H1523" s="233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07"/>
      <c r="C1524" s="208"/>
      <c r="D1524" s="209"/>
      <c r="E1524" s="208"/>
      <c r="F1524" s="230"/>
      <c r="G1524" s="230"/>
      <c r="H1524" s="231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2"/>
      <c r="C1525" s="213"/>
      <c r="D1525" s="214"/>
      <c r="E1525" s="213"/>
      <c r="F1525" s="232"/>
      <c r="G1525" s="232"/>
      <c r="H1525" s="233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07"/>
      <c r="C1526" s="208"/>
      <c r="D1526" s="209"/>
      <c r="E1526" s="208"/>
      <c r="F1526" s="230"/>
      <c r="G1526" s="230"/>
      <c r="H1526" s="231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2"/>
      <c r="C1527" s="213"/>
      <c r="D1527" s="214"/>
      <c r="E1527" s="213"/>
      <c r="F1527" s="232"/>
      <c r="G1527" s="232"/>
      <c r="H1527" s="233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07"/>
      <c r="C1528" s="208"/>
      <c r="D1528" s="209"/>
      <c r="E1528" s="208"/>
      <c r="F1528" s="230"/>
      <c r="G1528" s="230"/>
      <c r="H1528" s="231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2"/>
      <c r="C1529" s="213"/>
      <c r="D1529" s="214"/>
      <c r="E1529" s="213"/>
      <c r="F1529" s="232"/>
      <c r="G1529" s="232"/>
      <c r="H1529" s="233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07"/>
      <c r="C1530" s="208"/>
      <c r="D1530" s="209"/>
      <c r="E1530" s="208"/>
      <c r="F1530" s="231"/>
      <c r="G1530" s="234"/>
      <c r="H1530" s="23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2"/>
      <c r="C1531" s="213"/>
      <c r="D1531" s="214"/>
      <c r="E1531" s="213"/>
      <c r="F1531" s="232"/>
      <c r="G1531" s="232"/>
      <c r="H1531" s="233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07"/>
      <c r="C1532" s="208"/>
      <c r="D1532" s="209"/>
      <c r="E1532" s="208"/>
      <c r="F1532" s="230"/>
      <c r="G1532" s="230"/>
      <c r="H1532" s="231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2"/>
      <c r="C1533" s="213"/>
      <c r="D1533" s="214"/>
      <c r="E1533" s="213"/>
      <c r="F1533" s="232"/>
      <c r="G1533" s="232"/>
      <c r="H1533" s="233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07"/>
      <c r="C1534" s="208"/>
      <c r="D1534" s="209"/>
      <c r="E1534" s="208"/>
      <c r="F1534" s="230"/>
      <c r="G1534" s="230"/>
      <c r="H1534" s="231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2"/>
      <c r="C1535" s="213"/>
      <c r="D1535" s="214"/>
      <c r="E1535" s="213"/>
      <c r="F1535" s="232"/>
      <c r="G1535" s="232"/>
      <c r="H1535" s="233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07"/>
      <c r="C1536" s="208"/>
      <c r="D1536" s="209"/>
      <c r="E1536" s="208"/>
      <c r="F1536" s="230"/>
      <c r="G1536" s="230"/>
      <c r="H1536" s="231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2"/>
      <c r="C1537" s="213"/>
      <c r="D1537" s="214"/>
      <c r="E1537" s="213"/>
      <c r="F1537" s="232"/>
      <c r="G1537" s="232"/>
      <c r="H1537" s="233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07"/>
      <c r="C1538" s="208"/>
      <c r="D1538" s="209"/>
      <c r="E1538" s="208"/>
      <c r="F1538" s="230"/>
      <c r="G1538" s="230"/>
      <c r="H1538" s="231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2"/>
      <c r="C1539" s="213"/>
      <c r="D1539" s="214"/>
      <c r="E1539" s="213"/>
      <c r="F1539" s="232"/>
      <c r="G1539" s="232"/>
      <c r="H1539" s="233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07"/>
      <c r="C1540" s="208"/>
      <c r="D1540" s="209"/>
      <c r="E1540" s="208"/>
      <c r="F1540" s="230"/>
      <c r="G1540" s="230"/>
      <c r="H1540" s="231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2"/>
      <c r="C1541" s="213"/>
      <c r="D1541" s="214"/>
      <c r="E1541" s="213"/>
      <c r="F1541" s="232"/>
      <c r="G1541" s="232"/>
      <c r="H1541" s="233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07"/>
      <c r="C1542" s="208"/>
      <c r="D1542" s="209"/>
      <c r="E1542" s="208"/>
      <c r="F1542" s="230"/>
      <c r="G1542" s="230"/>
      <c r="H1542" s="231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2"/>
      <c r="C1543" s="213"/>
      <c r="D1543" s="214"/>
      <c r="E1543" s="213"/>
      <c r="F1543" s="232"/>
      <c r="G1543" s="232"/>
      <c r="H1543" s="233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07"/>
      <c r="C1544" s="208"/>
      <c r="D1544" s="209"/>
      <c r="E1544" s="208"/>
      <c r="F1544" s="231"/>
      <c r="G1544" s="234"/>
      <c r="H1544" s="23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2"/>
      <c r="C1545" s="213"/>
      <c r="D1545" s="214"/>
      <c r="E1545" s="213"/>
      <c r="F1545" s="232"/>
      <c r="G1545" s="232"/>
      <c r="H1545" s="233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07"/>
      <c r="C1546" s="208"/>
      <c r="D1546" s="209"/>
      <c r="E1546" s="208"/>
      <c r="F1546" s="230"/>
      <c r="G1546" s="230"/>
      <c r="H1546" s="231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2"/>
      <c r="C1547" s="213"/>
      <c r="D1547" s="214"/>
      <c r="E1547" s="213"/>
      <c r="F1547" s="232"/>
      <c r="G1547" s="232"/>
      <c r="H1547" s="233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07"/>
      <c r="C1548" s="208"/>
      <c r="D1548" s="209"/>
      <c r="E1548" s="208"/>
      <c r="F1548" s="230"/>
      <c r="G1548" s="230"/>
      <c r="H1548" s="231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2"/>
      <c r="C1549" s="213"/>
      <c r="D1549" s="214"/>
      <c r="E1549" s="213"/>
      <c r="F1549" s="232"/>
      <c r="G1549" s="232"/>
      <c r="H1549" s="233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07"/>
      <c r="C1550" s="208"/>
      <c r="D1550" s="209"/>
      <c r="E1550" s="208"/>
      <c r="F1550" s="230"/>
      <c r="G1550" s="230"/>
      <c r="H1550" s="231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2"/>
      <c r="C1551" s="213"/>
      <c r="D1551" s="214"/>
      <c r="E1551" s="213"/>
      <c r="F1551" s="232"/>
      <c r="G1551" s="232"/>
      <c r="H1551" s="233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07"/>
      <c r="C1552" s="208"/>
      <c r="D1552" s="209"/>
      <c r="E1552" s="208"/>
      <c r="F1552" s="230"/>
      <c r="G1552" s="230"/>
      <c r="H1552" s="231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2"/>
      <c r="C1553" s="213"/>
      <c r="D1553" s="214"/>
      <c r="E1553" s="213"/>
      <c r="F1553" s="232"/>
      <c r="G1553" s="232"/>
      <c r="H1553" s="233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07"/>
      <c r="C1554" s="208"/>
      <c r="D1554" s="209"/>
      <c r="E1554" s="208"/>
      <c r="F1554" s="230"/>
      <c r="G1554" s="230"/>
      <c r="H1554" s="231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2"/>
      <c r="C1555" s="213"/>
      <c r="D1555" s="214"/>
      <c r="E1555" s="213"/>
      <c r="F1555" s="232"/>
      <c r="G1555" s="232"/>
      <c r="H1555" s="233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07"/>
      <c r="C1556" s="208"/>
      <c r="D1556" s="209"/>
      <c r="E1556" s="208"/>
      <c r="F1556" s="230"/>
      <c r="G1556" s="230"/>
      <c r="H1556" s="231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2"/>
      <c r="C1557" s="213"/>
      <c r="D1557" s="214"/>
      <c r="E1557" s="213"/>
      <c r="F1557" s="232"/>
      <c r="G1557" s="232"/>
      <c r="H1557" s="233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07"/>
      <c r="C1558" s="208"/>
      <c r="D1558" s="209"/>
      <c r="E1558" s="208"/>
      <c r="F1558" s="231"/>
      <c r="G1558" s="234"/>
      <c r="H1558" s="23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2"/>
      <c r="C1559" s="213"/>
      <c r="D1559" s="214"/>
      <c r="E1559" s="213"/>
      <c r="F1559" s="232"/>
      <c r="G1559" s="232"/>
      <c r="H1559" s="233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07"/>
      <c r="C1560" s="208"/>
      <c r="D1560" s="209"/>
      <c r="E1560" s="208"/>
      <c r="F1560" s="230"/>
      <c r="G1560" s="230"/>
      <c r="H1560" s="231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2"/>
      <c r="C1561" s="213"/>
      <c r="D1561" s="214"/>
      <c r="E1561" s="213"/>
      <c r="F1561" s="232"/>
      <c r="G1561" s="232"/>
      <c r="H1561" s="233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07"/>
      <c r="C1562" s="208"/>
      <c r="D1562" s="209"/>
      <c r="E1562" s="208"/>
      <c r="F1562" s="230"/>
      <c r="G1562" s="230"/>
      <c r="H1562" s="231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2"/>
      <c r="C1563" s="213"/>
      <c r="D1563" s="214"/>
      <c r="E1563" s="213"/>
      <c r="F1563" s="232"/>
      <c r="G1563" s="232"/>
      <c r="H1563" s="233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07"/>
      <c r="C1564" s="208"/>
      <c r="D1564" s="209"/>
      <c r="E1564" s="208"/>
      <c r="F1564" s="230"/>
      <c r="G1564" s="230"/>
      <c r="H1564" s="231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2"/>
      <c r="C1565" s="213"/>
      <c r="D1565" s="214"/>
      <c r="E1565" s="213"/>
      <c r="F1565" s="232"/>
      <c r="G1565" s="232"/>
      <c r="H1565" s="233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07"/>
      <c r="C1566" s="208"/>
      <c r="D1566" s="209"/>
      <c r="E1566" s="208"/>
      <c r="F1566" s="230"/>
      <c r="G1566" s="230"/>
      <c r="H1566" s="231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2"/>
      <c r="C1567" s="213"/>
      <c r="D1567" s="214"/>
      <c r="E1567" s="213"/>
      <c r="F1567" s="232"/>
      <c r="G1567" s="232"/>
      <c r="H1567" s="233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07"/>
      <c r="C1568" s="208"/>
      <c r="D1568" s="209"/>
      <c r="E1568" s="208"/>
      <c r="F1568" s="230"/>
      <c r="G1568" s="230"/>
      <c r="H1568" s="231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2"/>
      <c r="C1569" s="213"/>
      <c r="D1569" s="214"/>
      <c r="E1569" s="213"/>
      <c r="F1569" s="232"/>
      <c r="G1569" s="232"/>
      <c r="H1569" s="233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07"/>
      <c r="C1570" s="208"/>
      <c r="D1570" s="209"/>
      <c r="E1570" s="208"/>
      <c r="F1570" s="230"/>
      <c r="G1570" s="230"/>
      <c r="H1570" s="231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2"/>
      <c r="C1571" s="213"/>
      <c r="D1571" s="214"/>
      <c r="E1571" s="213"/>
      <c r="F1571" s="232"/>
      <c r="G1571" s="232"/>
      <c r="H1571" s="233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07"/>
      <c r="C1572" s="208"/>
      <c r="D1572" s="209"/>
      <c r="E1572" s="208"/>
      <c r="F1572" s="231"/>
      <c r="G1572" s="234"/>
      <c r="H1572" s="23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2"/>
      <c r="C1573" s="213"/>
      <c r="D1573" s="214"/>
      <c r="E1573" s="213"/>
      <c r="F1573" s="232"/>
      <c r="G1573" s="232"/>
      <c r="H1573" s="233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07"/>
      <c r="C1574" s="208"/>
      <c r="D1574" s="209"/>
      <c r="E1574" s="208"/>
      <c r="F1574" s="230"/>
      <c r="G1574" s="230"/>
      <c r="H1574" s="231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2"/>
      <c r="C1575" s="213"/>
      <c r="D1575" s="214"/>
      <c r="E1575" s="213"/>
      <c r="F1575" s="232"/>
      <c r="G1575" s="232"/>
      <c r="H1575" s="233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07"/>
      <c r="C1576" s="208"/>
      <c r="D1576" s="209"/>
      <c r="E1576" s="208"/>
      <c r="F1576" s="230"/>
      <c r="G1576" s="230"/>
      <c r="H1576" s="231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2"/>
      <c r="C1577" s="213"/>
      <c r="D1577" s="214"/>
      <c r="E1577" s="213"/>
      <c r="F1577" s="232"/>
      <c r="G1577" s="232"/>
      <c r="H1577" s="233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07"/>
      <c r="C1578" s="208"/>
      <c r="D1578" s="209"/>
      <c r="E1578" s="208"/>
      <c r="F1578" s="230"/>
      <c r="G1578" s="230"/>
      <c r="H1578" s="231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2"/>
      <c r="C1579" s="213"/>
      <c r="D1579" s="214"/>
      <c r="E1579" s="213"/>
      <c r="F1579" s="232"/>
      <c r="G1579" s="232"/>
      <c r="H1579" s="233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07"/>
      <c r="C1580" s="208"/>
      <c r="D1580" s="209"/>
      <c r="E1580" s="208"/>
      <c r="F1580" s="230"/>
      <c r="G1580" s="230"/>
      <c r="H1580" s="231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2"/>
      <c r="C1581" s="213"/>
      <c r="D1581" s="214"/>
      <c r="E1581" s="213"/>
      <c r="F1581" s="232"/>
      <c r="G1581" s="232"/>
      <c r="H1581" s="233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07"/>
      <c r="C1582" s="208"/>
      <c r="D1582" s="209"/>
      <c r="E1582" s="208"/>
      <c r="F1582" s="230"/>
      <c r="G1582" s="230"/>
      <c r="H1582" s="231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2"/>
      <c r="C1583" s="213"/>
      <c r="D1583" s="214"/>
      <c r="E1583" s="213"/>
      <c r="F1583" s="232"/>
      <c r="G1583" s="232"/>
      <c r="H1583" s="233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07"/>
      <c r="C1584" s="208"/>
      <c r="D1584" s="209"/>
      <c r="E1584" s="208"/>
      <c r="F1584" s="230"/>
      <c r="G1584" s="230"/>
      <c r="H1584" s="231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2"/>
      <c r="C1585" s="213"/>
      <c r="D1585" s="214"/>
      <c r="E1585" s="213"/>
      <c r="F1585" s="232"/>
      <c r="G1585" s="232"/>
      <c r="H1585" s="233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07"/>
      <c r="C1586" s="208"/>
      <c r="D1586" s="209"/>
      <c r="E1586" s="208"/>
      <c r="F1586" s="231"/>
      <c r="G1586" s="234"/>
      <c r="H1586" s="23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2"/>
      <c r="C1587" s="213"/>
      <c r="D1587" s="214"/>
      <c r="E1587" s="213"/>
      <c r="F1587" s="232"/>
      <c r="G1587" s="232"/>
      <c r="H1587" s="233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07"/>
      <c r="C1588" s="208"/>
      <c r="D1588" s="209"/>
      <c r="E1588" s="208"/>
      <c r="F1588" s="230"/>
      <c r="G1588" s="230"/>
      <c r="H1588" s="231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2"/>
      <c r="C1589" s="213"/>
      <c r="D1589" s="214"/>
      <c r="E1589" s="213"/>
      <c r="F1589" s="232"/>
      <c r="G1589" s="232"/>
      <c r="H1589" s="233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07"/>
      <c r="C1590" s="208"/>
      <c r="D1590" s="209"/>
      <c r="E1590" s="208"/>
      <c r="F1590" s="230"/>
      <c r="G1590" s="230"/>
      <c r="H1590" s="231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2"/>
      <c r="C1591" s="213"/>
      <c r="D1591" s="214"/>
      <c r="E1591" s="213"/>
      <c r="F1591" s="232"/>
      <c r="G1591" s="232"/>
      <c r="H1591" s="233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07"/>
      <c r="C1592" s="208"/>
      <c r="D1592" s="209"/>
      <c r="E1592" s="208"/>
      <c r="F1592" s="230"/>
      <c r="G1592" s="230"/>
      <c r="H1592" s="231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2"/>
      <c r="C1593" s="213"/>
      <c r="D1593" s="214"/>
      <c r="E1593" s="213"/>
      <c r="F1593" s="232"/>
      <c r="G1593" s="232"/>
      <c r="H1593" s="233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07"/>
      <c r="C1594" s="208"/>
      <c r="D1594" s="209"/>
      <c r="E1594" s="208"/>
      <c r="F1594" s="230"/>
      <c r="G1594" s="230"/>
      <c r="H1594" s="231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2"/>
      <c r="C1595" s="213"/>
      <c r="D1595" s="214"/>
      <c r="E1595" s="213"/>
      <c r="F1595" s="232"/>
      <c r="G1595" s="232"/>
      <c r="H1595" s="233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07"/>
      <c r="C1596" s="208"/>
      <c r="D1596" s="209"/>
      <c r="E1596" s="208"/>
      <c r="F1596" s="230"/>
      <c r="G1596" s="230"/>
      <c r="H1596" s="231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2"/>
      <c r="C1597" s="213"/>
      <c r="D1597" s="214"/>
      <c r="E1597" s="213"/>
      <c r="F1597" s="232"/>
      <c r="G1597" s="232"/>
      <c r="H1597" s="233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07"/>
      <c r="C1598" s="208"/>
      <c r="D1598" s="209"/>
      <c r="E1598" s="208"/>
      <c r="F1598" s="230"/>
      <c r="G1598" s="230"/>
      <c r="H1598" s="231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2"/>
      <c r="C1599" s="213"/>
      <c r="D1599" s="214"/>
      <c r="E1599" s="213"/>
      <c r="F1599" s="232"/>
      <c r="G1599" s="232"/>
      <c r="H1599" s="233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07"/>
      <c r="C1600" s="208"/>
      <c r="D1600" s="209"/>
      <c r="E1600" s="208"/>
      <c r="F1600" s="231"/>
      <c r="G1600" s="234"/>
      <c r="H1600" s="23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2"/>
      <c r="C1601" s="213"/>
      <c r="D1601" s="214"/>
      <c r="E1601" s="213"/>
      <c r="F1601" s="232"/>
      <c r="G1601" s="232"/>
      <c r="H1601" s="233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07"/>
      <c r="C1602" s="208"/>
      <c r="D1602" s="209"/>
      <c r="E1602" s="208"/>
      <c r="F1602" s="230"/>
      <c r="G1602" s="230"/>
      <c r="H1602" s="231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2"/>
      <c r="C1603" s="213"/>
      <c r="D1603" s="214"/>
      <c r="E1603" s="213"/>
      <c r="F1603" s="232"/>
      <c r="G1603" s="232"/>
      <c r="H1603" s="233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07"/>
      <c r="C1604" s="208"/>
      <c r="D1604" s="209"/>
      <c r="E1604" s="208"/>
      <c r="F1604" s="230"/>
      <c r="G1604" s="230"/>
      <c r="H1604" s="231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2"/>
      <c r="C1605" s="213"/>
      <c r="D1605" s="214"/>
      <c r="E1605" s="213"/>
      <c r="F1605" s="232"/>
      <c r="G1605" s="232"/>
      <c r="H1605" s="233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07"/>
      <c r="C1606" s="208"/>
      <c r="D1606" s="209"/>
      <c r="E1606" s="208"/>
      <c r="F1606" s="230"/>
      <c r="G1606" s="230"/>
      <c r="H1606" s="231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2"/>
      <c r="C1607" s="213"/>
      <c r="D1607" s="214"/>
      <c r="E1607" s="213"/>
      <c r="F1607" s="232"/>
      <c r="G1607" s="232"/>
      <c r="H1607" s="233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07"/>
      <c r="C1608" s="208"/>
      <c r="D1608" s="209"/>
      <c r="E1608" s="208"/>
      <c r="F1608" s="230"/>
      <c r="G1608" s="230"/>
      <c r="H1608" s="231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2"/>
      <c r="C1609" s="213"/>
      <c r="D1609" s="214"/>
      <c r="E1609" s="213"/>
      <c r="F1609" s="232"/>
      <c r="G1609" s="232"/>
      <c r="H1609" s="233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07"/>
      <c r="C1610" s="208"/>
      <c r="D1610" s="209"/>
      <c r="E1610" s="208"/>
      <c r="F1610" s="230"/>
      <c r="G1610" s="230"/>
      <c r="H1610" s="231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2"/>
      <c r="C1611" s="213"/>
      <c r="D1611" s="214"/>
      <c r="E1611" s="213"/>
      <c r="F1611" s="232"/>
      <c r="G1611" s="232"/>
      <c r="H1611" s="233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07"/>
      <c r="C1612" s="208"/>
      <c r="D1612" s="209"/>
      <c r="E1612" s="208"/>
      <c r="F1612" s="230"/>
      <c r="G1612" s="230"/>
      <c r="H1612" s="231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2"/>
      <c r="C1613" s="213"/>
      <c r="D1613" s="214"/>
      <c r="E1613" s="213"/>
      <c r="F1613" s="232"/>
      <c r="G1613" s="232"/>
      <c r="H1613" s="233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07"/>
      <c r="C1614" s="208"/>
      <c r="D1614" s="209"/>
      <c r="E1614" s="208"/>
      <c r="F1614" s="231"/>
      <c r="G1614" s="234"/>
      <c r="H1614" s="23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2"/>
      <c r="C1615" s="213"/>
      <c r="D1615" s="214"/>
      <c r="E1615" s="213"/>
      <c r="F1615" s="232"/>
      <c r="G1615" s="232"/>
      <c r="H1615" s="233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07"/>
      <c r="C1616" s="208"/>
      <c r="D1616" s="209"/>
      <c r="E1616" s="208"/>
      <c r="F1616" s="230"/>
      <c r="G1616" s="230"/>
      <c r="H1616" s="231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2"/>
      <c r="C1617" s="213"/>
      <c r="D1617" s="214"/>
      <c r="E1617" s="213"/>
      <c r="F1617" s="232"/>
      <c r="G1617" s="232"/>
      <c r="H1617" s="233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07"/>
      <c r="C1618" s="208"/>
      <c r="D1618" s="209"/>
      <c r="E1618" s="208"/>
      <c r="F1618" s="230"/>
      <c r="G1618" s="230"/>
      <c r="H1618" s="231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2"/>
      <c r="C1619" s="213"/>
      <c r="D1619" s="214"/>
      <c r="E1619" s="213"/>
      <c r="F1619" s="232"/>
      <c r="G1619" s="232"/>
      <c r="H1619" s="233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07"/>
      <c r="C1620" s="208"/>
      <c r="D1620" s="209"/>
      <c r="E1620" s="208"/>
      <c r="F1620" s="230"/>
      <c r="G1620" s="230"/>
      <c r="H1620" s="231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2"/>
      <c r="C1621" s="213"/>
      <c r="D1621" s="214"/>
      <c r="E1621" s="213"/>
      <c r="F1621" s="232"/>
      <c r="G1621" s="232"/>
      <c r="H1621" s="233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07"/>
      <c r="C1622" s="208"/>
      <c r="D1622" s="209"/>
      <c r="E1622" s="208"/>
      <c r="F1622" s="230"/>
      <c r="G1622" s="230"/>
      <c r="H1622" s="231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2"/>
      <c r="C1623" s="213"/>
      <c r="D1623" s="214"/>
      <c r="E1623" s="213"/>
      <c r="F1623" s="232"/>
      <c r="G1623" s="232"/>
      <c r="H1623" s="233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07"/>
      <c r="C1624" s="208"/>
      <c r="D1624" s="209"/>
      <c r="E1624" s="208"/>
      <c r="F1624" s="230"/>
      <c r="G1624" s="230"/>
      <c r="H1624" s="231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2"/>
      <c r="C1625" s="213"/>
      <c r="D1625" s="214"/>
      <c r="E1625" s="213"/>
      <c r="F1625" s="232"/>
      <c r="G1625" s="232"/>
      <c r="H1625" s="233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07"/>
      <c r="C1626" s="208"/>
      <c r="D1626" s="209"/>
      <c r="E1626" s="208"/>
      <c r="F1626" s="230"/>
      <c r="G1626" s="230"/>
      <c r="H1626" s="231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2"/>
      <c r="C1627" s="213"/>
      <c r="D1627" s="214"/>
      <c r="E1627" s="213"/>
      <c r="F1627" s="232"/>
      <c r="G1627" s="232"/>
      <c r="H1627" s="233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07"/>
      <c r="C1628" s="208"/>
      <c r="D1628" s="209"/>
      <c r="E1628" s="208"/>
      <c r="F1628" s="231"/>
      <c r="G1628" s="234"/>
      <c r="H1628" s="23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2"/>
      <c r="C1629" s="213"/>
      <c r="D1629" s="214"/>
      <c r="E1629" s="213"/>
      <c r="F1629" s="232"/>
      <c r="G1629" s="232"/>
      <c r="H1629" s="233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07"/>
      <c r="C1630" s="208"/>
      <c r="D1630" s="209"/>
      <c r="E1630" s="208"/>
      <c r="F1630" s="230"/>
      <c r="G1630" s="230"/>
      <c r="H1630" s="231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2"/>
      <c r="C1631" s="213"/>
      <c r="D1631" s="214"/>
      <c r="E1631" s="213"/>
      <c r="F1631" s="232"/>
      <c r="G1631" s="232"/>
      <c r="H1631" s="233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07"/>
      <c r="C1632" s="208"/>
      <c r="D1632" s="209"/>
      <c r="E1632" s="208"/>
      <c r="F1632" s="230"/>
      <c r="G1632" s="230"/>
      <c r="H1632" s="231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2"/>
      <c r="C1633" s="213"/>
      <c r="D1633" s="214"/>
      <c r="E1633" s="213"/>
      <c r="F1633" s="232"/>
      <c r="G1633" s="232"/>
      <c r="H1633" s="233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07"/>
      <c r="C1634" s="208"/>
      <c r="D1634" s="209"/>
      <c r="E1634" s="208"/>
      <c r="F1634" s="230"/>
      <c r="G1634" s="230"/>
      <c r="H1634" s="231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2"/>
      <c r="C1635" s="213"/>
      <c r="D1635" s="214"/>
      <c r="E1635" s="213"/>
      <c r="F1635" s="232"/>
      <c r="G1635" s="232"/>
      <c r="H1635" s="233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07"/>
      <c r="C1636" s="208"/>
      <c r="D1636" s="209"/>
      <c r="E1636" s="208"/>
      <c r="F1636" s="230"/>
      <c r="G1636" s="230"/>
      <c r="H1636" s="231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2"/>
      <c r="C1637" s="213"/>
      <c r="D1637" s="214"/>
      <c r="E1637" s="213"/>
      <c r="F1637" s="232"/>
      <c r="G1637" s="232"/>
      <c r="H1637" s="233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07"/>
      <c r="C1638" s="208"/>
      <c r="D1638" s="209"/>
      <c r="E1638" s="208"/>
      <c r="F1638" s="230"/>
      <c r="G1638" s="230"/>
      <c r="H1638" s="231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2"/>
      <c r="C1639" s="213"/>
      <c r="D1639" s="214"/>
      <c r="E1639" s="213"/>
      <c r="F1639" s="232"/>
      <c r="G1639" s="232"/>
      <c r="H1639" s="233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07"/>
      <c r="C1640" s="208"/>
      <c r="D1640" s="209"/>
      <c r="E1640" s="208"/>
      <c r="F1640" s="230"/>
      <c r="G1640" s="230"/>
      <c r="H1640" s="231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2"/>
      <c r="C1641" s="213"/>
      <c r="D1641" s="214"/>
      <c r="E1641" s="213"/>
      <c r="F1641" s="232"/>
      <c r="G1641" s="232"/>
      <c r="H1641" s="233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07"/>
      <c r="C1642" s="208"/>
      <c r="D1642" s="209"/>
      <c r="E1642" s="208"/>
      <c r="F1642" s="231"/>
      <c r="G1642" s="234"/>
      <c r="H1642" s="23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2"/>
      <c r="C1643" s="213"/>
      <c r="D1643" s="214"/>
      <c r="E1643" s="213"/>
      <c r="F1643" s="232"/>
      <c r="G1643" s="232"/>
      <c r="H1643" s="233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07"/>
      <c r="C1644" s="208"/>
      <c r="D1644" s="209"/>
      <c r="E1644" s="208"/>
      <c r="F1644" s="230"/>
      <c r="G1644" s="230"/>
      <c r="H1644" s="231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2"/>
      <c r="C1645" s="213"/>
      <c r="D1645" s="214"/>
      <c r="E1645" s="213"/>
      <c r="F1645" s="232"/>
      <c r="G1645" s="232"/>
      <c r="H1645" s="233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07"/>
      <c r="C1646" s="208"/>
      <c r="D1646" s="209"/>
      <c r="E1646" s="208"/>
      <c r="F1646" s="230"/>
      <c r="G1646" s="230"/>
      <c r="H1646" s="231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2"/>
      <c r="C1647" s="213"/>
      <c r="D1647" s="214"/>
      <c r="E1647" s="213"/>
      <c r="F1647" s="232"/>
      <c r="G1647" s="232"/>
      <c r="H1647" s="233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07"/>
      <c r="C1648" s="208"/>
      <c r="D1648" s="209"/>
      <c r="E1648" s="208"/>
      <c r="F1648" s="230"/>
      <c r="G1648" s="230"/>
      <c r="H1648" s="231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2"/>
      <c r="C1649" s="213"/>
      <c r="D1649" s="214"/>
      <c r="E1649" s="213"/>
      <c r="F1649" s="232"/>
      <c r="G1649" s="232"/>
      <c r="H1649" s="233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07"/>
      <c r="C1650" s="208"/>
      <c r="D1650" s="209"/>
      <c r="E1650" s="208"/>
      <c r="F1650" s="230"/>
      <c r="G1650" s="230"/>
      <c r="H1650" s="231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2"/>
      <c r="C1651" s="213"/>
      <c r="D1651" s="214"/>
      <c r="E1651" s="213"/>
      <c r="F1651" s="232"/>
      <c r="G1651" s="232"/>
      <c r="H1651" s="233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07"/>
      <c r="C1652" s="208"/>
      <c r="D1652" s="209"/>
      <c r="E1652" s="208"/>
      <c r="F1652" s="230"/>
      <c r="G1652" s="230"/>
      <c r="H1652" s="231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2"/>
      <c r="C1653" s="213"/>
      <c r="D1653" s="214"/>
      <c r="E1653" s="213"/>
      <c r="F1653" s="232"/>
      <c r="G1653" s="232"/>
      <c r="H1653" s="233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07"/>
      <c r="C1654" s="208"/>
      <c r="D1654" s="209"/>
      <c r="E1654" s="208"/>
      <c r="F1654" s="230"/>
      <c r="G1654" s="230"/>
      <c r="H1654" s="231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2"/>
      <c r="C1655" s="213"/>
      <c r="D1655" s="214"/>
      <c r="E1655" s="213"/>
      <c r="F1655" s="232"/>
      <c r="G1655" s="232"/>
      <c r="H1655" s="233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07"/>
      <c r="C1656" s="208"/>
      <c r="D1656" s="209"/>
      <c r="E1656" s="208"/>
      <c r="F1656" s="231"/>
      <c r="G1656" s="234"/>
      <c r="H1656" s="23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2"/>
      <c r="C1657" s="213"/>
      <c r="D1657" s="214"/>
      <c r="E1657" s="213"/>
      <c r="F1657" s="232"/>
      <c r="G1657" s="232"/>
      <c r="H1657" s="233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07"/>
      <c r="C1658" s="208"/>
      <c r="D1658" s="209"/>
      <c r="E1658" s="208"/>
      <c r="F1658" s="230"/>
      <c r="G1658" s="230"/>
      <c r="H1658" s="231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2"/>
      <c r="C1659" s="213"/>
      <c r="D1659" s="214"/>
      <c r="E1659" s="213"/>
      <c r="F1659" s="232"/>
      <c r="G1659" s="232"/>
      <c r="H1659" s="233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07"/>
      <c r="C1660" s="208"/>
      <c r="D1660" s="209"/>
      <c r="E1660" s="208"/>
      <c r="F1660" s="230"/>
      <c r="G1660" s="230"/>
      <c r="H1660" s="231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2"/>
      <c r="C1661" s="213"/>
      <c r="D1661" s="214"/>
      <c r="E1661" s="213"/>
      <c r="F1661" s="232"/>
      <c r="G1661" s="232"/>
      <c r="H1661" s="233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07"/>
      <c r="C1662" s="208"/>
      <c r="D1662" s="209"/>
      <c r="E1662" s="208"/>
      <c r="F1662" s="230"/>
      <c r="G1662" s="230"/>
      <c r="H1662" s="231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2"/>
      <c r="C1663" s="213"/>
      <c r="D1663" s="214"/>
      <c r="E1663" s="213"/>
      <c r="F1663" s="232"/>
      <c r="G1663" s="232"/>
      <c r="H1663" s="233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07"/>
      <c r="C1664" s="208"/>
      <c r="D1664" s="209"/>
      <c r="E1664" s="208"/>
      <c r="F1664" s="230"/>
      <c r="G1664" s="230"/>
      <c r="H1664" s="231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2"/>
      <c r="C1665" s="213"/>
      <c r="D1665" s="214"/>
      <c r="E1665" s="213"/>
      <c r="F1665" s="232"/>
      <c r="G1665" s="232"/>
      <c r="H1665" s="233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07"/>
      <c r="C1666" s="208"/>
      <c r="D1666" s="209"/>
      <c r="E1666" s="208"/>
      <c r="F1666" s="230"/>
      <c r="G1666" s="230"/>
      <c r="H1666" s="231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2"/>
      <c r="C1667" s="213"/>
      <c r="D1667" s="214"/>
      <c r="E1667" s="213"/>
      <c r="F1667" s="232"/>
      <c r="G1667" s="232"/>
      <c r="H1667" s="233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07"/>
      <c r="C1668" s="208"/>
      <c r="D1668" s="209"/>
      <c r="E1668" s="208"/>
      <c r="F1668" s="230"/>
      <c r="G1668" s="230"/>
      <c r="H1668" s="231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2"/>
      <c r="C1669" s="213"/>
      <c r="D1669" s="214"/>
      <c r="E1669" s="213"/>
      <c r="F1669" s="232"/>
      <c r="G1669" s="232"/>
      <c r="H1669" s="233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07"/>
      <c r="C1670" s="208"/>
      <c r="D1670" s="209"/>
      <c r="E1670" s="208"/>
      <c r="F1670" s="231"/>
      <c r="G1670" s="234"/>
      <c r="H1670" s="23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2"/>
      <c r="C1671" s="213"/>
      <c r="D1671" s="214"/>
      <c r="E1671" s="213"/>
      <c r="F1671" s="232"/>
      <c r="G1671" s="232"/>
      <c r="H1671" s="233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07"/>
      <c r="C1672" s="208"/>
      <c r="D1672" s="209"/>
      <c r="E1672" s="208"/>
      <c r="F1672" s="230"/>
      <c r="G1672" s="230"/>
      <c r="H1672" s="231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2"/>
      <c r="C1673" s="213"/>
      <c r="D1673" s="214"/>
      <c r="E1673" s="213"/>
      <c r="F1673" s="232"/>
      <c r="G1673" s="232"/>
      <c r="H1673" s="233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07"/>
      <c r="C1674" s="208"/>
      <c r="D1674" s="209"/>
      <c r="E1674" s="208"/>
      <c r="F1674" s="230"/>
      <c r="G1674" s="230"/>
      <c r="H1674" s="231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2"/>
      <c r="C1675" s="213"/>
      <c r="D1675" s="214"/>
      <c r="E1675" s="213"/>
      <c r="F1675" s="232"/>
      <c r="G1675" s="232"/>
      <c r="H1675" s="233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07"/>
      <c r="C1676" s="208"/>
      <c r="D1676" s="209"/>
      <c r="E1676" s="208"/>
      <c r="F1676" s="230"/>
      <c r="G1676" s="230"/>
      <c r="H1676" s="231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2"/>
      <c r="C1677" s="213"/>
      <c r="D1677" s="214"/>
      <c r="E1677" s="213"/>
      <c r="F1677" s="232"/>
      <c r="G1677" s="232"/>
      <c r="H1677" s="233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07"/>
      <c r="C1678" s="208"/>
      <c r="D1678" s="209"/>
      <c r="E1678" s="208"/>
      <c r="F1678" s="230"/>
      <c r="G1678" s="230"/>
      <c r="H1678" s="231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2"/>
      <c r="C1679" s="213"/>
      <c r="D1679" s="214"/>
      <c r="E1679" s="213"/>
      <c r="F1679" s="232"/>
      <c r="G1679" s="232"/>
      <c r="H1679" s="233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07"/>
      <c r="C1680" s="208"/>
      <c r="D1680" s="209"/>
      <c r="E1680" s="208"/>
      <c r="F1680" s="230"/>
      <c r="G1680" s="230"/>
      <c r="H1680" s="231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2"/>
      <c r="C1681" s="213"/>
      <c r="D1681" s="214"/>
      <c r="E1681" s="213"/>
      <c r="F1681" s="232"/>
      <c r="G1681" s="232"/>
      <c r="H1681" s="233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07"/>
      <c r="C1682" s="208"/>
      <c r="D1682" s="209"/>
      <c r="E1682" s="208"/>
      <c r="F1682" s="230"/>
      <c r="G1682" s="230"/>
      <c r="H1682" s="231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2"/>
      <c r="C1683" s="213"/>
      <c r="D1683" s="214"/>
      <c r="E1683" s="213"/>
      <c r="F1683" s="232"/>
      <c r="G1683" s="232"/>
      <c r="H1683" s="233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07"/>
      <c r="C1684" s="208"/>
      <c r="D1684" s="209"/>
      <c r="E1684" s="208"/>
      <c r="F1684" s="231"/>
      <c r="G1684" s="234"/>
      <c r="H1684" s="23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2"/>
      <c r="C1685" s="213"/>
      <c r="D1685" s="214"/>
      <c r="E1685" s="213"/>
      <c r="F1685" s="232"/>
      <c r="G1685" s="232"/>
      <c r="H1685" s="233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07"/>
      <c r="C1686" s="208"/>
      <c r="D1686" s="209"/>
      <c r="E1686" s="208"/>
      <c r="F1686" s="230"/>
      <c r="G1686" s="230"/>
      <c r="H1686" s="231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2"/>
      <c r="C1687" s="213"/>
      <c r="D1687" s="214"/>
      <c r="E1687" s="213"/>
      <c r="F1687" s="232"/>
      <c r="G1687" s="232"/>
      <c r="H1687" s="233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07"/>
      <c r="C1688" s="208"/>
      <c r="D1688" s="209"/>
      <c r="E1688" s="208"/>
      <c r="F1688" s="230"/>
      <c r="G1688" s="230"/>
      <c r="H1688" s="231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2"/>
      <c r="C1689" s="213"/>
      <c r="D1689" s="214"/>
      <c r="E1689" s="213"/>
      <c r="F1689" s="232"/>
      <c r="G1689" s="232"/>
      <c r="H1689" s="233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07"/>
      <c r="C1690" s="208"/>
      <c r="D1690" s="209"/>
      <c r="E1690" s="208"/>
      <c r="F1690" s="230"/>
      <c r="G1690" s="230"/>
      <c r="H1690" s="231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2"/>
      <c r="C1691" s="213"/>
      <c r="D1691" s="214"/>
      <c r="E1691" s="213"/>
      <c r="F1691" s="232"/>
      <c r="G1691" s="232"/>
      <c r="H1691" s="233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07"/>
      <c r="C1692" s="208"/>
      <c r="D1692" s="209"/>
      <c r="E1692" s="208"/>
      <c r="F1692" s="230"/>
      <c r="G1692" s="230"/>
      <c r="H1692" s="231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2"/>
      <c r="C1693" s="213"/>
      <c r="D1693" s="214"/>
      <c r="E1693" s="213"/>
      <c r="F1693" s="232"/>
      <c r="G1693" s="232"/>
      <c r="H1693" s="233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07"/>
      <c r="C1694" s="208"/>
      <c r="D1694" s="209"/>
      <c r="E1694" s="208"/>
      <c r="F1694" s="230"/>
      <c r="G1694" s="230"/>
      <c r="H1694" s="231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2"/>
      <c r="C1695" s="213"/>
      <c r="D1695" s="214"/>
      <c r="E1695" s="213"/>
      <c r="F1695" s="232"/>
      <c r="G1695" s="232"/>
      <c r="H1695" s="233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07"/>
      <c r="C1696" s="208"/>
      <c r="D1696" s="209"/>
      <c r="E1696" s="208"/>
      <c r="F1696" s="230"/>
      <c r="G1696" s="230"/>
      <c r="H1696" s="231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2"/>
      <c r="C1697" s="213"/>
      <c r="D1697" s="214"/>
      <c r="E1697" s="213"/>
      <c r="F1697" s="232"/>
      <c r="G1697" s="232"/>
      <c r="H1697" s="233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07"/>
      <c r="C1698" s="208"/>
      <c r="D1698" s="209"/>
      <c r="E1698" s="208"/>
      <c r="F1698" s="231"/>
      <c r="G1698" s="234"/>
      <c r="H1698" s="23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2"/>
      <c r="C1699" s="213"/>
      <c r="D1699" s="214"/>
      <c r="E1699" s="213"/>
      <c r="F1699" s="232"/>
      <c r="G1699" s="232"/>
      <c r="H1699" s="233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07"/>
      <c r="C1700" s="208"/>
      <c r="D1700" s="209"/>
      <c r="E1700" s="208"/>
      <c r="F1700" s="230"/>
      <c r="G1700" s="230"/>
      <c r="H1700" s="231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2"/>
      <c r="C1701" s="213"/>
      <c r="D1701" s="214"/>
      <c r="E1701" s="213"/>
      <c r="F1701" s="232"/>
      <c r="G1701" s="232"/>
      <c r="H1701" s="233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07"/>
      <c r="C1702" s="208"/>
      <c r="D1702" s="209"/>
      <c r="E1702" s="208"/>
      <c r="F1702" s="230"/>
      <c r="G1702" s="230"/>
      <c r="H1702" s="231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2"/>
      <c r="C1703" s="213"/>
      <c r="D1703" s="214"/>
      <c r="E1703" s="213"/>
      <c r="F1703" s="232"/>
      <c r="G1703" s="232"/>
      <c r="H1703" s="233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07"/>
      <c r="C1704" s="208"/>
      <c r="D1704" s="209"/>
      <c r="E1704" s="208"/>
      <c r="F1704" s="230"/>
      <c r="G1704" s="230"/>
      <c r="H1704" s="231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2"/>
      <c r="C1705" s="213"/>
      <c r="D1705" s="214"/>
      <c r="E1705" s="213"/>
      <c r="F1705" s="232"/>
      <c r="G1705" s="232"/>
      <c r="H1705" s="233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07"/>
      <c r="C1706" s="208"/>
      <c r="D1706" s="209"/>
      <c r="E1706" s="208"/>
      <c r="F1706" s="230"/>
      <c r="G1706" s="230"/>
      <c r="H1706" s="231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2"/>
      <c r="C1707" s="213"/>
      <c r="D1707" s="214"/>
      <c r="E1707" s="213"/>
      <c r="F1707" s="232"/>
      <c r="G1707" s="232"/>
      <c r="H1707" s="233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07"/>
      <c r="C1708" s="208"/>
      <c r="D1708" s="209"/>
      <c r="E1708" s="208"/>
      <c r="F1708" s="230"/>
      <c r="G1708" s="230"/>
      <c r="H1708" s="231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2"/>
      <c r="C1709" s="213"/>
      <c r="D1709" s="214"/>
      <c r="E1709" s="213"/>
      <c r="F1709" s="232"/>
      <c r="G1709" s="232"/>
      <c r="H1709" s="233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07"/>
      <c r="C1710" s="208"/>
      <c r="D1710" s="209"/>
      <c r="E1710" s="208"/>
      <c r="F1710" s="230"/>
      <c r="G1710" s="230"/>
      <c r="H1710" s="231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2"/>
      <c r="C1711" s="213"/>
      <c r="D1711" s="214"/>
      <c r="E1711" s="213"/>
      <c r="F1711" s="232"/>
      <c r="G1711" s="232"/>
      <c r="H1711" s="233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07"/>
      <c r="C1712" s="208"/>
      <c r="D1712" s="209"/>
      <c r="E1712" s="208"/>
      <c r="F1712" s="231"/>
      <c r="G1712" s="234"/>
      <c r="H1712" s="23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2"/>
      <c r="C1713" s="213"/>
      <c r="D1713" s="214"/>
      <c r="E1713" s="213"/>
      <c r="F1713" s="232"/>
      <c r="G1713" s="232"/>
      <c r="H1713" s="233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07"/>
      <c r="C1714" s="208"/>
      <c r="D1714" s="209"/>
      <c r="E1714" s="208"/>
      <c r="F1714" s="230"/>
      <c r="G1714" s="230"/>
      <c r="H1714" s="231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2"/>
      <c r="C1715" s="213"/>
      <c r="D1715" s="214"/>
      <c r="E1715" s="213"/>
      <c r="F1715" s="232"/>
      <c r="G1715" s="232"/>
      <c r="H1715" s="233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07"/>
      <c r="C1716" s="208"/>
      <c r="D1716" s="209"/>
      <c r="E1716" s="208"/>
      <c r="F1716" s="230"/>
      <c r="G1716" s="230"/>
      <c r="H1716" s="231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2"/>
      <c r="C1717" s="213"/>
      <c r="D1717" s="214"/>
      <c r="E1717" s="213"/>
      <c r="F1717" s="232"/>
      <c r="G1717" s="232"/>
      <c r="H1717" s="233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07"/>
      <c r="C1718" s="208"/>
      <c r="D1718" s="209"/>
      <c r="E1718" s="208"/>
      <c r="F1718" s="230"/>
      <c r="G1718" s="230"/>
      <c r="H1718" s="231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2"/>
      <c r="C1719" s="213"/>
      <c r="D1719" s="214"/>
      <c r="E1719" s="213"/>
      <c r="F1719" s="232"/>
      <c r="G1719" s="232"/>
      <c r="H1719" s="233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07"/>
      <c r="C1720" s="208"/>
      <c r="D1720" s="209"/>
      <c r="E1720" s="208"/>
      <c r="F1720" s="230"/>
      <c r="G1720" s="230"/>
      <c r="H1720" s="231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2"/>
      <c r="C1721" s="213"/>
      <c r="D1721" s="214"/>
      <c r="E1721" s="213"/>
      <c r="F1721" s="232"/>
      <c r="G1721" s="232"/>
      <c r="H1721" s="233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07"/>
      <c r="C1722" s="208"/>
      <c r="D1722" s="209"/>
      <c r="E1722" s="208"/>
      <c r="F1722" s="230"/>
      <c r="G1722" s="230"/>
      <c r="H1722" s="231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2"/>
      <c r="C1723" s="213"/>
      <c r="D1723" s="214"/>
      <c r="E1723" s="213"/>
      <c r="F1723" s="232"/>
      <c r="G1723" s="232"/>
      <c r="H1723" s="233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07"/>
      <c r="C1724" s="208"/>
      <c r="D1724" s="209"/>
      <c r="E1724" s="208"/>
      <c r="F1724" s="230"/>
      <c r="G1724" s="230"/>
      <c r="H1724" s="231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2"/>
      <c r="C1725" s="213"/>
      <c r="D1725" s="214"/>
      <c r="E1725" s="213"/>
      <c r="F1725" s="232"/>
      <c r="G1725" s="232"/>
      <c r="H1725" s="233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07"/>
      <c r="C1726" s="208"/>
      <c r="D1726" s="209"/>
      <c r="E1726" s="208"/>
      <c r="F1726" s="231"/>
      <c r="G1726" s="234"/>
      <c r="H1726" s="23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2"/>
      <c r="C1727" s="213"/>
      <c r="D1727" s="214"/>
      <c r="E1727" s="213"/>
      <c r="F1727" s="232"/>
      <c r="G1727" s="232"/>
      <c r="H1727" s="233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07"/>
      <c r="C1728" s="208"/>
      <c r="D1728" s="209"/>
      <c r="E1728" s="208"/>
      <c r="F1728" s="230"/>
      <c r="G1728" s="230"/>
      <c r="H1728" s="231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2"/>
      <c r="C1729" s="213"/>
      <c r="D1729" s="214"/>
      <c r="E1729" s="213"/>
      <c r="F1729" s="232"/>
      <c r="G1729" s="232"/>
      <c r="H1729" s="233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07"/>
      <c r="C1730" s="208"/>
      <c r="D1730" s="209"/>
      <c r="E1730" s="208"/>
      <c r="F1730" s="230"/>
      <c r="G1730" s="230"/>
      <c r="H1730" s="231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2"/>
      <c r="C1731" s="213"/>
      <c r="D1731" s="214"/>
      <c r="E1731" s="213"/>
      <c r="F1731" s="232"/>
      <c r="G1731" s="232"/>
      <c r="H1731" s="233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07"/>
      <c r="C1732" s="208"/>
      <c r="D1732" s="209"/>
      <c r="E1732" s="208"/>
      <c r="F1732" s="230"/>
      <c r="G1732" s="230"/>
      <c r="H1732" s="231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2"/>
      <c r="C1733" s="213"/>
      <c r="D1733" s="214"/>
      <c r="E1733" s="213"/>
      <c r="F1733" s="232"/>
      <c r="G1733" s="232"/>
      <c r="H1733" s="233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07"/>
      <c r="C1734" s="208"/>
      <c r="D1734" s="209"/>
      <c r="E1734" s="208"/>
      <c r="F1734" s="230"/>
      <c r="G1734" s="230"/>
      <c r="H1734" s="231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2"/>
      <c r="C1735" s="213"/>
      <c r="D1735" s="214"/>
      <c r="E1735" s="213"/>
      <c r="F1735" s="232"/>
      <c r="G1735" s="232"/>
      <c r="H1735" s="233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07"/>
      <c r="C1736" s="208"/>
      <c r="D1736" s="209"/>
      <c r="E1736" s="208"/>
      <c r="F1736" s="230"/>
      <c r="G1736" s="230"/>
      <c r="H1736" s="231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2"/>
      <c r="C1737" s="213"/>
      <c r="D1737" s="214"/>
      <c r="E1737" s="213"/>
      <c r="F1737" s="232"/>
      <c r="G1737" s="232"/>
      <c r="H1737" s="233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07"/>
      <c r="C1738" s="208"/>
      <c r="D1738" s="209"/>
      <c r="E1738" s="208"/>
      <c r="F1738" s="230"/>
      <c r="G1738" s="230"/>
      <c r="H1738" s="231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2"/>
      <c r="C1739" s="213"/>
      <c r="D1739" s="214"/>
      <c r="E1739" s="213"/>
      <c r="F1739" s="232"/>
      <c r="G1739" s="232"/>
      <c r="H1739" s="233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07"/>
      <c r="C1740" s="208"/>
      <c r="D1740" s="209"/>
      <c r="E1740" s="208"/>
      <c r="F1740" s="231"/>
      <c r="G1740" s="234"/>
      <c r="H1740" s="23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2"/>
      <c r="C1741" s="213"/>
      <c r="D1741" s="214"/>
      <c r="E1741" s="213"/>
      <c r="F1741" s="232"/>
      <c r="G1741" s="232"/>
      <c r="H1741" s="233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07"/>
      <c r="C1742" s="208"/>
      <c r="D1742" s="209"/>
      <c r="E1742" s="208"/>
      <c r="F1742" s="230"/>
      <c r="G1742" s="230"/>
      <c r="H1742" s="231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2"/>
      <c r="C1743" s="213"/>
      <c r="D1743" s="214"/>
      <c r="E1743" s="213"/>
      <c r="F1743" s="232"/>
      <c r="G1743" s="232"/>
      <c r="H1743" s="233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07"/>
      <c r="C1744" s="208"/>
      <c r="D1744" s="209"/>
      <c r="E1744" s="208"/>
      <c r="F1744" s="230"/>
      <c r="G1744" s="230"/>
      <c r="H1744" s="231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2"/>
      <c r="C1745" s="213"/>
      <c r="D1745" s="214"/>
      <c r="E1745" s="213"/>
      <c r="F1745" s="232"/>
      <c r="G1745" s="232"/>
      <c r="H1745" s="233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07"/>
      <c r="C1746" s="208"/>
      <c r="D1746" s="209"/>
      <c r="E1746" s="208"/>
      <c r="F1746" s="230"/>
      <c r="G1746" s="230"/>
      <c r="H1746" s="231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2"/>
      <c r="C1747" s="213"/>
      <c r="D1747" s="214"/>
      <c r="E1747" s="213"/>
      <c r="F1747" s="232"/>
      <c r="G1747" s="232"/>
      <c r="H1747" s="233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07"/>
      <c r="C1748" s="208"/>
      <c r="D1748" s="209"/>
      <c r="E1748" s="208"/>
      <c r="F1748" s="230"/>
      <c r="G1748" s="230"/>
      <c r="H1748" s="231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2"/>
      <c r="C1749" s="213"/>
      <c r="D1749" s="214"/>
      <c r="E1749" s="213"/>
      <c r="F1749" s="232"/>
      <c r="G1749" s="232"/>
      <c r="H1749" s="233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07"/>
      <c r="C1750" s="208"/>
      <c r="D1750" s="209"/>
      <c r="E1750" s="208"/>
      <c r="F1750" s="230"/>
      <c r="G1750" s="230"/>
      <c r="H1750" s="231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2"/>
      <c r="C1751" s="213"/>
      <c r="D1751" s="214"/>
      <c r="E1751" s="213"/>
      <c r="F1751" s="232"/>
      <c r="G1751" s="232"/>
      <c r="H1751" s="233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07"/>
      <c r="C1752" s="208"/>
      <c r="D1752" s="209"/>
      <c r="E1752" s="208"/>
      <c r="F1752" s="230"/>
      <c r="G1752" s="230"/>
      <c r="H1752" s="231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2"/>
      <c r="C1753" s="213"/>
      <c r="D1753" s="214"/>
      <c r="E1753" s="213"/>
      <c r="F1753" s="232"/>
      <c r="G1753" s="232"/>
      <c r="H1753" s="233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07"/>
      <c r="C1754" s="208"/>
      <c r="D1754" s="209"/>
      <c r="E1754" s="208"/>
      <c r="F1754" s="231"/>
      <c r="G1754" s="234"/>
      <c r="H1754" s="23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2"/>
      <c r="C1755" s="213"/>
      <c r="D1755" s="214"/>
      <c r="E1755" s="213"/>
      <c r="F1755" s="232"/>
      <c r="G1755" s="232"/>
      <c r="H1755" s="233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07"/>
      <c r="C1756" s="208"/>
      <c r="D1756" s="209"/>
      <c r="E1756" s="208"/>
      <c r="F1756" s="230"/>
      <c r="G1756" s="230"/>
      <c r="H1756" s="231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2"/>
      <c r="C1757" s="213"/>
      <c r="D1757" s="214"/>
      <c r="E1757" s="213"/>
      <c r="F1757" s="232"/>
      <c r="G1757" s="232"/>
      <c r="H1757" s="233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07"/>
      <c r="C1758" s="208"/>
      <c r="D1758" s="209"/>
      <c r="E1758" s="208"/>
      <c r="F1758" s="230"/>
      <c r="G1758" s="230"/>
      <c r="H1758" s="231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2"/>
      <c r="C1759" s="213"/>
      <c r="D1759" s="214"/>
      <c r="E1759" s="213"/>
      <c r="F1759" s="232"/>
      <c r="G1759" s="232"/>
      <c r="H1759" s="233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07"/>
      <c r="C1760" s="208"/>
      <c r="D1760" s="209"/>
      <c r="E1760" s="208"/>
      <c r="F1760" s="230"/>
      <c r="G1760" s="230"/>
      <c r="H1760" s="231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2"/>
      <c r="C1761" s="213"/>
      <c r="D1761" s="214"/>
      <c r="E1761" s="213"/>
      <c r="F1761" s="232"/>
      <c r="G1761" s="232"/>
      <c r="H1761" s="233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07"/>
      <c r="C1762" s="208"/>
      <c r="D1762" s="209"/>
      <c r="E1762" s="208"/>
      <c r="F1762" s="230"/>
      <c r="G1762" s="230"/>
      <c r="H1762" s="231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2"/>
      <c r="C1763" s="213"/>
      <c r="D1763" s="214"/>
      <c r="E1763" s="213"/>
      <c r="F1763" s="232"/>
      <c r="G1763" s="232"/>
      <c r="H1763" s="233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07"/>
      <c r="C1764" s="208"/>
      <c r="D1764" s="209"/>
      <c r="E1764" s="208"/>
      <c r="F1764" s="230"/>
      <c r="G1764" s="230"/>
      <c r="H1764" s="231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2"/>
      <c r="C1765" s="213"/>
      <c r="D1765" s="214"/>
      <c r="E1765" s="213"/>
      <c r="F1765" s="232"/>
      <c r="G1765" s="232"/>
      <c r="H1765" s="233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07"/>
      <c r="C1766" s="208"/>
      <c r="D1766" s="209"/>
      <c r="E1766" s="208"/>
      <c r="F1766" s="230"/>
      <c r="G1766" s="230"/>
      <c r="H1766" s="231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2"/>
      <c r="C1767" s="213"/>
      <c r="D1767" s="214"/>
      <c r="E1767" s="213"/>
      <c r="F1767" s="232"/>
      <c r="G1767" s="232"/>
      <c r="H1767" s="233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07"/>
      <c r="C1768" s="208"/>
      <c r="D1768" s="209"/>
      <c r="E1768" s="208"/>
      <c r="F1768" s="231"/>
      <c r="G1768" s="234"/>
      <c r="H1768" s="23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2"/>
      <c r="C1769" s="213"/>
      <c r="D1769" s="214"/>
      <c r="E1769" s="213"/>
      <c r="F1769" s="232"/>
      <c r="G1769" s="232"/>
      <c r="H1769" s="233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07"/>
      <c r="C1770" s="208"/>
      <c r="D1770" s="209"/>
      <c r="E1770" s="208"/>
      <c r="F1770" s="230"/>
      <c r="G1770" s="230"/>
      <c r="H1770" s="231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2"/>
      <c r="C1771" s="213"/>
      <c r="D1771" s="214"/>
      <c r="E1771" s="213"/>
      <c r="F1771" s="232"/>
      <c r="G1771" s="232"/>
      <c r="H1771" s="233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07"/>
      <c r="C1772" s="208"/>
      <c r="D1772" s="209"/>
      <c r="E1772" s="208"/>
      <c r="F1772" s="230"/>
      <c r="G1772" s="230"/>
      <c r="H1772" s="231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2"/>
      <c r="C1773" s="213"/>
      <c r="D1773" s="214"/>
      <c r="E1773" s="213"/>
      <c r="F1773" s="232"/>
      <c r="G1773" s="232"/>
      <c r="H1773" s="233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07"/>
      <c r="C1774" s="208"/>
      <c r="D1774" s="209"/>
      <c r="E1774" s="208"/>
      <c r="F1774" s="230"/>
      <c r="G1774" s="230"/>
      <c r="H1774" s="231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2"/>
      <c r="C1775" s="213"/>
      <c r="D1775" s="214"/>
      <c r="E1775" s="213"/>
      <c r="F1775" s="232"/>
      <c r="G1775" s="232"/>
      <c r="H1775" s="233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07"/>
      <c r="C1776" s="208"/>
      <c r="D1776" s="209"/>
      <c r="E1776" s="208"/>
      <c r="F1776" s="230"/>
      <c r="G1776" s="230"/>
      <c r="H1776" s="231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2"/>
      <c r="C1777" s="213"/>
      <c r="D1777" s="214"/>
      <c r="E1777" s="213"/>
      <c r="F1777" s="232"/>
      <c r="G1777" s="232"/>
      <c r="H1777" s="233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07"/>
      <c r="C1778" s="208"/>
      <c r="D1778" s="209"/>
      <c r="E1778" s="208"/>
      <c r="F1778" s="230"/>
      <c r="G1778" s="230"/>
      <c r="H1778" s="231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2"/>
      <c r="C1779" s="213"/>
      <c r="D1779" s="214"/>
      <c r="E1779" s="213"/>
      <c r="F1779" s="232"/>
      <c r="G1779" s="232"/>
      <c r="H1779" s="233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07"/>
      <c r="C1780" s="208"/>
      <c r="D1780" s="209"/>
      <c r="E1780" s="208"/>
      <c r="F1780" s="230"/>
      <c r="G1780" s="230"/>
      <c r="H1780" s="231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2"/>
      <c r="C1781" s="213"/>
      <c r="D1781" s="214"/>
      <c r="E1781" s="213"/>
      <c r="F1781" s="232"/>
      <c r="G1781" s="232"/>
      <c r="H1781" s="233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07"/>
      <c r="C1782" s="208"/>
      <c r="D1782" s="209"/>
      <c r="E1782" s="208"/>
      <c r="F1782" s="231"/>
      <c r="G1782" s="234"/>
      <c r="H1782" s="23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2"/>
      <c r="C1783" s="213"/>
      <c r="D1783" s="214"/>
      <c r="E1783" s="213"/>
      <c r="F1783" s="232"/>
      <c r="G1783" s="232"/>
      <c r="H1783" s="233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07"/>
      <c r="C1784" s="208"/>
      <c r="D1784" s="209"/>
      <c r="E1784" s="208"/>
      <c r="F1784" s="230"/>
      <c r="G1784" s="230"/>
      <c r="H1784" s="231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2"/>
      <c r="C1785" s="213"/>
      <c r="D1785" s="214"/>
      <c r="E1785" s="213"/>
      <c r="F1785" s="232"/>
      <c r="G1785" s="232"/>
      <c r="H1785" s="233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07"/>
      <c r="C1786" s="208"/>
      <c r="D1786" s="209"/>
      <c r="E1786" s="208"/>
      <c r="F1786" s="230"/>
      <c r="G1786" s="230"/>
      <c r="H1786" s="231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2"/>
      <c r="C1787" s="213"/>
      <c r="D1787" s="214"/>
      <c r="E1787" s="213"/>
      <c r="F1787" s="232"/>
      <c r="G1787" s="232"/>
      <c r="H1787" s="233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07"/>
      <c r="C1788" s="208"/>
      <c r="D1788" s="209"/>
      <c r="E1788" s="208"/>
      <c r="F1788" s="230"/>
      <c r="G1788" s="230"/>
      <c r="H1788" s="231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2"/>
      <c r="C1789" s="213"/>
      <c r="D1789" s="214"/>
      <c r="E1789" s="213"/>
      <c r="F1789" s="232"/>
      <c r="G1789" s="232"/>
      <c r="H1789" s="233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07"/>
      <c r="C1790" s="208"/>
      <c r="D1790" s="209"/>
      <c r="E1790" s="208"/>
      <c r="F1790" s="230"/>
      <c r="G1790" s="230"/>
      <c r="H1790" s="231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2"/>
      <c r="C1791" s="213"/>
      <c r="D1791" s="214"/>
      <c r="E1791" s="213"/>
      <c r="F1791" s="232"/>
      <c r="G1791" s="232"/>
      <c r="H1791" s="233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07"/>
      <c r="C1792" s="208"/>
      <c r="D1792" s="209"/>
      <c r="E1792" s="208"/>
      <c r="F1792" s="230"/>
      <c r="G1792" s="230"/>
      <c r="H1792" s="231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2"/>
      <c r="C1793" s="213"/>
      <c r="D1793" s="214"/>
      <c r="E1793" s="213"/>
      <c r="F1793" s="232"/>
      <c r="G1793" s="232"/>
      <c r="H1793" s="233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07"/>
      <c r="C1794" s="208"/>
      <c r="D1794" s="209"/>
      <c r="E1794" s="208"/>
      <c r="F1794" s="230"/>
      <c r="G1794" s="230"/>
      <c r="H1794" s="231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2"/>
      <c r="C1795" s="213"/>
      <c r="D1795" s="214"/>
      <c r="E1795" s="213"/>
      <c r="F1795" s="232"/>
      <c r="G1795" s="232"/>
      <c r="H1795" s="233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07"/>
      <c r="C1796" s="208"/>
      <c r="D1796" s="209"/>
      <c r="E1796" s="208"/>
      <c r="F1796" s="231"/>
      <c r="G1796" s="234"/>
      <c r="H1796" s="23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2"/>
      <c r="C1797" s="213"/>
      <c r="D1797" s="214"/>
      <c r="E1797" s="213"/>
      <c r="F1797" s="232"/>
      <c r="G1797" s="232"/>
      <c r="H1797" s="233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07"/>
      <c r="C1798" s="208"/>
      <c r="D1798" s="209"/>
      <c r="E1798" s="208"/>
      <c r="F1798" s="230"/>
      <c r="G1798" s="230"/>
      <c r="H1798" s="231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2"/>
      <c r="C1799" s="213"/>
      <c r="D1799" s="214"/>
      <c r="E1799" s="213"/>
      <c r="F1799" s="232"/>
      <c r="G1799" s="232"/>
      <c r="H1799" s="233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07"/>
      <c r="C1800" s="208"/>
      <c r="D1800" s="209"/>
      <c r="E1800" s="208"/>
      <c r="F1800" s="230"/>
      <c r="G1800" s="230"/>
      <c r="H1800" s="231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2"/>
      <c r="C1801" s="213"/>
      <c r="D1801" s="214"/>
      <c r="E1801" s="213"/>
      <c r="F1801" s="232"/>
      <c r="G1801" s="232"/>
      <c r="H1801" s="233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07"/>
      <c r="C1802" s="208"/>
      <c r="D1802" s="209"/>
      <c r="E1802" s="208"/>
      <c r="F1802" s="230"/>
      <c r="G1802" s="230"/>
      <c r="H1802" s="231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2"/>
      <c r="C1803" s="213"/>
      <c r="D1803" s="214"/>
      <c r="E1803" s="213"/>
      <c r="F1803" s="232"/>
      <c r="G1803" s="232"/>
      <c r="H1803" s="233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07"/>
      <c r="C1804" s="208"/>
      <c r="D1804" s="209"/>
      <c r="E1804" s="208"/>
      <c r="F1804" s="230"/>
      <c r="G1804" s="230"/>
      <c r="H1804" s="231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2"/>
      <c r="C1805" s="213"/>
      <c r="D1805" s="214"/>
      <c r="E1805" s="213"/>
      <c r="F1805" s="232"/>
      <c r="G1805" s="232"/>
      <c r="H1805" s="233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07"/>
      <c r="C1806" s="208"/>
      <c r="D1806" s="209"/>
      <c r="E1806" s="208"/>
      <c r="F1806" s="230"/>
      <c r="G1806" s="230"/>
      <c r="H1806" s="231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2"/>
      <c r="C1807" s="213"/>
      <c r="D1807" s="214"/>
      <c r="E1807" s="213"/>
      <c r="F1807" s="232"/>
      <c r="G1807" s="232"/>
      <c r="H1807" s="233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07"/>
      <c r="C1808" s="208"/>
      <c r="D1808" s="209"/>
      <c r="E1808" s="208"/>
      <c r="F1808" s="230"/>
      <c r="G1808" s="230"/>
      <c r="H1808" s="231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2"/>
      <c r="C1809" s="213"/>
      <c r="D1809" s="214"/>
      <c r="E1809" s="213"/>
      <c r="F1809" s="232"/>
      <c r="G1809" s="232"/>
      <c r="H1809" s="233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07"/>
      <c r="C1810" s="208"/>
      <c r="D1810" s="209"/>
      <c r="E1810" s="208"/>
      <c r="F1810" s="231"/>
      <c r="G1810" s="234"/>
      <c r="H1810" s="23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2"/>
      <c r="C1811" s="213"/>
      <c r="D1811" s="214"/>
      <c r="E1811" s="213"/>
      <c r="F1811" s="232"/>
      <c r="G1811" s="232"/>
      <c r="H1811" s="233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07"/>
      <c r="C1812" s="208"/>
      <c r="D1812" s="209"/>
      <c r="E1812" s="208"/>
      <c r="F1812" s="230"/>
      <c r="G1812" s="230"/>
      <c r="H1812" s="231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2"/>
      <c r="C1813" s="213"/>
      <c r="D1813" s="214"/>
      <c r="E1813" s="213"/>
      <c r="F1813" s="232"/>
      <c r="G1813" s="232"/>
      <c r="H1813" s="233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07"/>
      <c r="C1814" s="208"/>
      <c r="D1814" s="209"/>
      <c r="E1814" s="208"/>
      <c r="F1814" s="230"/>
      <c r="G1814" s="230"/>
      <c r="H1814" s="231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2"/>
      <c r="C1815" s="213"/>
      <c r="D1815" s="214"/>
      <c r="E1815" s="213"/>
      <c r="F1815" s="232"/>
      <c r="G1815" s="232"/>
      <c r="H1815" s="233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07"/>
      <c r="C1816" s="208"/>
      <c r="D1816" s="209"/>
      <c r="E1816" s="208"/>
      <c r="F1816" s="230"/>
      <c r="G1816" s="230"/>
      <c r="H1816" s="231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2"/>
      <c r="C1817" s="213"/>
      <c r="D1817" s="214"/>
      <c r="E1817" s="213"/>
      <c r="F1817" s="232"/>
      <c r="G1817" s="232"/>
      <c r="H1817" s="233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07"/>
      <c r="C1818" s="208"/>
      <c r="D1818" s="209"/>
      <c r="E1818" s="208"/>
      <c r="F1818" s="230"/>
      <c r="G1818" s="230"/>
      <c r="H1818" s="231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2"/>
      <c r="C1819" s="213"/>
      <c r="D1819" s="214"/>
      <c r="E1819" s="213"/>
      <c r="F1819" s="232"/>
      <c r="G1819" s="232"/>
      <c r="H1819" s="233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07"/>
      <c r="C1820" s="208"/>
      <c r="D1820" s="209"/>
      <c r="E1820" s="208"/>
      <c r="F1820" s="230"/>
      <c r="G1820" s="230"/>
      <c r="H1820" s="231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2"/>
      <c r="C1821" s="213"/>
      <c r="D1821" s="214"/>
      <c r="E1821" s="213"/>
      <c r="F1821" s="232"/>
      <c r="G1821" s="232"/>
      <c r="H1821" s="233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07"/>
      <c r="C1822" s="208"/>
      <c r="D1822" s="209"/>
      <c r="E1822" s="208"/>
      <c r="F1822" s="230"/>
      <c r="G1822" s="230"/>
      <c r="H1822" s="231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2"/>
      <c r="C1823" s="213"/>
      <c r="D1823" s="214"/>
      <c r="E1823" s="213"/>
      <c r="F1823" s="232"/>
      <c r="G1823" s="232"/>
      <c r="H1823" s="233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07"/>
      <c r="C1824" s="208"/>
      <c r="D1824" s="209"/>
      <c r="E1824" s="208"/>
      <c r="F1824" s="231"/>
      <c r="G1824" s="234"/>
      <c r="H1824" s="23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2"/>
      <c r="C1825" s="213"/>
      <c r="D1825" s="214"/>
      <c r="E1825" s="213"/>
      <c r="F1825" s="232"/>
      <c r="G1825" s="232"/>
      <c r="H1825" s="233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07"/>
      <c r="C1826" s="208"/>
      <c r="D1826" s="209"/>
      <c r="E1826" s="208"/>
      <c r="F1826" s="230"/>
      <c r="G1826" s="230"/>
      <c r="H1826" s="231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2"/>
      <c r="C1827" s="213"/>
      <c r="D1827" s="214"/>
      <c r="E1827" s="213"/>
      <c r="F1827" s="232"/>
      <c r="G1827" s="232"/>
      <c r="H1827" s="233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07"/>
      <c r="C1828" s="208"/>
      <c r="D1828" s="209"/>
      <c r="E1828" s="208"/>
      <c r="F1828" s="230"/>
      <c r="G1828" s="230"/>
      <c r="H1828" s="231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2"/>
      <c r="C1829" s="213"/>
      <c r="D1829" s="214"/>
      <c r="E1829" s="213"/>
      <c r="F1829" s="232"/>
      <c r="G1829" s="232"/>
      <c r="H1829" s="233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07"/>
      <c r="C1830" s="208"/>
      <c r="D1830" s="209"/>
      <c r="E1830" s="208"/>
      <c r="F1830" s="230"/>
      <c r="G1830" s="230"/>
      <c r="H1830" s="231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2"/>
      <c r="C1831" s="213"/>
      <c r="D1831" s="214"/>
      <c r="E1831" s="213"/>
      <c r="F1831" s="232"/>
      <c r="G1831" s="232"/>
      <c r="H1831" s="233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07"/>
      <c r="C1832" s="208"/>
      <c r="D1832" s="209"/>
      <c r="E1832" s="208"/>
      <c r="F1832" s="230"/>
      <c r="G1832" s="230"/>
      <c r="H1832" s="231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2"/>
      <c r="C1833" s="213"/>
      <c r="D1833" s="214"/>
      <c r="E1833" s="213"/>
      <c r="F1833" s="232"/>
      <c r="G1833" s="232"/>
      <c r="H1833" s="233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07"/>
      <c r="C1834" s="208"/>
      <c r="D1834" s="209"/>
      <c r="E1834" s="208"/>
      <c r="F1834" s="230"/>
      <c r="G1834" s="230"/>
      <c r="H1834" s="231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2"/>
      <c r="C1835" s="213"/>
      <c r="D1835" s="214"/>
      <c r="E1835" s="213"/>
      <c r="F1835" s="232"/>
      <c r="G1835" s="232"/>
      <c r="H1835" s="233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07"/>
      <c r="C1836" s="208"/>
      <c r="D1836" s="209"/>
      <c r="E1836" s="208"/>
      <c r="F1836" s="230"/>
      <c r="G1836" s="230"/>
      <c r="H1836" s="231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2"/>
      <c r="C1837" s="213"/>
      <c r="D1837" s="214"/>
      <c r="E1837" s="213"/>
      <c r="F1837" s="232"/>
      <c r="G1837" s="232"/>
      <c r="H1837" s="233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07"/>
      <c r="C1838" s="208"/>
      <c r="D1838" s="209"/>
      <c r="E1838" s="208"/>
      <c r="F1838" s="231"/>
      <c r="G1838" s="234"/>
      <c r="H1838" s="23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2"/>
      <c r="C1839" s="213"/>
      <c r="D1839" s="214"/>
      <c r="E1839" s="213"/>
      <c r="F1839" s="232"/>
      <c r="G1839" s="232"/>
      <c r="H1839" s="233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07"/>
      <c r="C1840" s="208"/>
      <c r="D1840" s="209"/>
      <c r="E1840" s="208"/>
      <c r="F1840" s="230"/>
      <c r="G1840" s="230"/>
      <c r="H1840" s="231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2"/>
      <c r="C1841" s="213"/>
      <c r="D1841" s="214"/>
      <c r="E1841" s="213"/>
      <c r="F1841" s="232"/>
      <c r="G1841" s="232"/>
      <c r="H1841" s="233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07"/>
      <c r="C1842" s="208"/>
      <c r="D1842" s="209"/>
      <c r="E1842" s="208"/>
      <c r="F1842" s="230"/>
      <c r="G1842" s="230"/>
      <c r="H1842" s="231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2"/>
      <c r="C1843" s="213"/>
      <c r="D1843" s="214"/>
      <c r="E1843" s="213"/>
      <c r="F1843" s="232"/>
      <c r="G1843" s="232"/>
      <c r="H1843" s="233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07"/>
      <c r="C1844" s="208"/>
      <c r="D1844" s="209"/>
      <c r="E1844" s="208"/>
      <c r="F1844" s="230"/>
      <c r="G1844" s="230"/>
      <c r="H1844" s="231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2"/>
      <c r="C1845" s="213"/>
      <c r="D1845" s="214"/>
      <c r="E1845" s="213"/>
      <c r="F1845" s="232"/>
      <c r="G1845" s="232"/>
      <c r="H1845" s="233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07"/>
      <c r="C1846" s="208"/>
      <c r="D1846" s="209"/>
      <c r="E1846" s="208"/>
      <c r="F1846" s="230"/>
      <c r="G1846" s="230"/>
      <c r="H1846" s="231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2"/>
      <c r="C1847" s="213"/>
      <c r="D1847" s="214"/>
      <c r="E1847" s="213"/>
      <c r="F1847" s="232"/>
      <c r="G1847" s="232"/>
      <c r="H1847" s="233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07"/>
      <c r="C1848" s="208"/>
      <c r="D1848" s="209"/>
      <c r="E1848" s="208"/>
      <c r="F1848" s="230"/>
      <c r="G1848" s="230"/>
      <c r="H1848" s="231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2"/>
      <c r="C1849" s="213"/>
      <c r="D1849" s="214"/>
      <c r="E1849" s="213"/>
      <c r="F1849" s="232"/>
      <c r="G1849" s="232"/>
      <c r="H1849" s="233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07"/>
      <c r="C1850" s="208"/>
      <c r="D1850" s="209"/>
      <c r="E1850" s="208"/>
      <c r="F1850" s="230"/>
      <c r="G1850" s="230"/>
      <c r="H1850" s="231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2"/>
      <c r="C1851" s="213"/>
      <c r="D1851" s="214"/>
      <c r="E1851" s="213"/>
      <c r="F1851" s="232"/>
      <c r="G1851" s="232"/>
      <c r="H1851" s="233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07"/>
      <c r="C1852" s="208"/>
      <c r="D1852" s="209"/>
      <c r="E1852" s="208"/>
      <c r="F1852" s="231"/>
      <c r="G1852" s="234"/>
      <c r="H1852" s="23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2"/>
      <c r="C1853" s="213"/>
      <c r="D1853" s="214"/>
      <c r="E1853" s="213"/>
      <c r="F1853" s="232"/>
      <c r="G1853" s="232"/>
      <c r="H1853" s="233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07"/>
      <c r="C1854" s="208"/>
      <c r="D1854" s="209"/>
      <c r="E1854" s="208"/>
      <c r="F1854" s="230"/>
      <c r="G1854" s="230"/>
      <c r="H1854" s="231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2"/>
      <c r="C1855" s="213"/>
      <c r="D1855" s="214"/>
      <c r="E1855" s="213"/>
      <c r="F1855" s="232"/>
      <c r="G1855" s="232"/>
      <c r="H1855" s="233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07"/>
      <c r="C1856" s="208"/>
      <c r="D1856" s="209"/>
      <c r="E1856" s="208"/>
      <c r="F1856" s="230"/>
      <c r="G1856" s="230"/>
      <c r="H1856" s="231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2"/>
      <c r="C1857" s="213"/>
      <c r="D1857" s="214"/>
      <c r="E1857" s="213"/>
      <c r="F1857" s="232"/>
      <c r="G1857" s="232"/>
      <c r="H1857" s="233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07"/>
      <c r="C1858" s="208"/>
      <c r="D1858" s="209"/>
      <c r="E1858" s="208"/>
      <c r="F1858" s="230"/>
      <c r="G1858" s="230"/>
      <c r="H1858" s="231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2"/>
      <c r="C1859" s="213"/>
      <c r="D1859" s="214"/>
      <c r="E1859" s="213"/>
      <c r="F1859" s="232"/>
      <c r="G1859" s="232"/>
      <c r="H1859" s="233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07"/>
      <c r="C1860" s="208"/>
      <c r="D1860" s="209"/>
      <c r="E1860" s="208"/>
      <c r="F1860" s="230"/>
      <c r="G1860" s="230"/>
      <c r="H1860" s="231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2"/>
      <c r="C1861" s="213"/>
      <c r="D1861" s="214"/>
      <c r="E1861" s="213"/>
      <c r="F1861" s="232"/>
      <c r="G1861" s="232"/>
      <c r="H1861" s="233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07"/>
      <c r="C1862" s="208"/>
      <c r="D1862" s="209"/>
      <c r="E1862" s="208"/>
      <c r="F1862" s="230"/>
      <c r="G1862" s="230"/>
      <c r="H1862" s="231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2"/>
      <c r="C1863" s="213"/>
      <c r="D1863" s="214"/>
      <c r="E1863" s="213"/>
      <c r="F1863" s="232"/>
      <c r="G1863" s="232"/>
      <c r="H1863" s="233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07"/>
      <c r="C1864" s="208"/>
      <c r="D1864" s="209"/>
      <c r="E1864" s="208"/>
      <c r="F1864" s="230"/>
      <c r="G1864" s="230"/>
      <c r="H1864" s="231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2"/>
      <c r="C1865" s="213"/>
      <c r="D1865" s="214"/>
      <c r="E1865" s="213"/>
      <c r="F1865" s="232"/>
      <c r="G1865" s="232"/>
      <c r="H1865" s="233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07"/>
      <c r="C1866" s="208"/>
      <c r="D1866" s="209"/>
      <c r="E1866" s="208"/>
      <c r="F1866" s="231"/>
      <c r="G1866" s="234"/>
      <c r="H1866" s="23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2"/>
      <c r="C1867" s="213"/>
      <c r="D1867" s="214"/>
      <c r="E1867" s="213"/>
      <c r="F1867" s="232"/>
      <c r="G1867" s="232"/>
      <c r="H1867" s="233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07"/>
      <c r="C1868" s="208"/>
      <c r="D1868" s="209"/>
      <c r="E1868" s="208"/>
      <c r="F1868" s="230"/>
      <c r="G1868" s="230"/>
      <c r="H1868" s="231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2"/>
      <c r="C1869" s="213"/>
      <c r="D1869" s="214"/>
      <c r="E1869" s="213"/>
      <c r="F1869" s="232"/>
      <c r="G1869" s="232"/>
      <c r="H1869" s="233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07"/>
      <c r="C1870" s="208"/>
      <c r="D1870" s="209"/>
      <c r="E1870" s="208"/>
      <c r="F1870" s="230"/>
      <c r="G1870" s="230"/>
      <c r="H1870" s="231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2"/>
      <c r="C1871" s="213"/>
      <c r="D1871" s="214"/>
      <c r="E1871" s="213"/>
      <c r="F1871" s="232"/>
      <c r="G1871" s="232"/>
      <c r="H1871" s="233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07"/>
      <c r="C1872" s="208"/>
      <c r="D1872" s="209"/>
      <c r="E1872" s="208"/>
      <c r="F1872" s="230"/>
      <c r="G1872" s="230"/>
      <c r="H1872" s="231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2"/>
      <c r="C1873" s="213"/>
      <c r="D1873" s="214"/>
      <c r="E1873" s="213"/>
      <c r="F1873" s="232"/>
      <c r="G1873" s="232"/>
      <c r="H1873" s="233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07"/>
      <c r="C1874" s="208"/>
      <c r="D1874" s="209"/>
      <c r="E1874" s="208"/>
      <c r="F1874" s="230"/>
      <c r="G1874" s="230"/>
      <c r="H1874" s="231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2"/>
      <c r="C1875" s="213"/>
      <c r="D1875" s="214"/>
      <c r="E1875" s="213"/>
      <c r="F1875" s="232"/>
      <c r="G1875" s="232"/>
      <c r="H1875" s="233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07"/>
      <c r="C1876" s="208"/>
      <c r="D1876" s="209"/>
      <c r="E1876" s="208"/>
      <c r="F1876" s="230"/>
      <c r="G1876" s="230"/>
      <c r="H1876" s="231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2"/>
      <c r="C1877" s="213"/>
      <c r="D1877" s="214"/>
      <c r="E1877" s="213"/>
      <c r="F1877" s="232"/>
      <c r="G1877" s="232"/>
      <c r="H1877" s="233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07"/>
      <c r="C1878" s="208"/>
      <c r="D1878" s="209"/>
      <c r="E1878" s="208"/>
      <c r="F1878" s="230"/>
      <c r="G1878" s="230"/>
      <c r="H1878" s="231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2"/>
      <c r="C1879" s="213"/>
      <c r="D1879" s="214"/>
      <c r="E1879" s="213"/>
      <c r="F1879" s="232"/>
      <c r="G1879" s="232"/>
      <c r="H1879" s="233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07"/>
      <c r="C1880" s="208"/>
      <c r="D1880" s="209"/>
      <c r="E1880" s="208"/>
      <c r="F1880" s="231"/>
      <c r="G1880" s="234"/>
      <c r="H1880" s="23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2"/>
      <c r="C1881" s="213"/>
      <c r="D1881" s="214"/>
      <c r="E1881" s="213"/>
      <c r="F1881" s="232"/>
      <c r="G1881" s="232"/>
      <c r="H1881" s="233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07"/>
      <c r="C1882" s="208"/>
      <c r="D1882" s="209"/>
      <c r="E1882" s="208"/>
      <c r="F1882" s="230"/>
      <c r="G1882" s="230"/>
      <c r="H1882" s="231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2"/>
      <c r="C1883" s="213"/>
      <c r="D1883" s="214"/>
      <c r="E1883" s="213"/>
      <c r="F1883" s="232"/>
      <c r="G1883" s="232"/>
      <c r="H1883" s="233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07"/>
      <c r="C1884" s="208"/>
      <c r="D1884" s="209"/>
      <c r="E1884" s="208"/>
      <c r="F1884" s="230"/>
      <c r="G1884" s="230"/>
      <c r="H1884" s="231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2"/>
      <c r="C1885" s="213"/>
      <c r="D1885" s="214"/>
      <c r="E1885" s="213"/>
      <c r="F1885" s="232"/>
      <c r="G1885" s="232"/>
      <c r="H1885" s="233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07"/>
      <c r="C1886" s="208"/>
      <c r="D1886" s="209"/>
      <c r="E1886" s="208"/>
      <c r="F1886" s="230"/>
      <c r="G1886" s="230"/>
      <c r="H1886" s="231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2"/>
      <c r="C1887" s="213"/>
      <c r="D1887" s="214"/>
      <c r="E1887" s="213"/>
      <c r="F1887" s="232"/>
      <c r="G1887" s="232"/>
      <c r="H1887" s="233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07"/>
      <c r="C1888" s="208"/>
      <c r="D1888" s="209"/>
      <c r="E1888" s="208"/>
      <c r="F1888" s="230"/>
      <c r="G1888" s="230"/>
      <c r="H1888" s="231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2"/>
      <c r="C1889" s="213"/>
      <c r="D1889" s="214"/>
      <c r="E1889" s="213"/>
      <c r="F1889" s="232"/>
      <c r="G1889" s="232"/>
      <c r="H1889" s="233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07"/>
      <c r="C1890" s="208"/>
      <c r="D1890" s="209"/>
      <c r="E1890" s="208"/>
      <c r="F1890" s="230"/>
      <c r="G1890" s="230"/>
      <c r="H1890" s="231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2"/>
      <c r="C1891" s="213"/>
      <c r="D1891" s="214"/>
      <c r="E1891" s="213"/>
      <c r="F1891" s="232"/>
      <c r="G1891" s="232"/>
      <c r="H1891" s="233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07"/>
      <c r="C1892" s="208"/>
      <c r="D1892" s="209"/>
      <c r="E1892" s="208"/>
      <c r="F1892" s="230"/>
      <c r="G1892" s="230"/>
      <c r="H1892" s="231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2"/>
      <c r="C1893" s="213"/>
      <c r="D1893" s="214"/>
      <c r="E1893" s="213"/>
      <c r="F1893" s="232"/>
      <c r="G1893" s="232"/>
      <c r="H1893" s="233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07"/>
      <c r="C1894" s="208"/>
      <c r="D1894" s="209"/>
      <c r="E1894" s="208"/>
      <c r="F1894" s="231"/>
      <c r="G1894" s="234"/>
      <c r="H1894" s="23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2"/>
      <c r="C1895" s="213"/>
      <c r="D1895" s="214"/>
      <c r="E1895" s="213"/>
      <c r="F1895" s="232"/>
      <c r="G1895" s="232"/>
      <c r="H1895" s="233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07"/>
      <c r="C1896" s="208"/>
      <c r="D1896" s="209"/>
      <c r="E1896" s="208"/>
      <c r="F1896" s="230"/>
      <c r="G1896" s="230"/>
      <c r="H1896" s="231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2"/>
      <c r="C1897" s="213"/>
      <c r="D1897" s="214"/>
      <c r="E1897" s="213"/>
      <c r="F1897" s="232"/>
      <c r="G1897" s="232"/>
      <c r="H1897" s="233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07"/>
      <c r="C1898" s="208"/>
      <c r="D1898" s="209"/>
      <c r="E1898" s="208"/>
      <c r="F1898" s="230"/>
      <c r="G1898" s="230"/>
      <c r="H1898" s="231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2"/>
      <c r="C1899" s="213"/>
      <c r="D1899" s="214"/>
      <c r="E1899" s="213"/>
      <c r="F1899" s="232"/>
      <c r="G1899" s="232"/>
      <c r="H1899" s="233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07"/>
      <c r="C1900" s="208"/>
      <c r="D1900" s="209"/>
      <c r="E1900" s="208"/>
      <c r="F1900" s="230"/>
      <c r="G1900" s="230"/>
      <c r="H1900" s="231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2"/>
      <c r="C1901" s="213"/>
      <c r="D1901" s="214"/>
      <c r="E1901" s="213"/>
      <c r="F1901" s="232"/>
      <c r="G1901" s="232"/>
      <c r="H1901" s="233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07"/>
      <c r="C1902" s="208"/>
      <c r="D1902" s="209"/>
      <c r="E1902" s="208"/>
      <c r="F1902" s="230"/>
      <c r="G1902" s="230"/>
      <c r="H1902" s="231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2"/>
      <c r="C1903" s="213"/>
      <c r="D1903" s="214"/>
      <c r="E1903" s="213"/>
      <c r="F1903" s="232"/>
      <c r="G1903" s="232"/>
      <c r="H1903" s="233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07"/>
      <c r="C1904" s="208"/>
      <c r="D1904" s="209"/>
      <c r="E1904" s="208"/>
      <c r="F1904" s="230"/>
      <c r="G1904" s="230"/>
      <c r="H1904" s="231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2"/>
      <c r="C1905" s="213"/>
      <c r="D1905" s="214"/>
      <c r="E1905" s="213"/>
      <c r="F1905" s="232"/>
      <c r="G1905" s="232"/>
      <c r="H1905" s="233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07"/>
      <c r="C1906" s="208"/>
      <c r="D1906" s="209"/>
      <c r="E1906" s="208"/>
      <c r="F1906" s="230"/>
      <c r="G1906" s="230"/>
      <c r="H1906" s="231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2"/>
      <c r="C1907" s="213"/>
      <c r="D1907" s="214"/>
      <c r="E1907" s="213"/>
      <c r="F1907" s="232"/>
      <c r="G1907" s="232"/>
      <c r="H1907" s="233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07"/>
      <c r="C1908" s="208"/>
      <c r="D1908" s="209"/>
      <c r="E1908" s="208"/>
      <c r="F1908" s="231"/>
      <c r="G1908" s="234"/>
      <c r="H1908" s="23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2"/>
      <c r="C1909" s="213"/>
      <c r="D1909" s="214"/>
      <c r="E1909" s="213"/>
      <c r="F1909" s="232"/>
      <c r="G1909" s="232"/>
      <c r="H1909" s="233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07"/>
      <c r="C1910" s="208"/>
      <c r="D1910" s="209"/>
      <c r="E1910" s="208"/>
      <c r="F1910" s="230"/>
      <c r="G1910" s="230"/>
      <c r="H1910" s="231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2"/>
      <c r="C1911" s="213"/>
      <c r="D1911" s="214"/>
      <c r="E1911" s="213"/>
      <c r="F1911" s="232"/>
      <c r="G1911" s="232"/>
      <c r="H1911" s="233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07"/>
      <c r="C1912" s="208"/>
      <c r="D1912" s="209"/>
      <c r="E1912" s="208"/>
      <c r="F1912" s="230"/>
      <c r="G1912" s="230"/>
      <c r="H1912" s="231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2"/>
      <c r="C1913" s="213"/>
      <c r="D1913" s="214"/>
      <c r="E1913" s="213"/>
      <c r="F1913" s="232"/>
      <c r="G1913" s="232"/>
      <c r="H1913" s="233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07"/>
      <c r="C1914" s="208"/>
      <c r="D1914" s="209"/>
      <c r="E1914" s="208"/>
      <c r="F1914" s="230"/>
      <c r="G1914" s="230"/>
      <c r="H1914" s="231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2"/>
      <c r="C1915" s="213"/>
      <c r="D1915" s="214"/>
      <c r="E1915" s="213"/>
      <c r="F1915" s="232"/>
      <c r="G1915" s="232"/>
      <c r="H1915" s="233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07"/>
      <c r="C1916" s="208"/>
      <c r="D1916" s="209"/>
      <c r="E1916" s="208"/>
      <c r="F1916" s="230"/>
      <c r="G1916" s="230"/>
      <c r="H1916" s="231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2"/>
      <c r="C1917" s="213"/>
      <c r="D1917" s="214"/>
      <c r="E1917" s="213"/>
      <c r="F1917" s="232"/>
      <c r="G1917" s="232"/>
      <c r="H1917" s="233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07"/>
      <c r="C1918" s="208"/>
      <c r="D1918" s="209"/>
      <c r="E1918" s="208"/>
      <c r="F1918" s="230"/>
      <c r="G1918" s="230"/>
      <c r="H1918" s="231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2"/>
      <c r="C1919" s="213"/>
      <c r="D1919" s="214"/>
      <c r="E1919" s="213"/>
      <c r="F1919" s="232"/>
      <c r="G1919" s="232"/>
      <c r="H1919" s="233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07"/>
      <c r="C1920" s="208"/>
      <c r="D1920" s="209"/>
      <c r="E1920" s="208"/>
      <c r="F1920" s="230"/>
      <c r="G1920" s="230"/>
      <c r="H1920" s="231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2"/>
      <c r="C1921" s="213"/>
      <c r="D1921" s="214"/>
      <c r="E1921" s="213"/>
      <c r="F1921" s="232"/>
      <c r="G1921" s="232"/>
      <c r="H1921" s="233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07"/>
      <c r="C1922" s="208"/>
      <c r="D1922" s="209"/>
      <c r="E1922" s="208"/>
      <c r="F1922" s="231"/>
      <c r="G1922" s="234"/>
      <c r="H1922" s="23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2"/>
      <c r="C1923" s="213"/>
      <c r="D1923" s="214"/>
      <c r="E1923" s="213"/>
      <c r="F1923" s="232"/>
      <c r="G1923" s="232"/>
      <c r="H1923" s="233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07"/>
      <c r="C1924" s="208"/>
      <c r="D1924" s="209"/>
      <c r="E1924" s="208"/>
      <c r="F1924" s="230"/>
      <c r="G1924" s="230"/>
      <c r="H1924" s="231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2"/>
      <c r="C1925" s="213"/>
      <c r="D1925" s="214"/>
      <c r="E1925" s="213"/>
      <c r="F1925" s="232"/>
      <c r="G1925" s="232"/>
      <c r="H1925" s="233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07"/>
      <c r="C1926" s="208"/>
      <c r="D1926" s="209"/>
      <c r="E1926" s="208"/>
      <c r="F1926" s="230"/>
      <c r="G1926" s="230"/>
      <c r="H1926" s="231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2"/>
      <c r="C1927" s="213"/>
      <c r="D1927" s="214"/>
      <c r="E1927" s="213"/>
      <c r="F1927" s="232"/>
      <c r="G1927" s="232"/>
      <c r="H1927" s="233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07"/>
      <c r="C1928" s="208"/>
      <c r="D1928" s="209"/>
      <c r="E1928" s="208"/>
      <c r="F1928" s="230"/>
      <c r="G1928" s="230"/>
      <c r="H1928" s="231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2"/>
      <c r="C1929" s="213"/>
      <c r="D1929" s="214"/>
      <c r="E1929" s="213"/>
      <c r="F1929" s="232"/>
      <c r="G1929" s="232"/>
      <c r="H1929" s="233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07"/>
      <c r="C1930" s="208"/>
      <c r="D1930" s="209"/>
      <c r="E1930" s="208"/>
      <c r="F1930" s="230"/>
      <c r="G1930" s="230"/>
      <c r="H1930" s="231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2"/>
      <c r="C1931" s="213"/>
      <c r="D1931" s="214"/>
      <c r="E1931" s="213"/>
      <c r="F1931" s="232"/>
      <c r="G1931" s="232"/>
      <c r="H1931" s="233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07"/>
      <c r="C1932" s="208"/>
      <c r="D1932" s="209"/>
      <c r="E1932" s="208"/>
      <c r="F1932" s="230"/>
      <c r="G1932" s="230"/>
      <c r="H1932" s="231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2"/>
      <c r="C1933" s="213"/>
      <c r="D1933" s="214"/>
      <c r="E1933" s="213"/>
      <c r="F1933" s="232"/>
      <c r="G1933" s="232"/>
      <c r="H1933" s="233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07"/>
      <c r="C1934" s="208"/>
      <c r="D1934" s="209"/>
      <c r="E1934" s="208"/>
      <c r="F1934" s="230"/>
      <c r="G1934" s="230"/>
      <c r="H1934" s="231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2"/>
      <c r="C1935" s="213"/>
      <c r="D1935" s="214"/>
      <c r="E1935" s="213"/>
      <c r="F1935" s="232"/>
      <c r="G1935" s="232"/>
      <c r="H1935" s="233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07"/>
      <c r="C1936" s="208"/>
      <c r="D1936" s="209"/>
      <c r="E1936" s="208"/>
      <c r="F1936" s="231"/>
      <c r="G1936" s="234"/>
      <c r="H1936" s="23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2"/>
      <c r="C1937" s="213"/>
      <c r="D1937" s="214"/>
      <c r="E1937" s="213"/>
      <c r="F1937" s="232"/>
      <c r="G1937" s="232"/>
      <c r="H1937" s="233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07"/>
      <c r="C1938" s="208"/>
      <c r="D1938" s="209"/>
      <c r="E1938" s="208"/>
      <c r="F1938" s="230"/>
      <c r="G1938" s="230"/>
      <c r="H1938" s="231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2"/>
      <c r="C1939" s="213"/>
      <c r="D1939" s="214"/>
      <c r="E1939" s="213"/>
      <c r="F1939" s="232"/>
      <c r="G1939" s="232"/>
      <c r="H1939" s="233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07"/>
      <c r="C1940" s="208"/>
      <c r="D1940" s="209"/>
      <c r="E1940" s="208"/>
      <c r="F1940" s="230"/>
      <c r="G1940" s="230"/>
      <c r="H1940" s="231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2"/>
      <c r="C1941" s="213"/>
      <c r="D1941" s="214"/>
      <c r="E1941" s="213"/>
      <c r="F1941" s="232"/>
      <c r="G1941" s="232"/>
      <c r="H1941" s="233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07"/>
      <c r="C1942" s="208"/>
      <c r="D1942" s="209"/>
      <c r="E1942" s="208"/>
      <c r="F1942" s="230"/>
      <c r="G1942" s="230"/>
      <c r="H1942" s="231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2"/>
      <c r="C1943" s="213"/>
      <c r="D1943" s="214"/>
      <c r="E1943" s="213"/>
      <c r="F1943" s="232"/>
      <c r="G1943" s="232"/>
      <c r="H1943" s="233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07"/>
      <c r="C1944" s="208"/>
      <c r="D1944" s="209"/>
      <c r="E1944" s="208"/>
      <c r="F1944" s="230"/>
      <c r="G1944" s="230"/>
      <c r="H1944" s="231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2"/>
      <c r="C1945" s="213"/>
      <c r="D1945" s="214"/>
      <c r="E1945" s="213"/>
      <c r="F1945" s="232"/>
      <c r="G1945" s="232"/>
      <c r="H1945" s="233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07"/>
      <c r="C1946" s="208"/>
      <c r="D1946" s="209"/>
      <c r="E1946" s="208"/>
      <c r="F1946" s="230"/>
      <c r="G1946" s="230"/>
      <c r="H1946" s="231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2"/>
      <c r="C1947" s="213"/>
      <c r="D1947" s="214"/>
      <c r="E1947" s="213"/>
      <c r="F1947" s="232"/>
      <c r="G1947" s="232"/>
      <c r="H1947" s="233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07"/>
      <c r="C1948" s="208"/>
      <c r="D1948" s="209"/>
      <c r="E1948" s="208"/>
      <c r="F1948" s="230"/>
      <c r="G1948" s="230"/>
      <c r="H1948" s="231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2"/>
      <c r="C1949" s="213"/>
      <c r="D1949" s="214"/>
      <c r="E1949" s="213"/>
      <c r="F1949" s="232"/>
      <c r="G1949" s="232"/>
      <c r="H1949" s="233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07"/>
      <c r="C1950" s="208"/>
      <c r="D1950" s="209"/>
      <c r="E1950" s="208"/>
      <c r="F1950" s="231"/>
      <c r="G1950" s="234"/>
      <c r="H1950" s="23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2"/>
      <c r="C1951" s="213"/>
      <c r="D1951" s="214"/>
      <c r="E1951" s="213"/>
      <c r="F1951" s="232"/>
      <c r="G1951" s="232"/>
      <c r="H1951" s="233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07"/>
      <c r="C1952" s="208"/>
      <c r="D1952" s="209"/>
      <c r="E1952" s="208"/>
      <c r="F1952" s="230"/>
      <c r="G1952" s="230"/>
      <c r="H1952" s="231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2"/>
      <c r="C1953" s="213"/>
      <c r="D1953" s="214"/>
      <c r="E1953" s="213"/>
      <c r="F1953" s="232"/>
      <c r="G1953" s="232"/>
      <c r="H1953" s="233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07"/>
      <c r="C1954" s="208"/>
      <c r="D1954" s="209"/>
      <c r="E1954" s="208"/>
      <c r="F1954" s="230"/>
      <c r="G1954" s="230"/>
      <c r="H1954" s="231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2"/>
      <c r="C1955" s="213"/>
      <c r="D1955" s="214"/>
      <c r="E1955" s="213"/>
      <c r="F1955" s="232"/>
      <c r="G1955" s="232"/>
      <c r="H1955" s="233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07"/>
      <c r="C1956" s="208"/>
      <c r="D1956" s="209"/>
      <c r="E1956" s="208"/>
      <c r="F1956" s="230"/>
      <c r="G1956" s="230"/>
      <c r="H1956" s="231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2"/>
      <c r="C1957" s="213"/>
      <c r="D1957" s="214"/>
      <c r="E1957" s="213"/>
      <c r="F1957" s="232"/>
      <c r="G1957" s="232"/>
      <c r="H1957" s="233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07"/>
      <c r="C1958" s="208"/>
      <c r="D1958" s="209"/>
      <c r="E1958" s="208"/>
      <c r="F1958" s="230"/>
      <c r="G1958" s="230"/>
      <c r="H1958" s="231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2"/>
      <c r="C1959" s="213"/>
      <c r="D1959" s="214"/>
      <c r="E1959" s="213"/>
      <c r="F1959" s="232"/>
      <c r="G1959" s="232"/>
      <c r="H1959" s="233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07"/>
      <c r="C1960" s="208"/>
      <c r="D1960" s="209"/>
      <c r="E1960" s="208"/>
      <c r="F1960" s="230"/>
      <c r="G1960" s="230"/>
      <c r="H1960" s="231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2"/>
      <c r="C1961" s="213"/>
      <c r="D1961" s="214"/>
      <c r="E1961" s="213"/>
      <c r="F1961" s="232"/>
      <c r="G1961" s="232"/>
      <c r="H1961" s="233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07"/>
      <c r="C1962" s="208"/>
      <c r="D1962" s="209"/>
      <c r="E1962" s="208"/>
      <c r="F1962" s="230"/>
      <c r="G1962" s="230"/>
      <c r="H1962" s="231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2"/>
      <c r="C1963" s="213"/>
      <c r="D1963" s="214"/>
      <c r="E1963" s="213"/>
      <c r="F1963" s="232"/>
      <c r="G1963" s="232"/>
      <c r="H1963" s="233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07"/>
      <c r="C1964" s="208"/>
      <c r="D1964" s="209"/>
      <c r="E1964" s="208"/>
      <c r="F1964" s="231"/>
      <c r="G1964" s="234"/>
      <c r="H1964" s="23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2"/>
      <c r="C1965" s="213"/>
      <c r="D1965" s="214"/>
      <c r="E1965" s="213"/>
      <c r="F1965" s="232"/>
      <c r="G1965" s="232"/>
      <c r="H1965" s="233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07"/>
      <c r="C1966" s="208"/>
      <c r="D1966" s="209"/>
      <c r="E1966" s="208"/>
      <c r="F1966" s="230"/>
      <c r="G1966" s="230"/>
      <c r="H1966" s="231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2"/>
      <c r="C1967" s="213"/>
      <c r="D1967" s="214"/>
      <c r="E1967" s="213"/>
      <c r="F1967" s="232"/>
      <c r="G1967" s="232"/>
      <c r="H1967" s="233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07"/>
      <c r="C1968" s="208"/>
      <c r="D1968" s="209"/>
      <c r="E1968" s="208"/>
      <c r="F1968" s="231"/>
      <c r="G1968" s="234"/>
      <c r="H1968" s="23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2"/>
      <c r="C1969" s="213"/>
      <c r="D1969" s="214"/>
      <c r="E1969" s="213"/>
      <c r="F1969" s="232"/>
      <c r="G1969" s="232"/>
      <c r="H1969" s="233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07"/>
      <c r="C1970" s="208"/>
      <c r="D1970" s="209"/>
      <c r="E1970" s="208"/>
      <c r="F1970" s="230"/>
      <c r="G1970" s="230"/>
      <c r="H1970" s="231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2"/>
      <c r="C1971" s="213"/>
      <c r="D1971" s="214"/>
      <c r="E1971" s="213"/>
      <c r="F1971" s="232"/>
      <c r="G1971" s="232"/>
      <c r="H1971" s="233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07"/>
      <c r="C1972" s="208"/>
      <c r="D1972" s="209"/>
      <c r="E1972" s="208"/>
      <c r="F1972" s="230"/>
      <c r="G1972" s="230"/>
      <c r="H1972" s="231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2"/>
      <c r="C1973" s="213"/>
      <c r="D1973" s="214"/>
      <c r="E1973" s="213"/>
      <c r="F1973" s="232"/>
      <c r="G1973" s="232"/>
      <c r="H1973" s="233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07"/>
      <c r="C1974" s="208"/>
      <c r="D1974" s="209"/>
      <c r="E1974" s="208"/>
      <c r="F1974" s="230"/>
      <c r="G1974" s="230"/>
      <c r="H1974" s="231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2"/>
      <c r="C1975" s="213"/>
      <c r="D1975" s="214"/>
      <c r="E1975" s="213"/>
      <c r="F1975" s="232"/>
      <c r="G1975" s="232"/>
      <c r="H1975" s="233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07"/>
      <c r="C1976" s="208"/>
      <c r="D1976" s="209"/>
      <c r="E1976" s="208"/>
      <c r="F1976" s="230"/>
      <c r="G1976" s="230"/>
      <c r="H1976" s="231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2"/>
      <c r="C1977" s="213"/>
      <c r="D1977" s="214"/>
      <c r="E1977" s="213"/>
      <c r="F1977" s="232"/>
      <c r="G1977" s="232"/>
      <c r="H1977" s="233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07"/>
      <c r="C1978" s="208"/>
      <c r="D1978" s="209"/>
      <c r="E1978" s="208"/>
      <c r="F1978" s="230"/>
      <c r="G1978" s="230"/>
      <c r="H1978" s="231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2"/>
      <c r="C1979" s="213"/>
      <c r="D1979" s="214"/>
      <c r="E1979" s="213"/>
      <c r="F1979" s="232"/>
      <c r="G1979" s="232"/>
      <c r="H1979" s="233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07"/>
      <c r="C1980" s="208"/>
      <c r="D1980" s="209"/>
      <c r="E1980" s="208"/>
      <c r="F1980" s="230"/>
      <c r="G1980" s="230"/>
      <c r="H1980" s="231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2"/>
      <c r="C1981" s="213"/>
      <c r="D1981" s="214"/>
      <c r="E1981" s="213"/>
      <c r="F1981" s="232"/>
      <c r="G1981" s="232"/>
      <c r="H1981" s="233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07"/>
      <c r="C1982" s="208"/>
      <c r="D1982" s="209"/>
      <c r="E1982" s="208"/>
      <c r="F1982" s="230"/>
      <c r="G1982" s="230"/>
      <c r="H1982" s="231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2"/>
      <c r="C1983" s="213"/>
      <c r="D1983" s="214"/>
      <c r="E1983" s="213"/>
      <c r="F1983" s="232"/>
      <c r="G1983" s="232"/>
      <c r="H1983" s="233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07"/>
      <c r="C1984" s="208"/>
      <c r="D1984" s="209"/>
      <c r="E1984" s="208"/>
      <c r="F1984" s="246"/>
      <c r="G1984" s="247"/>
      <c r="H1984" s="247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2"/>
      <c r="C1985" s="213"/>
      <c r="D1985" s="214"/>
      <c r="E1985" s="213"/>
      <c r="F1985" s="232"/>
      <c r="G1985" s="232"/>
      <c r="H1985" s="233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07"/>
      <c r="C1986" s="208"/>
      <c r="D1986" s="209"/>
      <c r="E1986" s="208"/>
      <c r="F1986" s="244"/>
      <c r="G1986" s="245"/>
      <c r="H1986" s="245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2"/>
      <c r="C1987" s="213"/>
      <c r="D1987" s="214"/>
      <c r="E1987" s="213"/>
      <c r="F1987" s="232"/>
      <c r="G1987" s="232"/>
      <c r="H1987" s="233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49"/>
      <c r="C1988" s="250"/>
      <c r="D1988" s="251"/>
      <c r="E1988" s="250"/>
      <c r="F1988" s="252"/>
      <c r="G1988" s="253"/>
      <c r="H1988" s="253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54"/>
      <c r="C1989" s="254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55"/>
      <c r="E1990" s="255"/>
    </row>
    <row r="1991" spans="1:19" ht="21" customHeight="1" x14ac:dyDescent="0.2">
      <c r="B1991" s="9"/>
      <c r="C1991" s="9"/>
      <c r="D1991" s="248"/>
      <c r="E1991" s="248"/>
    </row>
    <row r="1992" spans="1:19" ht="21" customHeight="1" x14ac:dyDescent="0.2">
      <c r="B1992" s="9"/>
      <c r="C1992" s="9"/>
      <c r="D1992" s="248"/>
      <c r="E1992" s="248"/>
    </row>
    <row r="1993" spans="1:19" ht="21" customHeight="1" x14ac:dyDescent="0.2">
      <c r="B1993" s="9"/>
      <c r="C1993" s="9"/>
      <c r="D1993" s="248"/>
      <c r="E1993" s="248"/>
    </row>
    <row r="1994" spans="1:19" ht="21" customHeight="1" x14ac:dyDescent="0.2">
      <c r="B1994" s="9"/>
      <c r="C1994" s="9"/>
      <c r="D1994" s="248"/>
      <c r="E1994" s="248"/>
    </row>
    <row r="1995" spans="1:19" ht="21" customHeight="1" x14ac:dyDescent="0.2">
      <c r="B1995" s="9"/>
      <c r="C1995" s="9"/>
      <c r="D1995" s="248"/>
      <c r="E1995" s="248"/>
    </row>
    <row r="1996" spans="1:19" ht="21" customHeight="1" x14ac:dyDescent="0.2">
      <c r="B1996" s="9"/>
      <c r="C1996" s="9"/>
      <c r="D1996" s="248"/>
      <c r="E1996" s="248"/>
    </row>
    <row r="1997" spans="1:19" ht="21" customHeight="1" x14ac:dyDescent="0.2">
      <c r="B1997" s="9"/>
      <c r="C1997" s="9"/>
      <c r="D1997" s="248"/>
      <c r="E1997" s="248"/>
    </row>
    <row r="1998" spans="1:19" ht="21" customHeight="1" x14ac:dyDescent="0.2">
      <c r="B1998" s="9"/>
      <c r="C1998" s="9"/>
      <c r="D1998" s="248"/>
      <c r="E1998" s="248"/>
    </row>
    <row r="1999" spans="1:19" ht="21" customHeight="1" x14ac:dyDescent="0.2">
      <c r="B1999" s="9"/>
      <c r="C1999" s="9"/>
      <c r="D1999" s="248"/>
      <c r="E1999" s="248"/>
    </row>
    <row r="2000" spans="1:19" ht="21" customHeight="1" x14ac:dyDescent="0.2">
      <c r="B2000" s="9"/>
      <c r="C2000" s="9"/>
      <c r="D2000" s="248"/>
      <c r="E2000" s="248"/>
    </row>
    <row r="2001" spans="2:5" ht="21" customHeight="1" x14ac:dyDescent="0.2">
      <c r="B2001" s="9"/>
      <c r="C2001" s="9"/>
      <c r="D2001" s="248"/>
      <c r="E2001" s="248"/>
    </row>
    <row r="2002" spans="2:5" ht="21" customHeight="1" x14ac:dyDescent="0.2">
      <c r="B2002" s="9"/>
      <c r="C2002" s="9"/>
      <c r="D2002" s="248"/>
      <c r="E2002" s="248"/>
    </row>
    <row r="2003" spans="2:5" ht="21" customHeight="1" x14ac:dyDescent="0.2">
      <c r="B2003" s="9"/>
      <c r="C2003" s="9"/>
      <c r="D2003" s="248"/>
      <c r="E2003" s="248"/>
    </row>
    <row r="2004" spans="2:5" ht="21" customHeight="1" x14ac:dyDescent="0.2">
      <c r="B2004" s="9"/>
      <c r="C2004" s="9"/>
      <c r="D2004" s="248"/>
      <c r="E2004" s="248"/>
    </row>
    <row r="2005" spans="2:5" ht="21" customHeight="1" x14ac:dyDescent="0.2">
      <c r="B2005" s="9"/>
      <c r="C2005" s="9"/>
      <c r="D2005" s="248"/>
      <c r="E2005" s="248"/>
    </row>
    <row r="2006" spans="2:5" ht="21" customHeight="1" x14ac:dyDescent="0.2">
      <c r="B2006" s="9"/>
      <c r="C2006" s="9"/>
      <c r="D2006" s="248"/>
      <c r="E2006" s="248"/>
    </row>
    <row r="2007" spans="2:5" ht="21" customHeight="1" x14ac:dyDescent="0.2">
      <c r="B2007" s="9"/>
      <c r="C2007" s="9"/>
      <c r="D2007" s="248"/>
      <c r="E2007" s="248"/>
    </row>
    <row r="2008" spans="2:5" ht="21" customHeight="1" x14ac:dyDescent="0.2">
      <c r="B2008" s="9"/>
      <c r="C2008" s="9"/>
      <c r="D2008" s="248"/>
      <c r="E2008" s="248"/>
    </row>
    <row r="2009" spans="2:5" ht="21" customHeight="1" x14ac:dyDescent="0.2">
      <c r="B2009" s="9"/>
      <c r="C2009" s="9"/>
      <c r="D2009" s="248"/>
      <c r="E2009" s="248"/>
    </row>
    <row r="2010" spans="2:5" ht="21" customHeight="1" x14ac:dyDescent="0.2">
      <c r="B2010" s="9"/>
      <c r="C2010" s="9"/>
      <c r="D2010" s="248"/>
      <c r="E2010" s="248"/>
    </row>
    <row r="2011" spans="2:5" ht="21" customHeight="1" x14ac:dyDescent="0.2">
      <c r="B2011" s="9"/>
      <c r="C2011" s="9"/>
      <c r="D2011" s="248"/>
      <c r="E2011" s="248"/>
    </row>
    <row r="2012" spans="2:5" ht="21" customHeight="1" x14ac:dyDescent="0.2">
      <c r="B2012" s="9"/>
      <c r="C2012" s="9"/>
      <c r="D2012" s="248"/>
      <c r="E2012" s="248"/>
    </row>
    <row r="2013" spans="2:5" ht="21" customHeight="1" x14ac:dyDescent="0.2">
      <c r="B2013" s="9"/>
      <c r="C2013" s="9"/>
      <c r="D2013" s="248"/>
      <c r="E2013" s="248"/>
    </row>
    <row r="2014" spans="2:5" ht="21" customHeight="1" x14ac:dyDescent="0.2">
      <c r="B2014" s="9"/>
      <c r="C2014" s="9"/>
      <c r="D2014" s="248"/>
      <c r="E2014" s="248"/>
    </row>
    <row r="2015" spans="2:5" ht="21" customHeight="1" x14ac:dyDescent="0.2">
      <c r="B2015" s="9"/>
      <c r="C2015" s="9"/>
      <c r="D2015" s="248"/>
      <c r="E2015" s="248"/>
    </row>
    <row r="2016" spans="2:5" ht="21" customHeight="1" x14ac:dyDescent="0.2">
      <c r="B2016" s="9"/>
      <c r="C2016" s="9"/>
      <c r="D2016" s="248"/>
      <c r="E2016" s="248"/>
    </row>
    <row r="2017" spans="2:5" ht="21" customHeight="1" x14ac:dyDescent="0.2">
      <c r="B2017" s="9"/>
      <c r="C2017" s="9"/>
      <c r="D2017" s="248"/>
      <c r="E2017" s="248"/>
    </row>
    <row r="2018" spans="2:5" ht="21" customHeight="1" x14ac:dyDescent="0.2">
      <c r="B2018" s="9"/>
      <c r="C2018" s="9"/>
      <c r="D2018" s="248"/>
      <c r="E2018" s="248"/>
    </row>
    <row r="2019" spans="2:5" ht="21" customHeight="1" x14ac:dyDescent="0.2">
      <c r="B2019" s="9"/>
      <c r="C2019" s="9"/>
      <c r="D2019" s="248"/>
      <c r="E2019" s="248"/>
    </row>
    <row r="2020" spans="2:5" ht="21" customHeight="1" x14ac:dyDescent="0.2">
      <c r="B2020" s="9"/>
      <c r="C2020" s="9"/>
      <c r="D2020" s="248"/>
      <c r="E2020" s="248"/>
    </row>
    <row r="2021" spans="2:5" ht="21" customHeight="1" x14ac:dyDescent="0.2">
      <c r="B2021" s="9"/>
      <c r="C2021" s="9"/>
      <c r="D2021" s="248"/>
      <c r="E2021" s="248"/>
    </row>
    <row r="2022" spans="2:5" ht="21" customHeight="1" x14ac:dyDescent="0.2">
      <c r="B2022" s="9"/>
      <c r="C2022" s="9"/>
      <c r="D2022" s="248"/>
      <c r="E2022" s="248"/>
    </row>
    <row r="2023" spans="2:5" ht="21" customHeight="1" x14ac:dyDescent="0.2">
      <c r="B2023" s="9"/>
      <c r="C2023" s="9"/>
      <c r="D2023" s="248"/>
      <c r="E2023" s="248"/>
    </row>
    <row r="2024" spans="2:5" ht="21" customHeight="1" x14ac:dyDescent="0.2">
      <c r="B2024" s="9"/>
      <c r="C2024" s="9"/>
      <c r="D2024" s="248"/>
      <c r="E2024" s="248"/>
    </row>
    <row r="2025" spans="2:5" ht="21" customHeight="1" x14ac:dyDescent="0.2">
      <c r="B2025" s="9"/>
      <c r="C2025" s="9"/>
      <c r="D2025" s="248"/>
      <c r="E2025" s="248"/>
    </row>
    <row r="2026" spans="2:5" ht="21" customHeight="1" x14ac:dyDescent="0.2">
      <c r="B2026" s="9"/>
      <c r="C2026" s="9"/>
      <c r="D2026" s="248"/>
      <c r="E2026" s="248"/>
    </row>
    <row r="2027" spans="2:5" ht="21" customHeight="1" x14ac:dyDescent="0.2">
      <c r="B2027" s="9"/>
      <c r="C2027" s="9"/>
      <c r="D2027" s="248"/>
      <c r="E2027" s="248"/>
    </row>
    <row r="2028" spans="2:5" ht="21" customHeight="1" x14ac:dyDescent="0.2">
      <c r="B2028" s="9"/>
      <c r="C2028" s="9"/>
      <c r="D2028" s="248"/>
      <c r="E2028" s="248"/>
    </row>
    <row r="2029" spans="2:5" ht="21" customHeight="1" x14ac:dyDescent="0.2">
      <c r="B2029" s="9"/>
      <c r="C2029" s="9"/>
      <c r="D2029" s="248"/>
      <c r="E2029" s="248"/>
    </row>
    <row r="2030" spans="2:5" ht="21" customHeight="1" x14ac:dyDescent="0.2">
      <c r="B2030" s="9"/>
      <c r="C2030" s="9"/>
      <c r="D2030" s="248"/>
      <c r="E2030" s="248"/>
    </row>
    <row r="2031" spans="2:5" ht="21" customHeight="1" x14ac:dyDescent="0.2">
      <c r="B2031" s="9"/>
      <c r="C2031" s="9"/>
      <c r="D2031" s="248"/>
      <c r="E2031" s="248"/>
    </row>
    <row r="2032" spans="2:5" ht="21" customHeight="1" x14ac:dyDescent="0.2">
      <c r="B2032" s="9"/>
      <c r="C2032" s="9"/>
      <c r="D2032" s="248"/>
      <c r="E2032" s="248"/>
    </row>
    <row r="2033" spans="2:5" ht="21" customHeight="1" x14ac:dyDescent="0.2">
      <c r="B2033" s="9"/>
      <c r="C2033" s="9"/>
      <c r="D2033" s="248"/>
      <c r="E2033" s="248"/>
    </row>
    <row r="2034" spans="2:5" ht="21" customHeight="1" x14ac:dyDescent="0.2">
      <c r="B2034" s="9"/>
      <c r="C2034" s="9"/>
      <c r="D2034" s="248"/>
      <c r="E2034" s="248"/>
    </row>
    <row r="2035" spans="2:5" ht="21" customHeight="1" x14ac:dyDescent="0.2">
      <c r="B2035" s="9"/>
      <c r="C2035" s="9"/>
      <c r="D2035" s="248"/>
      <c r="E2035" s="248"/>
    </row>
    <row r="2036" spans="2:5" ht="21" customHeight="1" x14ac:dyDescent="0.2">
      <c r="B2036" s="9"/>
      <c r="C2036" s="9"/>
      <c r="D2036" s="248"/>
      <c r="E2036" s="248"/>
    </row>
    <row r="2037" spans="2:5" ht="21" customHeight="1" x14ac:dyDescent="0.2">
      <c r="B2037" s="9"/>
      <c r="C2037" s="9"/>
      <c r="D2037" s="248"/>
      <c r="E2037" s="248"/>
    </row>
    <row r="2038" spans="2:5" ht="21" customHeight="1" x14ac:dyDescent="0.2">
      <c r="B2038" s="9"/>
      <c r="C2038" s="9"/>
      <c r="D2038" s="248"/>
      <c r="E2038" s="248"/>
    </row>
    <row r="2039" spans="2:5" ht="21" customHeight="1" x14ac:dyDescent="0.2">
      <c r="B2039" s="9"/>
      <c r="C2039" s="9"/>
      <c r="D2039" s="248"/>
      <c r="E2039" s="248"/>
    </row>
    <row r="2040" spans="2:5" ht="21" customHeight="1" x14ac:dyDescent="0.2">
      <c r="B2040" s="9"/>
      <c r="C2040" s="9"/>
      <c r="D2040" s="248"/>
      <c r="E2040" s="248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promptTitle="Optionen" prompt="Bitte wählen Sie ine der Optionen aus" xr:uid="{C1C5F084-6421-4F6E-9107-1F524CE5F231}">
          <x14:formula1>
            <xm:f>Parameter!$A$14:$A$15</xm:f>
          </x14:formula1>
          <xm:sqref>D4:E1988</xm:sqref>
        </x14:dataValidation>
        <x14:dataValidation type="list" allowBlank="1" showInputMessage="1" showErrorMessage="1" xr:uid="{1968E722-192B-409D-AA34-4C254FA3EDE8}">
          <x14:formula1>
            <xm:f>Parameter!$A$27:$A$32</xm:f>
          </x14:formula1>
          <xm:sqref>I1988 F4:H1988</xm:sqref>
        </x14:dataValidation>
        <x14:dataValidation type="list" allowBlank="1" showInputMessage="1" showErrorMessage="1" xr:uid="{C48C982E-D364-42AC-9966-32E94ECB34F1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1DFF5775-4AD8-4DF8-B6A5-099005ED32FF}">
          <x14:formula1>
            <xm:f>Parameter!$C$14:$C$15</xm:f>
          </x14:formula1>
          <xm:sqref>I4:O1987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C9832-4ACA-4887-AE92-4BA223730873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13</v>
      </c>
      <c r="D1" s="219" t="s">
        <v>4</v>
      </c>
      <c r="E1" s="219"/>
      <c r="F1" s="52" t="str">
        <f>Januar!F1</f>
        <v>Klinik Musterstadt</v>
      </c>
      <c r="G1" s="42" t="s">
        <v>5</v>
      </c>
      <c r="H1" s="43">
        <f>Januar!H1</f>
        <v>2023</v>
      </c>
      <c r="I1" s="43"/>
      <c r="J1" s="51" t="s">
        <v>6</v>
      </c>
      <c r="K1" s="44">
        <f>Auswertung!O1</f>
        <v>45079</v>
      </c>
      <c r="L1" s="228" t="s">
        <v>14</v>
      </c>
      <c r="M1" s="228"/>
      <c r="N1" s="228"/>
      <c r="O1" s="228"/>
      <c r="P1" s="228"/>
    </row>
    <row r="2" spans="1:47" s="12" customFormat="1" ht="24.75" customHeight="1" thickBot="1" x14ac:dyDescent="0.3">
      <c r="B2" s="26"/>
      <c r="C2" s="60"/>
      <c r="D2" s="220"/>
      <c r="E2" s="220"/>
      <c r="F2" s="35"/>
      <c r="G2" s="36"/>
      <c r="H2" s="37"/>
      <c r="I2" s="36"/>
      <c r="J2" s="221" t="s">
        <v>7</v>
      </c>
      <c r="K2" s="222"/>
      <c r="L2" s="222"/>
      <c r="M2" s="222"/>
      <c r="N2" s="222"/>
      <c r="O2" s="222"/>
      <c r="P2" s="223"/>
    </row>
    <row r="3" spans="1:47" s="13" customFormat="1" ht="60" customHeight="1" thickBot="1" x14ac:dyDescent="0.25">
      <c r="A3" s="19" t="s">
        <v>71</v>
      </c>
      <c r="B3" s="224" t="s">
        <v>9</v>
      </c>
      <c r="C3" s="225"/>
      <c r="D3" s="225" t="s">
        <v>10</v>
      </c>
      <c r="E3" s="225"/>
      <c r="F3" s="226" t="s">
        <v>11</v>
      </c>
      <c r="G3" s="227"/>
      <c r="H3" s="227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07"/>
      <c r="C4" s="208"/>
      <c r="D4" s="209"/>
      <c r="E4" s="208"/>
      <c r="F4" s="217"/>
      <c r="G4" s="218"/>
      <c r="H4" s="218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2"/>
      <c r="C5" s="213"/>
      <c r="D5" s="214"/>
      <c r="E5" s="213"/>
      <c r="F5" s="215"/>
      <c r="G5" s="215"/>
      <c r="H5" s="216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07"/>
      <c r="C6" s="208"/>
      <c r="D6" s="209"/>
      <c r="E6" s="208"/>
      <c r="F6" s="210"/>
      <c r="G6" s="210"/>
      <c r="H6" s="211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2"/>
      <c r="C7" s="213"/>
      <c r="D7" s="214"/>
      <c r="E7" s="213"/>
      <c r="F7" s="215"/>
      <c r="G7" s="215"/>
      <c r="H7" s="216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07"/>
      <c r="C8" s="208"/>
      <c r="D8" s="209"/>
      <c r="E8" s="208"/>
      <c r="F8" s="210"/>
      <c r="G8" s="210"/>
      <c r="H8" s="211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2"/>
      <c r="C9" s="213"/>
      <c r="D9" s="214"/>
      <c r="E9" s="213"/>
      <c r="F9" s="215"/>
      <c r="G9" s="215"/>
      <c r="H9" s="216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07"/>
      <c r="C10" s="208"/>
      <c r="D10" s="209"/>
      <c r="E10" s="208"/>
      <c r="F10" s="210"/>
      <c r="G10" s="210"/>
      <c r="H10" s="211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2"/>
      <c r="C11" s="213"/>
      <c r="D11" s="214"/>
      <c r="E11" s="213"/>
      <c r="F11" s="215"/>
      <c r="G11" s="215"/>
      <c r="H11" s="216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07"/>
      <c r="C12" s="208"/>
      <c r="D12" s="209"/>
      <c r="E12" s="208"/>
      <c r="F12" s="210"/>
      <c r="G12" s="210"/>
      <c r="H12" s="211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2"/>
      <c r="C13" s="213"/>
      <c r="D13" s="214"/>
      <c r="E13" s="213"/>
      <c r="F13" s="215"/>
      <c r="G13" s="215"/>
      <c r="H13" s="216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07"/>
      <c r="C14" s="208"/>
      <c r="D14" s="209"/>
      <c r="E14" s="208"/>
      <c r="F14" s="210"/>
      <c r="G14" s="210"/>
      <c r="H14" s="211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2"/>
      <c r="C15" s="213"/>
      <c r="D15" s="214"/>
      <c r="E15" s="213"/>
      <c r="F15" s="215" t="s">
        <v>72</v>
      </c>
      <c r="G15" s="215"/>
      <c r="H15" s="216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07"/>
      <c r="C16" s="208"/>
      <c r="D16" s="209"/>
      <c r="E16" s="208"/>
      <c r="F16" s="210"/>
      <c r="G16" s="210"/>
      <c r="H16" s="211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2"/>
      <c r="C17" s="213"/>
      <c r="D17" s="214"/>
      <c r="E17" s="213"/>
      <c r="F17" s="215"/>
      <c r="G17" s="215"/>
      <c r="H17" s="216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07"/>
      <c r="C18" s="208"/>
      <c r="D18" s="209"/>
      <c r="E18" s="208"/>
      <c r="F18" s="211"/>
      <c r="G18" s="229"/>
      <c r="H18" s="229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2"/>
      <c r="C19" s="213"/>
      <c r="D19" s="214"/>
      <c r="E19" s="213"/>
      <c r="F19" s="215"/>
      <c r="G19" s="215"/>
      <c r="H19" s="216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07"/>
      <c r="C20" s="208"/>
      <c r="D20" s="209"/>
      <c r="E20" s="208"/>
      <c r="F20" s="210"/>
      <c r="G20" s="210"/>
      <c r="H20" s="211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2"/>
      <c r="C21" s="213"/>
      <c r="D21" s="214"/>
      <c r="E21" s="213"/>
      <c r="F21" s="215"/>
      <c r="G21" s="215"/>
      <c r="H21" s="216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07"/>
      <c r="C22" s="208"/>
      <c r="D22" s="209"/>
      <c r="E22" s="208"/>
      <c r="F22" s="210"/>
      <c r="G22" s="210"/>
      <c r="H22" s="211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2"/>
      <c r="C23" s="213"/>
      <c r="D23" s="214"/>
      <c r="E23" s="213"/>
      <c r="F23" s="215"/>
      <c r="G23" s="215"/>
      <c r="H23" s="216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07"/>
      <c r="C24" s="208"/>
      <c r="D24" s="209"/>
      <c r="E24" s="208"/>
      <c r="F24" s="210"/>
      <c r="G24" s="210"/>
      <c r="H24" s="211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2"/>
      <c r="C25" s="213"/>
      <c r="D25" s="214"/>
      <c r="E25" s="213"/>
      <c r="F25" s="215"/>
      <c r="G25" s="215"/>
      <c r="H25" s="216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07"/>
      <c r="C26" s="208"/>
      <c r="D26" s="209"/>
      <c r="E26" s="208"/>
      <c r="F26" s="210"/>
      <c r="G26" s="210"/>
      <c r="H26" s="211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2"/>
      <c r="C27" s="213"/>
      <c r="D27" s="214"/>
      <c r="E27" s="213"/>
      <c r="F27" s="215"/>
      <c r="G27" s="215"/>
      <c r="H27" s="216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07"/>
      <c r="C28" s="208"/>
      <c r="D28" s="209"/>
      <c r="E28" s="208"/>
      <c r="F28" s="230"/>
      <c r="G28" s="230"/>
      <c r="H28" s="231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2"/>
      <c r="C29" s="213"/>
      <c r="D29" s="214"/>
      <c r="E29" s="213"/>
      <c r="F29" s="232"/>
      <c r="G29" s="232"/>
      <c r="H29" s="233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07"/>
      <c r="C30" s="208"/>
      <c r="D30" s="209"/>
      <c r="E30" s="208"/>
      <c r="F30" s="230"/>
      <c r="G30" s="230"/>
      <c r="H30" s="231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2"/>
      <c r="C31" s="213"/>
      <c r="D31" s="214"/>
      <c r="E31" s="213"/>
      <c r="F31" s="232"/>
      <c r="G31" s="232"/>
      <c r="H31" s="233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07"/>
      <c r="C32" s="208"/>
      <c r="D32" s="209"/>
      <c r="E32" s="208"/>
      <c r="F32" s="231"/>
      <c r="G32" s="234"/>
      <c r="H32" s="23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2"/>
      <c r="C33" s="213"/>
      <c r="D33" s="214"/>
      <c r="E33" s="213"/>
      <c r="F33" s="215"/>
      <c r="G33" s="215"/>
      <c r="H33" s="216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07"/>
      <c r="C34" s="208"/>
      <c r="D34" s="209"/>
      <c r="E34" s="208"/>
      <c r="F34" s="210"/>
      <c r="G34" s="210"/>
      <c r="H34" s="211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2"/>
      <c r="C35" s="213"/>
      <c r="D35" s="214"/>
      <c r="E35" s="213"/>
      <c r="F35" s="215"/>
      <c r="G35" s="215"/>
      <c r="H35" s="216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07"/>
      <c r="C36" s="208"/>
      <c r="D36" s="209"/>
      <c r="E36" s="208"/>
      <c r="F36" s="210"/>
      <c r="G36" s="210"/>
      <c r="H36" s="211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2"/>
      <c r="C37" s="213"/>
      <c r="D37" s="214"/>
      <c r="E37" s="213"/>
      <c r="F37" s="215"/>
      <c r="G37" s="215"/>
      <c r="H37" s="216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07"/>
      <c r="C38" s="208"/>
      <c r="D38" s="209"/>
      <c r="E38" s="208"/>
      <c r="F38" s="210"/>
      <c r="G38" s="210"/>
      <c r="H38" s="211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2"/>
      <c r="C39" s="213"/>
      <c r="D39" s="214"/>
      <c r="E39" s="213"/>
      <c r="F39" s="215"/>
      <c r="G39" s="215"/>
      <c r="H39" s="216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07"/>
      <c r="C40" s="208"/>
      <c r="D40" s="209"/>
      <c r="E40" s="208"/>
      <c r="F40" s="210"/>
      <c r="G40" s="210"/>
      <c r="H40" s="211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2"/>
      <c r="C41" s="213"/>
      <c r="D41" s="214"/>
      <c r="E41" s="213"/>
      <c r="F41" s="215"/>
      <c r="G41" s="215"/>
      <c r="H41" s="216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07"/>
      <c r="C42" s="208"/>
      <c r="D42" s="209"/>
      <c r="E42" s="208"/>
      <c r="F42" s="210"/>
      <c r="G42" s="210"/>
      <c r="H42" s="211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2"/>
      <c r="C43" s="213"/>
      <c r="D43" s="214"/>
      <c r="E43" s="213"/>
      <c r="F43" s="215"/>
      <c r="G43" s="215"/>
      <c r="H43" s="216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07"/>
      <c r="C44" s="208"/>
      <c r="D44" s="209"/>
      <c r="E44" s="208"/>
      <c r="F44" s="210"/>
      <c r="G44" s="210"/>
      <c r="H44" s="211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2"/>
      <c r="C45" s="213"/>
      <c r="D45" s="214"/>
      <c r="E45" s="213"/>
      <c r="F45" s="215"/>
      <c r="G45" s="215"/>
      <c r="H45" s="216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07"/>
      <c r="C46" s="208"/>
      <c r="D46" s="209"/>
      <c r="E46" s="208"/>
      <c r="F46" s="211"/>
      <c r="G46" s="229"/>
      <c r="H46" s="229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2"/>
      <c r="C47" s="213"/>
      <c r="D47" s="214"/>
      <c r="E47" s="213"/>
      <c r="F47" s="215"/>
      <c r="G47" s="215"/>
      <c r="H47" s="216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07"/>
      <c r="C48" s="208"/>
      <c r="D48" s="209"/>
      <c r="E48" s="208"/>
      <c r="F48" s="210"/>
      <c r="G48" s="210"/>
      <c r="H48" s="211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2"/>
      <c r="C49" s="213"/>
      <c r="D49" s="214"/>
      <c r="E49" s="213"/>
      <c r="F49" s="215"/>
      <c r="G49" s="215"/>
      <c r="H49" s="216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07"/>
      <c r="C50" s="208"/>
      <c r="D50" s="209"/>
      <c r="E50" s="208"/>
      <c r="F50" s="210"/>
      <c r="G50" s="210"/>
      <c r="H50" s="211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2"/>
      <c r="C51" s="213"/>
      <c r="D51" s="214"/>
      <c r="E51" s="213"/>
      <c r="F51" s="215"/>
      <c r="G51" s="215"/>
      <c r="H51" s="216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07"/>
      <c r="C52" s="208"/>
      <c r="D52" s="209"/>
      <c r="E52" s="208"/>
      <c r="F52" s="230"/>
      <c r="G52" s="230"/>
      <c r="H52" s="231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2"/>
      <c r="C53" s="213"/>
      <c r="D53" s="214"/>
      <c r="E53" s="213"/>
      <c r="F53" s="232"/>
      <c r="G53" s="232"/>
      <c r="H53" s="233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07"/>
      <c r="C54" s="208"/>
      <c r="D54" s="209"/>
      <c r="E54" s="208"/>
      <c r="F54" s="230"/>
      <c r="G54" s="230"/>
      <c r="H54" s="231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2"/>
      <c r="C55" s="213"/>
      <c r="D55" s="214"/>
      <c r="E55" s="213"/>
      <c r="F55" s="232"/>
      <c r="G55" s="232"/>
      <c r="H55" s="233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07"/>
      <c r="C56" s="208"/>
      <c r="D56" s="209"/>
      <c r="E56" s="208"/>
      <c r="F56" s="230"/>
      <c r="G56" s="230"/>
      <c r="H56" s="231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2"/>
      <c r="C57" s="213"/>
      <c r="D57" s="214"/>
      <c r="E57" s="213"/>
      <c r="F57" s="232"/>
      <c r="G57" s="232"/>
      <c r="H57" s="233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07"/>
      <c r="C58" s="208"/>
      <c r="D58" s="209"/>
      <c r="E58" s="208"/>
      <c r="F58" s="230"/>
      <c r="G58" s="230"/>
      <c r="H58" s="231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2"/>
      <c r="C59" s="213"/>
      <c r="D59" s="214"/>
      <c r="E59" s="213"/>
      <c r="F59" s="232"/>
      <c r="G59" s="232"/>
      <c r="H59" s="233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07"/>
      <c r="C60" s="208"/>
      <c r="D60" s="209"/>
      <c r="E60" s="208"/>
      <c r="F60" s="231"/>
      <c r="G60" s="234"/>
      <c r="H60" s="23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2"/>
      <c r="C61" s="213"/>
      <c r="D61" s="214"/>
      <c r="E61" s="213"/>
      <c r="F61" s="232"/>
      <c r="G61" s="232"/>
      <c r="H61" s="233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07"/>
      <c r="C62" s="208"/>
      <c r="D62" s="209"/>
      <c r="E62" s="208"/>
      <c r="F62" s="230"/>
      <c r="G62" s="230"/>
      <c r="H62" s="231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2"/>
      <c r="C63" s="213"/>
      <c r="D63" s="214"/>
      <c r="E63" s="213"/>
      <c r="F63" s="232"/>
      <c r="G63" s="232"/>
      <c r="H63" s="233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07"/>
      <c r="C64" s="208"/>
      <c r="D64" s="209"/>
      <c r="E64" s="208"/>
      <c r="F64" s="230"/>
      <c r="G64" s="230"/>
      <c r="H64" s="231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2"/>
      <c r="C65" s="213"/>
      <c r="D65" s="214"/>
      <c r="E65" s="213"/>
      <c r="F65" s="232"/>
      <c r="G65" s="232"/>
      <c r="H65" s="233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07"/>
      <c r="C66" s="208"/>
      <c r="D66" s="209"/>
      <c r="E66" s="208"/>
      <c r="F66" s="230"/>
      <c r="G66" s="230"/>
      <c r="H66" s="231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2"/>
      <c r="C67" s="213"/>
      <c r="D67" s="214"/>
      <c r="E67" s="213"/>
      <c r="F67" s="232"/>
      <c r="G67" s="232"/>
      <c r="H67" s="233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07"/>
      <c r="C68" s="208"/>
      <c r="D68" s="209"/>
      <c r="E68" s="208"/>
      <c r="F68" s="230"/>
      <c r="G68" s="230"/>
      <c r="H68" s="231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2"/>
      <c r="C69" s="213"/>
      <c r="D69" s="214"/>
      <c r="E69" s="213"/>
      <c r="F69" s="232"/>
      <c r="G69" s="232"/>
      <c r="H69" s="233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07"/>
      <c r="C70" s="208"/>
      <c r="D70" s="209"/>
      <c r="E70" s="208"/>
      <c r="F70" s="230"/>
      <c r="G70" s="230"/>
      <c r="H70" s="231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9"/>
      <c r="C71" s="240"/>
      <c r="D71" s="214"/>
      <c r="E71" s="213"/>
      <c r="F71" s="241"/>
      <c r="G71" s="241"/>
      <c r="H71" s="242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35"/>
      <c r="C72" s="236"/>
      <c r="D72" s="209"/>
      <c r="E72" s="208"/>
      <c r="F72" s="237"/>
      <c r="G72" s="237"/>
      <c r="H72" s="23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9"/>
      <c r="C73" s="240"/>
      <c r="D73" s="214"/>
      <c r="E73" s="213"/>
      <c r="F73" s="241"/>
      <c r="G73" s="241"/>
      <c r="H73" s="242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35"/>
      <c r="C74" s="236"/>
      <c r="D74" s="209"/>
      <c r="E74" s="208"/>
      <c r="F74" s="238"/>
      <c r="G74" s="243"/>
      <c r="H74" s="243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9"/>
      <c r="C75" s="240"/>
      <c r="D75" s="214"/>
      <c r="E75" s="213"/>
      <c r="F75" s="241"/>
      <c r="G75" s="241"/>
      <c r="H75" s="242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35"/>
      <c r="C76" s="236"/>
      <c r="D76" s="209"/>
      <c r="E76" s="208"/>
      <c r="F76" s="237"/>
      <c r="G76" s="237"/>
      <c r="H76" s="23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9"/>
      <c r="C77" s="240"/>
      <c r="D77" s="214"/>
      <c r="E77" s="213"/>
      <c r="F77" s="241"/>
      <c r="G77" s="241"/>
      <c r="H77" s="242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35"/>
      <c r="C78" s="236"/>
      <c r="D78" s="209"/>
      <c r="E78" s="208"/>
      <c r="F78" s="237"/>
      <c r="G78" s="237"/>
      <c r="H78" s="23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9"/>
      <c r="C79" s="240"/>
      <c r="D79" s="214"/>
      <c r="E79" s="213"/>
      <c r="F79" s="241"/>
      <c r="G79" s="241"/>
      <c r="H79" s="242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35"/>
      <c r="C80" s="236"/>
      <c r="D80" s="209"/>
      <c r="E80" s="208"/>
      <c r="F80" s="237"/>
      <c r="G80" s="237"/>
      <c r="H80" s="23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9"/>
      <c r="C81" s="240"/>
      <c r="D81" s="214"/>
      <c r="E81" s="213"/>
      <c r="F81" s="241"/>
      <c r="G81" s="241"/>
      <c r="H81" s="242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35"/>
      <c r="C82" s="236"/>
      <c r="D82" s="209"/>
      <c r="E82" s="208"/>
      <c r="F82" s="237"/>
      <c r="G82" s="237"/>
      <c r="H82" s="23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9"/>
      <c r="C83" s="240"/>
      <c r="D83" s="214"/>
      <c r="E83" s="213"/>
      <c r="F83" s="241"/>
      <c r="G83" s="241"/>
      <c r="H83" s="242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35"/>
      <c r="C84" s="236"/>
      <c r="D84" s="209"/>
      <c r="E84" s="208"/>
      <c r="F84" s="237"/>
      <c r="G84" s="237"/>
      <c r="H84" s="23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9"/>
      <c r="C85" s="240"/>
      <c r="D85" s="214"/>
      <c r="E85" s="213"/>
      <c r="F85" s="241"/>
      <c r="G85" s="241"/>
      <c r="H85" s="242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35"/>
      <c r="C86" s="236"/>
      <c r="D86" s="209"/>
      <c r="E86" s="208"/>
      <c r="F86" s="237"/>
      <c r="G86" s="237"/>
      <c r="H86" s="23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9"/>
      <c r="C87" s="240"/>
      <c r="D87" s="214"/>
      <c r="E87" s="213"/>
      <c r="F87" s="241"/>
      <c r="G87" s="241"/>
      <c r="H87" s="242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35"/>
      <c r="C88" s="236"/>
      <c r="D88" s="209"/>
      <c r="E88" s="208"/>
      <c r="F88" s="238"/>
      <c r="G88" s="243"/>
      <c r="H88" s="243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9"/>
      <c r="C89" s="240"/>
      <c r="D89" s="214"/>
      <c r="E89" s="213"/>
      <c r="F89" s="241"/>
      <c r="G89" s="241"/>
      <c r="H89" s="242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35"/>
      <c r="C90" s="236"/>
      <c r="D90" s="209"/>
      <c r="E90" s="208"/>
      <c r="F90" s="237"/>
      <c r="G90" s="237"/>
      <c r="H90" s="23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9"/>
      <c r="C91" s="240"/>
      <c r="D91" s="214"/>
      <c r="E91" s="213"/>
      <c r="F91" s="241"/>
      <c r="G91" s="241"/>
      <c r="H91" s="242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35"/>
      <c r="C92" s="236"/>
      <c r="D92" s="209"/>
      <c r="E92" s="208"/>
      <c r="F92" s="237"/>
      <c r="G92" s="237"/>
      <c r="H92" s="23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9"/>
      <c r="C93" s="240"/>
      <c r="D93" s="214"/>
      <c r="E93" s="213"/>
      <c r="F93" s="241"/>
      <c r="G93" s="241"/>
      <c r="H93" s="242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35"/>
      <c r="C94" s="236"/>
      <c r="D94" s="209"/>
      <c r="E94" s="208"/>
      <c r="F94" s="237"/>
      <c r="G94" s="237"/>
      <c r="H94" s="23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9"/>
      <c r="C95" s="240"/>
      <c r="D95" s="214"/>
      <c r="E95" s="213"/>
      <c r="F95" s="241"/>
      <c r="G95" s="241"/>
      <c r="H95" s="242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35"/>
      <c r="C96" s="236"/>
      <c r="D96" s="209"/>
      <c r="E96" s="208"/>
      <c r="F96" s="237"/>
      <c r="G96" s="237"/>
      <c r="H96" s="23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9"/>
      <c r="C97" s="240"/>
      <c r="D97" s="214"/>
      <c r="E97" s="213"/>
      <c r="F97" s="241"/>
      <c r="G97" s="241"/>
      <c r="H97" s="242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35"/>
      <c r="C98" s="236"/>
      <c r="D98" s="209"/>
      <c r="E98" s="208"/>
      <c r="F98" s="237"/>
      <c r="G98" s="237"/>
      <c r="H98" s="23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9"/>
      <c r="C99" s="240"/>
      <c r="D99" s="214"/>
      <c r="E99" s="213"/>
      <c r="F99" s="241"/>
      <c r="G99" s="241"/>
      <c r="H99" s="242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35"/>
      <c r="C100" s="236"/>
      <c r="D100" s="209"/>
      <c r="E100" s="208"/>
      <c r="F100" s="237"/>
      <c r="G100" s="237"/>
      <c r="H100" s="23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9"/>
      <c r="C101" s="240"/>
      <c r="D101" s="214"/>
      <c r="E101" s="213"/>
      <c r="F101" s="241"/>
      <c r="G101" s="241"/>
      <c r="H101" s="242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35"/>
      <c r="C102" s="236"/>
      <c r="D102" s="209"/>
      <c r="E102" s="208"/>
      <c r="F102" s="238"/>
      <c r="G102" s="243"/>
      <c r="H102" s="243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9"/>
      <c r="C103" s="240"/>
      <c r="D103" s="214"/>
      <c r="E103" s="213"/>
      <c r="F103" s="241"/>
      <c r="G103" s="241"/>
      <c r="H103" s="242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35"/>
      <c r="C104" s="236"/>
      <c r="D104" s="209"/>
      <c r="E104" s="208"/>
      <c r="F104" s="237"/>
      <c r="G104" s="237"/>
      <c r="H104" s="23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2"/>
      <c r="C105" s="213"/>
      <c r="D105" s="214"/>
      <c r="E105" s="213"/>
      <c r="F105" s="232"/>
      <c r="G105" s="232"/>
      <c r="H105" s="233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07"/>
      <c r="C106" s="208"/>
      <c r="D106" s="209"/>
      <c r="E106" s="208"/>
      <c r="F106" s="230"/>
      <c r="G106" s="230"/>
      <c r="H106" s="231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2"/>
      <c r="C107" s="213"/>
      <c r="D107" s="214"/>
      <c r="E107" s="213"/>
      <c r="F107" s="232"/>
      <c r="G107" s="232"/>
      <c r="H107" s="233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07"/>
      <c r="C108" s="208"/>
      <c r="D108" s="209"/>
      <c r="E108" s="208"/>
      <c r="F108" s="230"/>
      <c r="G108" s="230"/>
      <c r="H108" s="231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2"/>
      <c r="C109" s="213"/>
      <c r="D109" s="214"/>
      <c r="E109" s="213"/>
      <c r="F109" s="232"/>
      <c r="G109" s="232"/>
      <c r="H109" s="233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07"/>
      <c r="C110" s="208"/>
      <c r="D110" s="209"/>
      <c r="E110" s="208"/>
      <c r="F110" s="230"/>
      <c r="G110" s="230"/>
      <c r="H110" s="231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2"/>
      <c r="C111" s="213"/>
      <c r="D111" s="214"/>
      <c r="E111" s="213"/>
      <c r="F111" s="232"/>
      <c r="G111" s="232"/>
      <c r="H111" s="233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07"/>
      <c r="C112" s="208"/>
      <c r="D112" s="209"/>
      <c r="E112" s="208"/>
      <c r="F112" s="230"/>
      <c r="G112" s="230"/>
      <c r="H112" s="231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2"/>
      <c r="C113" s="213"/>
      <c r="D113" s="214"/>
      <c r="E113" s="213"/>
      <c r="F113" s="232"/>
      <c r="G113" s="232"/>
      <c r="H113" s="233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07"/>
      <c r="C114" s="208"/>
      <c r="D114" s="209"/>
      <c r="E114" s="208"/>
      <c r="F114" s="230"/>
      <c r="G114" s="230"/>
      <c r="H114" s="231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2"/>
      <c r="C115" s="213"/>
      <c r="D115" s="214"/>
      <c r="E115" s="213"/>
      <c r="F115" s="232"/>
      <c r="G115" s="232"/>
      <c r="H115" s="233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07"/>
      <c r="C116" s="208"/>
      <c r="D116" s="209"/>
      <c r="E116" s="208"/>
      <c r="F116" s="231"/>
      <c r="G116" s="234"/>
      <c r="H116" s="23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2"/>
      <c r="C117" s="213"/>
      <c r="D117" s="214"/>
      <c r="E117" s="213"/>
      <c r="F117" s="232"/>
      <c r="G117" s="232"/>
      <c r="H117" s="233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07"/>
      <c r="C118" s="208"/>
      <c r="D118" s="209"/>
      <c r="E118" s="208"/>
      <c r="F118" s="230"/>
      <c r="G118" s="230"/>
      <c r="H118" s="231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2"/>
      <c r="C119" s="213"/>
      <c r="D119" s="214"/>
      <c r="E119" s="213"/>
      <c r="F119" s="232"/>
      <c r="G119" s="232"/>
      <c r="H119" s="233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07"/>
      <c r="C120" s="208"/>
      <c r="D120" s="209"/>
      <c r="E120" s="208"/>
      <c r="F120" s="230"/>
      <c r="G120" s="230"/>
      <c r="H120" s="231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2"/>
      <c r="C121" s="213"/>
      <c r="D121" s="214"/>
      <c r="E121" s="213"/>
      <c r="F121" s="232"/>
      <c r="G121" s="232"/>
      <c r="H121" s="233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07"/>
      <c r="C122" s="208"/>
      <c r="D122" s="209"/>
      <c r="E122" s="208"/>
      <c r="F122" s="230"/>
      <c r="G122" s="230"/>
      <c r="H122" s="231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2"/>
      <c r="C123" s="213"/>
      <c r="D123" s="214"/>
      <c r="E123" s="213"/>
      <c r="F123" s="232"/>
      <c r="G123" s="232"/>
      <c r="H123" s="233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07"/>
      <c r="C124" s="208"/>
      <c r="D124" s="209"/>
      <c r="E124" s="208"/>
      <c r="F124" s="230"/>
      <c r="G124" s="230"/>
      <c r="H124" s="231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2"/>
      <c r="C125" s="213"/>
      <c r="D125" s="214"/>
      <c r="E125" s="213"/>
      <c r="F125" s="232"/>
      <c r="G125" s="232"/>
      <c r="H125" s="233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07"/>
      <c r="C126" s="208"/>
      <c r="D126" s="209"/>
      <c r="E126" s="208"/>
      <c r="F126" s="230"/>
      <c r="G126" s="230"/>
      <c r="H126" s="231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2"/>
      <c r="C127" s="213"/>
      <c r="D127" s="214"/>
      <c r="E127" s="213"/>
      <c r="F127" s="232"/>
      <c r="G127" s="232"/>
      <c r="H127" s="233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07"/>
      <c r="C128" s="208"/>
      <c r="D128" s="209"/>
      <c r="E128" s="208"/>
      <c r="F128" s="230"/>
      <c r="G128" s="230"/>
      <c r="H128" s="231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2"/>
      <c r="C129" s="213"/>
      <c r="D129" s="214"/>
      <c r="E129" s="213"/>
      <c r="F129" s="232"/>
      <c r="G129" s="232"/>
      <c r="H129" s="233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07"/>
      <c r="C130" s="208"/>
      <c r="D130" s="209"/>
      <c r="E130" s="208"/>
      <c r="F130" s="231"/>
      <c r="G130" s="234"/>
      <c r="H130" s="23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2"/>
      <c r="C131" s="213"/>
      <c r="D131" s="214"/>
      <c r="E131" s="213"/>
      <c r="F131" s="232"/>
      <c r="G131" s="232"/>
      <c r="H131" s="233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07"/>
      <c r="C132" s="208"/>
      <c r="D132" s="209"/>
      <c r="E132" s="208"/>
      <c r="F132" s="230"/>
      <c r="G132" s="230"/>
      <c r="H132" s="231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2"/>
      <c r="C133" s="213"/>
      <c r="D133" s="214"/>
      <c r="E133" s="213"/>
      <c r="F133" s="232"/>
      <c r="G133" s="232"/>
      <c r="H133" s="233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07"/>
      <c r="C134" s="208"/>
      <c r="D134" s="209"/>
      <c r="E134" s="208"/>
      <c r="F134" s="230"/>
      <c r="G134" s="230"/>
      <c r="H134" s="231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2"/>
      <c r="C135" s="213"/>
      <c r="D135" s="214"/>
      <c r="E135" s="213"/>
      <c r="F135" s="232"/>
      <c r="G135" s="232"/>
      <c r="H135" s="233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07"/>
      <c r="C136" s="208"/>
      <c r="D136" s="209"/>
      <c r="E136" s="208"/>
      <c r="F136" s="230"/>
      <c r="G136" s="230"/>
      <c r="H136" s="231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2"/>
      <c r="C137" s="213"/>
      <c r="D137" s="214"/>
      <c r="E137" s="213"/>
      <c r="F137" s="232"/>
      <c r="G137" s="232"/>
      <c r="H137" s="233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07"/>
      <c r="C138" s="208"/>
      <c r="D138" s="209"/>
      <c r="E138" s="208"/>
      <c r="F138" s="230"/>
      <c r="G138" s="230"/>
      <c r="H138" s="231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2"/>
      <c r="C139" s="213"/>
      <c r="D139" s="214"/>
      <c r="E139" s="213"/>
      <c r="F139" s="232"/>
      <c r="G139" s="232"/>
      <c r="H139" s="233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07"/>
      <c r="C140" s="208"/>
      <c r="D140" s="209"/>
      <c r="E140" s="208"/>
      <c r="F140" s="230"/>
      <c r="G140" s="230"/>
      <c r="H140" s="231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2"/>
      <c r="C141" s="213"/>
      <c r="D141" s="214"/>
      <c r="E141" s="213"/>
      <c r="F141" s="232"/>
      <c r="G141" s="232"/>
      <c r="H141" s="233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07"/>
      <c r="C142" s="208"/>
      <c r="D142" s="209"/>
      <c r="E142" s="208"/>
      <c r="F142" s="230"/>
      <c r="G142" s="230"/>
      <c r="H142" s="231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2"/>
      <c r="C143" s="213"/>
      <c r="D143" s="214"/>
      <c r="E143" s="213"/>
      <c r="F143" s="232"/>
      <c r="G143" s="232"/>
      <c r="H143" s="233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07"/>
      <c r="C144" s="208"/>
      <c r="D144" s="209"/>
      <c r="E144" s="208"/>
      <c r="F144" s="231"/>
      <c r="G144" s="234"/>
      <c r="H144" s="23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2"/>
      <c r="C145" s="213"/>
      <c r="D145" s="214"/>
      <c r="E145" s="213"/>
      <c r="F145" s="232"/>
      <c r="G145" s="232"/>
      <c r="H145" s="233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07"/>
      <c r="C146" s="208"/>
      <c r="D146" s="209"/>
      <c r="E146" s="208"/>
      <c r="F146" s="230"/>
      <c r="G146" s="230"/>
      <c r="H146" s="231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2"/>
      <c r="C147" s="213"/>
      <c r="D147" s="214"/>
      <c r="E147" s="213"/>
      <c r="F147" s="232"/>
      <c r="G147" s="232"/>
      <c r="H147" s="233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07"/>
      <c r="C148" s="208"/>
      <c r="D148" s="209"/>
      <c r="E148" s="208"/>
      <c r="F148" s="230"/>
      <c r="G148" s="230"/>
      <c r="H148" s="231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2"/>
      <c r="C149" s="213"/>
      <c r="D149" s="214"/>
      <c r="E149" s="213"/>
      <c r="F149" s="232"/>
      <c r="G149" s="232"/>
      <c r="H149" s="233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07"/>
      <c r="C150" s="208"/>
      <c r="D150" s="209"/>
      <c r="E150" s="208"/>
      <c r="F150" s="230"/>
      <c r="G150" s="230"/>
      <c r="H150" s="231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2"/>
      <c r="C151" s="213"/>
      <c r="D151" s="214"/>
      <c r="E151" s="213"/>
      <c r="F151" s="232"/>
      <c r="G151" s="232"/>
      <c r="H151" s="233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07"/>
      <c r="C152" s="208"/>
      <c r="D152" s="209"/>
      <c r="E152" s="208"/>
      <c r="F152" s="230"/>
      <c r="G152" s="230"/>
      <c r="H152" s="231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2"/>
      <c r="C153" s="213"/>
      <c r="D153" s="214"/>
      <c r="E153" s="213"/>
      <c r="F153" s="232"/>
      <c r="G153" s="232"/>
      <c r="H153" s="233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07"/>
      <c r="C154" s="208"/>
      <c r="D154" s="209"/>
      <c r="E154" s="208"/>
      <c r="F154" s="230"/>
      <c r="G154" s="230"/>
      <c r="H154" s="231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2"/>
      <c r="C155" s="213"/>
      <c r="D155" s="214"/>
      <c r="E155" s="213"/>
      <c r="F155" s="232"/>
      <c r="G155" s="232"/>
      <c r="H155" s="233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07"/>
      <c r="C156" s="208"/>
      <c r="D156" s="209"/>
      <c r="E156" s="208"/>
      <c r="F156" s="230"/>
      <c r="G156" s="230"/>
      <c r="H156" s="231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2"/>
      <c r="C157" s="213"/>
      <c r="D157" s="214"/>
      <c r="E157" s="213"/>
      <c r="F157" s="232"/>
      <c r="G157" s="232"/>
      <c r="H157" s="233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07"/>
      <c r="C158" s="208"/>
      <c r="D158" s="209"/>
      <c r="E158" s="208"/>
      <c r="F158" s="231"/>
      <c r="G158" s="234"/>
      <c r="H158" s="23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2"/>
      <c r="C159" s="213"/>
      <c r="D159" s="214"/>
      <c r="E159" s="213"/>
      <c r="F159" s="232"/>
      <c r="G159" s="232"/>
      <c r="H159" s="233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07"/>
      <c r="C160" s="208"/>
      <c r="D160" s="209"/>
      <c r="E160" s="208"/>
      <c r="F160" s="230"/>
      <c r="G160" s="230"/>
      <c r="H160" s="231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2"/>
      <c r="C161" s="213"/>
      <c r="D161" s="214"/>
      <c r="E161" s="213"/>
      <c r="F161" s="232"/>
      <c r="G161" s="232"/>
      <c r="H161" s="233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07"/>
      <c r="C162" s="208"/>
      <c r="D162" s="209"/>
      <c r="E162" s="208"/>
      <c r="F162" s="230"/>
      <c r="G162" s="230"/>
      <c r="H162" s="231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2"/>
      <c r="C163" s="213"/>
      <c r="D163" s="214"/>
      <c r="E163" s="213"/>
      <c r="F163" s="232"/>
      <c r="G163" s="232"/>
      <c r="H163" s="233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07"/>
      <c r="C164" s="208"/>
      <c r="D164" s="209"/>
      <c r="E164" s="208"/>
      <c r="F164" s="230"/>
      <c r="G164" s="230"/>
      <c r="H164" s="231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2"/>
      <c r="C165" s="213"/>
      <c r="D165" s="214"/>
      <c r="E165" s="213"/>
      <c r="F165" s="232"/>
      <c r="G165" s="232"/>
      <c r="H165" s="233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07"/>
      <c r="C166" s="208"/>
      <c r="D166" s="209"/>
      <c r="E166" s="208"/>
      <c r="F166" s="230"/>
      <c r="G166" s="230"/>
      <c r="H166" s="231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2"/>
      <c r="C167" s="213"/>
      <c r="D167" s="214"/>
      <c r="E167" s="213"/>
      <c r="F167" s="232"/>
      <c r="G167" s="232"/>
      <c r="H167" s="233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07"/>
      <c r="C168" s="208"/>
      <c r="D168" s="209"/>
      <c r="E168" s="208"/>
      <c r="F168" s="230"/>
      <c r="G168" s="230"/>
      <c r="H168" s="231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2"/>
      <c r="C169" s="213"/>
      <c r="D169" s="214"/>
      <c r="E169" s="213"/>
      <c r="F169" s="232"/>
      <c r="G169" s="232"/>
      <c r="H169" s="233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07"/>
      <c r="C170" s="208"/>
      <c r="D170" s="209"/>
      <c r="E170" s="208"/>
      <c r="F170" s="230"/>
      <c r="G170" s="230"/>
      <c r="H170" s="231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2"/>
      <c r="C171" s="213"/>
      <c r="D171" s="214"/>
      <c r="E171" s="213"/>
      <c r="F171" s="232"/>
      <c r="G171" s="232"/>
      <c r="H171" s="233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07"/>
      <c r="C172" s="208"/>
      <c r="D172" s="209"/>
      <c r="E172" s="208"/>
      <c r="F172" s="231"/>
      <c r="G172" s="234"/>
      <c r="H172" s="23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2"/>
      <c r="C173" s="213"/>
      <c r="D173" s="214"/>
      <c r="E173" s="213"/>
      <c r="F173" s="232"/>
      <c r="G173" s="232"/>
      <c r="H173" s="233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07"/>
      <c r="C174" s="208"/>
      <c r="D174" s="209"/>
      <c r="E174" s="208"/>
      <c r="F174" s="230"/>
      <c r="G174" s="230"/>
      <c r="H174" s="231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2"/>
      <c r="C175" s="213"/>
      <c r="D175" s="214"/>
      <c r="E175" s="213"/>
      <c r="F175" s="232"/>
      <c r="G175" s="232"/>
      <c r="H175" s="233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07"/>
      <c r="C176" s="208"/>
      <c r="D176" s="209"/>
      <c r="E176" s="208"/>
      <c r="F176" s="230"/>
      <c r="G176" s="230"/>
      <c r="H176" s="231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2"/>
      <c r="C177" s="213"/>
      <c r="D177" s="214"/>
      <c r="E177" s="213"/>
      <c r="F177" s="232"/>
      <c r="G177" s="232"/>
      <c r="H177" s="233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07"/>
      <c r="C178" s="208"/>
      <c r="D178" s="209"/>
      <c r="E178" s="208"/>
      <c r="F178" s="230"/>
      <c r="G178" s="230"/>
      <c r="H178" s="231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2"/>
      <c r="C179" s="213"/>
      <c r="D179" s="214"/>
      <c r="E179" s="213"/>
      <c r="F179" s="232"/>
      <c r="G179" s="232"/>
      <c r="H179" s="233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07"/>
      <c r="C180" s="208"/>
      <c r="D180" s="209"/>
      <c r="E180" s="208"/>
      <c r="F180" s="230"/>
      <c r="G180" s="230"/>
      <c r="H180" s="231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2"/>
      <c r="C181" s="213"/>
      <c r="D181" s="214"/>
      <c r="E181" s="213"/>
      <c r="F181" s="232"/>
      <c r="G181" s="232"/>
      <c r="H181" s="233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07"/>
      <c r="C182" s="208"/>
      <c r="D182" s="209"/>
      <c r="E182" s="208"/>
      <c r="F182" s="230"/>
      <c r="G182" s="230"/>
      <c r="H182" s="231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2"/>
      <c r="C183" s="213"/>
      <c r="D183" s="214"/>
      <c r="E183" s="213"/>
      <c r="F183" s="232"/>
      <c r="G183" s="232"/>
      <c r="H183" s="233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07"/>
      <c r="C184" s="208"/>
      <c r="D184" s="209"/>
      <c r="E184" s="208"/>
      <c r="F184" s="230"/>
      <c r="G184" s="230"/>
      <c r="H184" s="231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2"/>
      <c r="C185" s="213"/>
      <c r="D185" s="214"/>
      <c r="E185" s="213"/>
      <c r="F185" s="232"/>
      <c r="G185" s="232"/>
      <c r="H185" s="233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07"/>
      <c r="C186" s="208"/>
      <c r="D186" s="209"/>
      <c r="E186" s="208"/>
      <c r="F186" s="231"/>
      <c r="G186" s="234"/>
      <c r="H186" s="23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2"/>
      <c r="C187" s="213"/>
      <c r="D187" s="214"/>
      <c r="E187" s="213"/>
      <c r="F187" s="232"/>
      <c r="G187" s="232"/>
      <c r="H187" s="233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07"/>
      <c r="C188" s="208"/>
      <c r="D188" s="209"/>
      <c r="E188" s="208"/>
      <c r="F188" s="230"/>
      <c r="G188" s="230"/>
      <c r="H188" s="231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2"/>
      <c r="C189" s="213"/>
      <c r="D189" s="214"/>
      <c r="E189" s="213"/>
      <c r="F189" s="232"/>
      <c r="G189" s="232"/>
      <c r="H189" s="233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07"/>
      <c r="C190" s="208"/>
      <c r="D190" s="209"/>
      <c r="E190" s="208"/>
      <c r="F190" s="230"/>
      <c r="G190" s="230"/>
      <c r="H190" s="231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2"/>
      <c r="C191" s="213"/>
      <c r="D191" s="214"/>
      <c r="E191" s="213"/>
      <c r="F191" s="232"/>
      <c r="G191" s="232"/>
      <c r="H191" s="233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07"/>
      <c r="C192" s="208"/>
      <c r="D192" s="209"/>
      <c r="E192" s="208"/>
      <c r="F192" s="230"/>
      <c r="G192" s="230"/>
      <c r="H192" s="231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2"/>
      <c r="C193" s="213"/>
      <c r="D193" s="214"/>
      <c r="E193" s="213"/>
      <c r="F193" s="232"/>
      <c r="G193" s="232"/>
      <c r="H193" s="233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07"/>
      <c r="C194" s="208"/>
      <c r="D194" s="209"/>
      <c r="E194" s="208"/>
      <c r="F194" s="230"/>
      <c r="G194" s="230"/>
      <c r="H194" s="231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2"/>
      <c r="C195" s="213"/>
      <c r="D195" s="214"/>
      <c r="E195" s="213"/>
      <c r="F195" s="232"/>
      <c r="G195" s="232"/>
      <c r="H195" s="233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07"/>
      <c r="C196" s="208"/>
      <c r="D196" s="209"/>
      <c r="E196" s="208"/>
      <c r="F196" s="230"/>
      <c r="G196" s="230"/>
      <c r="H196" s="231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2"/>
      <c r="C197" s="213"/>
      <c r="D197" s="214"/>
      <c r="E197" s="213"/>
      <c r="F197" s="232"/>
      <c r="G197" s="232"/>
      <c r="H197" s="233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07"/>
      <c r="C198" s="208"/>
      <c r="D198" s="209"/>
      <c r="E198" s="208"/>
      <c r="F198" s="230"/>
      <c r="G198" s="230"/>
      <c r="H198" s="231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2"/>
      <c r="C199" s="213"/>
      <c r="D199" s="214"/>
      <c r="E199" s="213"/>
      <c r="F199" s="232"/>
      <c r="G199" s="232"/>
      <c r="H199" s="233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07"/>
      <c r="C200" s="208"/>
      <c r="D200" s="209"/>
      <c r="E200" s="208"/>
      <c r="F200" s="231"/>
      <c r="G200" s="234"/>
      <c r="H200" s="23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2"/>
      <c r="C201" s="213"/>
      <c r="D201" s="214"/>
      <c r="E201" s="213"/>
      <c r="F201" s="232"/>
      <c r="G201" s="232"/>
      <c r="H201" s="233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07"/>
      <c r="C202" s="208"/>
      <c r="D202" s="209"/>
      <c r="E202" s="208"/>
      <c r="F202" s="230"/>
      <c r="G202" s="230"/>
      <c r="H202" s="231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2"/>
      <c r="C203" s="213"/>
      <c r="D203" s="214"/>
      <c r="E203" s="213"/>
      <c r="F203" s="232"/>
      <c r="G203" s="232"/>
      <c r="H203" s="233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07"/>
      <c r="C204" s="208"/>
      <c r="D204" s="209"/>
      <c r="E204" s="208"/>
      <c r="F204" s="230"/>
      <c r="G204" s="230"/>
      <c r="H204" s="231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2"/>
      <c r="C205" s="213"/>
      <c r="D205" s="214"/>
      <c r="E205" s="213"/>
      <c r="F205" s="232"/>
      <c r="G205" s="232"/>
      <c r="H205" s="233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07"/>
      <c r="C206" s="208"/>
      <c r="D206" s="209"/>
      <c r="E206" s="208"/>
      <c r="F206" s="230"/>
      <c r="G206" s="230"/>
      <c r="H206" s="231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2"/>
      <c r="C207" s="213"/>
      <c r="D207" s="214"/>
      <c r="E207" s="213"/>
      <c r="F207" s="232"/>
      <c r="G207" s="232"/>
      <c r="H207" s="233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07"/>
      <c r="C208" s="208"/>
      <c r="D208" s="209"/>
      <c r="E208" s="208"/>
      <c r="F208" s="230"/>
      <c r="G208" s="230"/>
      <c r="H208" s="231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2"/>
      <c r="C209" s="213"/>
      <c r="D209" s="214"/>
      <c r="E209" s="213"/>
      <c r="F209" s="232"/>
      <c r="G209" s="232"/>
      <c r="H209" s="233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07"/>
      <c r="C210" s="208"/>
      <c r="D210" s="209"/>
      <c r="E210" s="208"/>
      <c r="F210" s="230"/>
      <c r="G210" s="230"/>
      <c r="H210" s="231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2"/>
      <c r="C211" s="213"/>
      <c r="D211" s="214"/>
      <c r="E211" s="213"/>
      <c r="F211" s="232"/>
      <c r="G211" s="232"/>
      <c r="H211" s="233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07"/>
      <c r="C212" s="208"/>
      <c r="D212" s="209"/>
      <c r="E212" s="208"/>
      <c r="F212" s="230"/>
      <c r="G212" s="230"/>
      <c r="H212" s="231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2"/>
      <c r="C213" s="213"/>
      <c r="D213" s="214"/>
      <c r="E213" s="213"/>
      <c r="F213" s="232"/>
      <c r="G213" s="232"/>
      <c r="H213" s="233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07"/>
      <c r="C214" s="208"/>
      <c r="D214" s="209"/>
      <c r="E214" s="208"/>
      <c r="F214" s="231"/>
      <c r="G214" s="234"/>
      <c r="H214" s="23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2"/>
      <c r="C215" s="213"/>
      <c r="D215" s="214"/>
      <c r="E215" s="213"/>
      <c r="F215" s="232"/>
      <c r="G215" s="232"/>
      <c r="H215" s="233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07"/>
      <c r="C216" s="208"/>
      <c r="D216" s="209"/>
      <c r="E216" s="208"/>
      <c r="F216" s="230"/>
      <c r="G216" s="230"/>
      <c r="H216" s="231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2"/>
      <c r="C217" s="213"/>
      <c r="D217" s="214"/>
      <c r="E217" s="213"/>
      <c r="F217" s="232"/>
      <c r="G217" s="232"/>
      <c r="H217" s="233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07"/>
      <c r="C218" s="208"/>
      <c r="D218" s="209"/>
      <c r="E218" s="208"/>
      <c r="F218" s="230"/>
      <c r="G218" s="230"/>
      <c r="H218" s="231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2"/>
      <c r="C219" s="213"/>
      <c r="D219" s="214"/>
      <c r="E219" s="213"/>
      <c r="F219" s="232"/>
      <c r="G219" s="232"/>
      <c r="H219" s="233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07"/>
      <c r="C220" s="208"/>
      <c r="D220" s="209"/>
      <c r="E220" s="208"/>
      <c r="F220" s="230"/>
      <c r="G220" s="230"/>
      <c r="H220" s="231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2"/>
      <c r="C221" s="213"/>
      <c r="D221" s="214"/>
      <c r="E221" s="213"/>
      <c r="F221" s="232"/>
      <c r="G221" s="232"/>
      <c r="H221" s="233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07"/>
      <c r="C222" s="208"/>
      <c r="D222" s="209"/>
      <c r="E222" s="208"/>
      <c r="F222" s="230"/>
      <c r="G222" s="230"/>
      <c r="H222" s="231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2"/>
      <c r="C223" s="213"/>
      <c r="D223" s="214"/>
      <c r="E223" s="213"/>
      <c r="F223" s="232"/>
      <c r="G223" s="232"/>
      <c r="H223" s="233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07"/>
      <c r="C224" s="208"/>
      <c r="D224" s="209"/>
      <c r="E224" s="208"/>
      <c r="F224" s="230"/>
      <c r="G224" s="230"/>
      <c r="H224" s="231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2"/>
      <c r="C225" s="213"/>
      <c r="D225" s="214"/>
      <c r="E225" s="213"/>
      <c r="F225" s="232"/>
      <c r="G225" s="232"/>
      <c r="H225" s="233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07"/>
      <c r="C226" s="208"/>
      <c r="D226" s="209"/>
      <c r="E226" s="208"/>
      <c r="F226" s="230"/>
      <c r="G226" s="230"/>
      <c r="H226" s="231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2"/>
      <c r="C227" s="213"/>
      <c r="D227" s="214"/>
      <c r="E227" s="213"/>
      <c r="F227" s="232"/>
      <c r="G227" s="232"/>
      <c r="H227" s="233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07"/>
      <c r="C228" s="208"/>
      <c r="D228" s="209"/>
      <c r="E228" s="208"/>
      <c r="F228" s="231"/>
      <c r="G228" s="234"/>
      <c r="H228" s="23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2"/>
      <c r="C229" s="213"/>
      <c r="D229" s="214"/>
      <c r="E229" s="213"/>
      <c r="F229" s="232"/>
      <c r="G229" s="232"/>
      <c r="H229" s="233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07"/>
      <c r="C230" s="208"/>
      <c r="D230" s="209"/>
      <c r="E230" s="208"/>
      <c r="F230" s="230"/>
      <c r="G230" s="230"/>
      <c r="H230" s="231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2"/>
      <c r="C231" s="213"/>
      <c r="D231" s="214"/>
      <c r="E231" s="213"/>
      <c r="F231" s="232"/>
      <c r="G231" s="232"/>
      <c r="H231" s="233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07"/>
      <c r="C232" s="208"/>
      <c r="D232" s="209"/>
      <c r="E232" s="208"/>
      <c r="F232" s="230"/>
      <c r="G232" s="230"/>
      <c r="H232" s="231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2"/>
      <c r="C233" s="213"/>
      <c r="D233" s="214"/>
      <c r="E233" s="213"/>
      <c r="F233" s="232"/>
      <c r="G233" s="232"/>
      <c r="H233" s="233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07"/>
      <c r="C234" s="208"/>
      <c r="D234" s="209"/>
      <c r="E234" s="208"/>
      <c r="F234" s="230"/>
      <c r="G234" s="230"/>
      <c r="H234" s="231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2"/>
      <c r="C235" s="213"/>
      <c r="D235" s="214"/>
      <c r="E235" s="213"/>
      <c r="F235" s="232"/>
      <c r="G235" s="232"/>
      <c r="H235" s="233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07"/>
      <c r="C236" s="208"/>
      <c r="D236" s="209"/>
      <c r="E236" s="208"/>
      <c r="F236" s="230"/>
      <c r="G236" s="230"/>
      <c r="H236" s="231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2"/>
      <c r="C237" s="213"/>
      <c r="D237" s="214"/>
      <c r="E237" s="213"/>
      <c r="F237" s="232"/>
      <c r="G237" s="232"/>
      <c r="H237" s="233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07"/>
      <c r="C238" s="208"/>
      <c r="D238" s="209"/>
      <c r="E238" s="208"/>
      <c r="F238" s="230"/>
      <c r="G238" s="230"/>
      <c r="H238" s="231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2"/>
      <c r="C239" s="213"/>
      <c r="D239" s="214"/>
      <c r="E239" s="213"/>
      <c r="F239" s="232"/>
      <c r="G239" s="232"/>
      <c r="H239" s="233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07"/>
      <c r="C240" s="208"/>
      <c r="D240" s="209"/>
      <c r="E240" s="208"/>
      <c r="F240" s="230"/>
      <c r="G240" s="230"/>
      <c r="H240" s="231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2"/>
      <c r="C241" s="213"/>
      <c r="D241" s="214"/>
      <c r="E241" s="213"/>
      <c r="F241" s="232"/>
      <c r="G241" s="232"/>
      <c r="H241" s="233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07"/>
      <c r="C242" s="208"/>
      <c r="D242" s="209"/>
      <c r="E242" s="208"/>
      <c r="F242" s="231"/>
      <c r="G242" s="234"/>
      <c r="H242" s="23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2"/>
      <c r="C243" s="213"/>
      <c r="D243" s="214"/>
      <c r="E243" s="213"/>
      <c r="F243" s="232"/>
      <c r="G243" s="232"/>
      <c r="H243" s="233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07"/>
      <c r="C244" s="208"/>
      <c r="D244" s="209"/>
      <c r="E244" s="208"/>
      <c r="F244" s="230"/>
      <c r="G244" s="230"/>
      <c r="H244" s="231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2"/>
      <c r="C245" s="213"/>
      <c r="D245" s="214"/>
      <c r="E245" s="213"/>
      <c r="F245" s="232"/>
      <c r="G245" s="232"/>
      <c r="H245" s="233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07"/>
      <c r="C246" s="208"/>
      <c r="D246" s="209"/>
      <c r="E246" s="208"/>
      <c r="F246" s="230"/>
      <c r="G246" s="230"/>
      <c r="H246" s="231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2"/>
      <c r="C247" s="213"/>
      <c r="D247" s="214"/>
      <c r="E247" s="213"/>
      <c r="F247" s="232"/>
      <c r="G247" s="232"/>
      <c r="H247" s="233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07"/>
      <c r="C248" s="208"/>
      <c r="D248" s="209"/>
      <c r="E248" s="208"/>
      <c r="F248" s="230"/>
      <c r="G248" s="230"/>
      <c r="H248" s="231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2"/>
      <c r="C249" s="213"/>
      <c r="D249" s="214"/>
      <c r="E249" s="213"/>
      <c r="F249" s="232"/>
      <c r="G249" s="232"/>
      <c r="H249" s="233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07"/>
      <c r="C250" s="208"/>
      <c r="D250" s="209"/>
      <c r="E250" s="208"/>
      <c r="F250" s="230"/>
      <c r="G250" s="230"/>
      <c r="H250" s="231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2"/>
      <c r="C251" s="213"/>
      <c r="D251" s="214"/>
      <c r="E251" s="213"/>
      <c r="F251" s="232"/>
      <c r="G251" s="232"/>
      <c r="H251" s="233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07"/>
      <c r="C252" s="208"/>
      <c r="D252" s="209"/>
      <c r="E252" s="208"/>
      <c r="F252" s="230"/>
      <c r="G252" s="230"/>
      <c r="H252" s="231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2"/>
      <c r="C253" s="213"/>
      <c r="D253" s="214"/>
      <c r="E253" s="213"/>
      <c r="F253" s="232"/>
      <c r="G253" s="232"/>
      <c r="H253" s="233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07"/>
      <c r="C254" s="208"/>
      <c r="D254" s="209"/>
      <c r="E254" s="208"/>
      <c r="F254" s="230"/>
      <c r="G254" s="230"/>
      <c r="H254" s="231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2"/>
      <c r="C255" s="213"/>
      <c r="D255" s="214"/>
      <c r="E255" s="213"/>
      <c r="F255" s="232"/>
      <c r="G255" s="232"/>
      <c r="H255" s="233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07"/>
      <c r="C256" s="208"/>
      <c r="D256" s="209"/>
      <c r="E256" s="208"/>
      <c r="F256" s="231"/>
      <c r="G256" s="234"/>
      <c r="H256" s="23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2"/>
      <c r="C257" s="213"/>
      <c r="D257" s="214"/>
      <c r="E257" s="213"/>
      <c r="F257" s="232"/>
      <c r="G257" s="232"/>
      <c r="H257" s="233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07"/>
      <c r="C258" s="208"/>
      <c r="D258" s="209"/>
      <c r="E258" s="208"/>
      <c r="F258" s="230"/>
      <c r="G258" s="230"/>
      <c r="H258" s="231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2"/>
      <c r="C259" s="213"/>
      <c r="D259" s="214"/>
      <c r="E259" s="213"/>
      <c r="F259" s="232"/>
      <c r="G259" s="232"/>
      <c r="H259" s="233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07"/>
      <c r="C260" s="208"/>
      <c r="D260" s="209"/>
      <c r="E260" s="208"/>
      <c r="F260" s="230"/>
      <c r="G260" s="230"/>
      <c r="H260" s="231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2"/>
      <c r="C261" s="213"/>
      <c r="D261" s="214"/>
      <c r="E261" s="213"/>
      <c r="F261" s="232"/>
      <c r="G261" s="232"/>
      <c r="H261" s="233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07"/>
      <c r="C262" s="208"/>
      <c r="D262" s="209"/>
      <c r="E262" s="208"/>
      <c r="F262" s="230"/>
      <c r="G262" s="230"/>
      <c r="H262" s="231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2"/>
      <c r="C263" s="213"/>
      <c r="D263" s="214"/>
      <c r="E263" s="213"/>
      <c r="F263" s="232"/>
      <c r="G263" s="232"/>
      <c r="H263" s="233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07"/>
      <c r="C264" s="208"/>
      <c r="D264" s="209"/>
      <c r="E264" s="208"/>
      <c r="F264" s="230"/>
      <c r="G264" s="230"/>
      <c r="H264" s="231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2"/>
      <c r="C265" s="213"/>
      <c r="D265" s="214"/>
      <c r="E265" s="213"/>
      <c r="F265" s="232"/>
      <c r="G265" s="232"/>
      <c r="H265" s="233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07"/>
      <c r="C266" s="208"/>
      <c r="D266" s="209"/>
      <c r="E266" s="208"/>
      <c r="F266" s="230"/>
      <c r="G266" s="230"/>
      <c r="H266" s="231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2"/>
      <c r="C267" s="213"/>
      <c r="D267" s="214"/>
      <c r="E267" s="213"/>
      <c r="F267" s="232"/>
      <c r="G267" s="232"/>
      <c r="H267" s="233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07"/>
      <c r="C268" s="208"/>
      <c r="D268" s="209"/>
      <c r="E268" s="208"/>
      <c r="F268" s="230"/>
      <c r="G268" s="230"/>
      <c r="H268" s="231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2"/>
      <c r="C269" s="213"/>
      <c r="D269" s="214"/>
      <c r="E269" s="213"/>
      <c r="F269" s="232"/>
      <c r="G269" s="232"/>
      <c r="H269" s="233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07"/>
      <c r="C270" s="208"/>
      <c r="D270" s="209"/>
      <c r="E270" s="208"/>
      <c r="F270" s="231"/>
      <c r="G270" s="234"/>
      <c r="H270" s="23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2"/>
      <c r="C271" s="213"/>
      <c r="D271" s="214"/>
      <c r="E271" s="213"/>
      <c r="F271" s="232"/>
      <c r="G271" s="232"/>
      <c r="H271" s="233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07"/>
      <c r="C272" s="208"/>
      <c r="D272" s="209"/>
      <c r="E272" s="208"/>
      <c r="F272" s="230"/>
      <c r="G272" s="230"/>
      <c r="H272" s="231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2"/>
      <c r="C273" s="213"/>
      <c r="D273" s="214"/>
      <c r="E273" s="213"/>
      <c r="F273" s="232"/>
      <c r="G273" s="232"/>
      <c r="H273" s="233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07"/>
      <c r="C274" s="208"/>
      <c r="D274" s="209"/>
      <c r="E274" s="208"/>
      <c r="F274" s="230"/>
      <c r="G274" s="230"/>
      <c r="H274" s="231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2"/>
      <c r="C275" s="213"/>
      <c r="D275" s="214"/>
      <c r="E275" s="213"/>
      <c r="F275" s="232"/>
      <c r="G275" s="232"/>
      <c r="H275" s="233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07"/>
      <c r="C276" s="208"/>
      <c r="D276" s="209"/>
      <c r="E276" s="208"/>
      <c r="F276" s="230"/>
      <c r="G276" s="230"/>
      <c r="H276" s="231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2"/>
      <c r="C277" s="213"/>
      <c r="D277" s="214"/>
      <c r="E277" s="213"/>
      <c r="F277" s="232"/>
      <c r="G277" s="232"/>
      <c r="H277" s="233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07"/>
      <c r="C278" s="208"/>
      <c r="D278" s="209"/>
      <c r="E278" s="208"/>
      <c r="F278" s="230"/>
      <c r="G278" s="230"/>
      <c r="H278" s="231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2"/>
      <c r="C279" s="213"/>
      <c r="D279" s="214"/>
      <c r="E279" s="213"/>
      <c r="F279" s="232"/>
      <c r="G279" s="232"/>
      <c r="H279" s="233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07"/>
      <c r="C280" s="208"/>
      <c r="D280" s="209"/>
      <c r="E280" s="208"/>
      <c r="F280" s="230"/>
      <c r="G280" s="230"/>
      <c r="H280" s="231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2"/>
      <c r="C281" s="213"/>
      <c r="D281" s="214"/>
      <c r="E281" s="213"/>
      <c r="F281" s="232"/>
      <c r="G281" s="232"/>
      <c r="H281" s="233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07"/>
      <c r="C282" s="208"/>
      <c r="D282" s="209"/>
      <c r="E282" s="208"/>
      <c r="F282" s="230"/>
      <c r="G282" s="230"/>
      <c r="H282" s="231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2"/>
      <c r="C283" s="213"/>
      <c r="D283" s="214"/>
      <c r="E283" s="213"/>
      <c r="F283" s="232"/>
      <c r="G283" s="232"/>
      <c r="H283" s="233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07"/>
      <c r="C284" s="208"/>
      <c r="D284" s="209"/>
      <c r="E284" s="208"/>
      <c r="F284" s="231"/>
      <c r="G284" s="234"/>
      <c r="H284" s="23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2"/>
      <c r="C285" s="213"/>
      <c r="D285" s="214"/>
      <c r="E285" s="213"/>
      <c r="F285" s="232"/>
      <c r="G285" s="232"/>
      <c r="H285" s="233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07"/>
      <c r="C286" s="208"/>
      <c r="D286" s="209"/>
      <c r="E286" s="208"/>
      <c r="F286" s="230"/>
      <c r="G286" s="230"/>
      <c r="H286" s="231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2"/>
      <c r="C287" s="213"/>
      <c r="D287" s="214"/>
      <c r="E287" s="213"/>
      <c r="F287" s="232"/>
      <c r="G287" s="232"/>
      <c r="H287" s="233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07"/>
      <c r="C288" s="208"/>
      <c r="D288" s="209"/>
      <c r="E288" s="208"/>
      <c r="F288" s="230"/>
      <c r="G288" s="230"/>
      <c r="H288" s="231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2"/>
      <c r="C289" s="213"/>
      <c r="D289" s="214"/>
      <c r="E289" s="213"/>
      <c r="F289" s="232"/>
      <c r="G289" s="232"/>
      <c r="H289" s="233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07"/>
      <c r="C290" s="208"/>
      <c r="D290" s="209"/>
      <c r="E290" s="208"/>
      <c r="F290" s="230"/>
      <c r="G290" s="230"/>
      <c r="H290" s="231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2"/>
      <c r="C291" s="213"/>
      <c r="D291" s="214"/>
      <c r="E291" s="213"/>
      <c r="F291" s="232"/>
      <c r="G291" s="232"/>
      <c r="H291" s="233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07"/>
      <c r="C292" s="208"/>
      <c r="D292" s="209"/>
      <c r="E292" s="208"/>
      <c r="F292" s="230"/>
      <c r="G292" s="230"/>
      <c r="H292" s="231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2"/>
      <c r="C293" s="213"/>
      <c r="D293" s="214"/>
      <c r="E293" s="213"/>
      <c r="F293" s="232"/>
      <c r="G293" s="232"/>
      <c r="H293" s="233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07"/>
      <c r="C294" s="208"/>
      <c r="D294" s="209"/>
      <c r="E294" s="208"/>
      <c r="F294" s="230"/>
      <c r="G294" s="230"/>
      <c r="H294" s="231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2"/>
      <c r="C295" s="213"/>
      <c r="D295" s="214"/>
      <c r="E295" s="213"/>
      <c r="F295" s="232"/>
      <c r="G295" s="232"/>
      <c r="H295" s="233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07"/>
      <c r="C296" s="208"/>
      <c r="D296" s="209"/>
      <c r="E296" s="208"/>
      <c r="F296" s="230"/>
      <c r="G296" s="230"/>
      <c r="H296" s="231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2"/>
      <c r="C297" s="213"/>
      <c r="D297" s="214"/>
      <c r="E297" s="213"/>
      <c r="F297" s="232"/>
      <c r="G297" s="232"/>
      <c r="H297" s="233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07"/>
      <c r="C298" s="208"/>
      <c r="D298" s="209"/>
      <c r="E298" s="208"/>
      <c r="F298" s="231"/>
      <c r="G298" s="234"/>
      <c r="H298" s="23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2"/>
      <c r="C299" s="213"/>
      <c r="D299" s="214"/>
      <c r="E299" s="213"/>
      <c r="F299" s="232"/>
      <c r="G299" s="232"/>
      <c r="H299" s="233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07"/>
      <c r="C300" s="208"/>
      <c r="D300" s="209"/>
      <c r="E300" s="208"/>
      <c r="F300" s="230"/>
      <c r="G300" s="230"/>
      <c r="H300" s="231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2"/>
      <c r="C301" s="213"/>
      <c r="D301" s="214"/>
      <c r="E301" s="213"/>
      <c r="F301" s="232"/>
      <c r="G301" s="232"/>
      <c r="H301" s="233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07"/>
      <c r="C302" s="208"/>
      <c r="D302" s="209"/>
      <c r="E302" s="208"/>
      <c r="F302" s="230"/>
      <c r="G302" s="230"/>
      <c r="H302" s="231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2"/>
      <c r="C303" s="213"/>
      <c r="D303" s="214"/>
      <c r="E303" s="213"/>
      <c r="F303" s="232"/>
      <c r="G303" s="232"/>
      <c r="H303" s="233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07"/>
      <c r="C304" s="208"/>
      <c r="D304" s="209"/>
      <c r="E304" s="208"/>
      <c r="F304" s="230"/>
      <c r="G304" s="230"/>
      <c r="H304" s="231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2"/>
      <c r="C305" s="213"/>
      <c r="D305" s="214"/>
      <c r="E305" s="213"/>
      <c r="F305" s="232"/>
      <c r="G305" s="232"/>
      <c r="H305" s="233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07"/>
      <c r="C306" s="208"/>
      <c r="D306" s="209"/>
      <c r="E306" s="208"/>
      <c r="F306" s="230"/>
      <c r="G306" s="230"/>
      <c r="H306" s="231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2"/>
      <c r="C307" s="213"/>
      <c r="D307" s="214"/>
      <c r="E307" s="213"/>
      <c r="F307" s="232"/>
      <c r="G307" s="232"/>
      <c r="H307" s="233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07"/>
      <c r="C308" s="208"/>
      <c r="D308" s="209"/>
      <c r="E308" s="208"/>
      <c r="F308" s="230"/>
      <c r="G308" s="230"/>
      <c r="H308" s="231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2"/>
      <c r="C309" s="213"/>
      <c r="D309" s="214"/>
      <c r="E309" s="213"/>
      <c r="F309" s="232"/>
      <c r="G309" s="232"/>
      <c r="H309" s="233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07"/>
      <c r="C310" s="208"/>
      <c r="D310" s="209"/>
      <c r="E310" s="208"/>
      <c r="F310" s="230"/>
      <c r="G310" s="230"/>
      <c r="H310" s="231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2"/>
      <c r="C311" s="213"/>
      <c r="D311" s="214"/>
      <c r="E311" s="213"/>
      <c r="F311" s="232"/>
      <c r="G311" s="232"/>
      <c r="H311" s="233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07"/>
      <c r="C312" s="208"/>
      <c r="D312" s="209"/>
      <c r="E312" s="208"/>
      <c r="F312" s="231"/>
      <c r="G312" s="234"/>
      <c r="H312" s="23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2"/>
      <c r="C313" s="213"/>
      <c r="D313" s="214"/>
      <c r="E313" s="213"/>
      <c r="F313" s="232"/>
      <c r="G313" s="232"/>
      <c r="H313" s="233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07"/>
      <c r="C314" s="208"/>
      <c r="D314" s="209"/>
      <c r="E314" s="208"/>
      <c r="F314" s="230"/>
      <c r="G314" s="230"/>
      <c r="H314" s="231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2"/>
      <c r="C315" s="213"/>
      <c r="D315" s="214"/>
      <c r="E315" s="213"/>
      <c r="F315" s="232"/>
      <c r="G315" s="232"/>
      <c r="H315" s="233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07"/>
      <c r="C316" s="208"/>
      <c r="D316" s="209"/>
      <c r="E316" s="208"/>
      <c r="F316" s="230"/>
      <c r="G316" s="230"/>
      <c r="H316" s="231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2"/>
      <c r="C317" s="213"/>
      <c r="D317" s="214"/>
      <c r="E317" s="213"/>
      <c r="F317" s="232"/>
      <c r="G317" s="232"/>
      <c r="H317" s="233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07"/>
      <c r="C318" s="208"/>
      <c r="D318" s="209"/>
      <c r="E318" s="208"/>
      <c r="F318" s="230"/>
      <c r="G318" s="230"/>
      <c r="H318" s="231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2"/>
      <c r="C319" s="213"/>
      <c r="D319" s="214"/>
      <c r="E319" s="213"/>
      <c r="F319" s="232"/>
      <c r="G319" s="232"/>
      <c r="H319" s="233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07"/>
      <c r="C320" s="208"/>
      <c r="D320" s="209"/>
      <c r="E320" s="208"/>
      <c r="F320" s="230"/>
      <c r="G320" s="230"/>
      <c r="H320" s="231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2"/>
      <c r="C321" s="213"/>
      <c r="D321" s="214"/>
      <c r="E321" s="213"/>
      <c r="F321" s="232"/>
      <c r="G321" s="232"/>
      <c r="H321" s="233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07"/>
      <c r="C322" s="208"/>
      <c r="D322" s="209"/>
      <c r="E322" s="208"/>
      <c r="F322" s="230"/>
      <c r="G322" s="230"/>
      <c r="H322" s="231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2"/>
      <c r="C323" s="213"/>
      <c r="D323" s="214"/>
      <c r="E323" s="213"/>
      <c r="F323" s="232"/>
      <c r="G323" s="232"/>
      <c r="H323" s="233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07"/>
      <c r="C324" s="208"/>
      <c r="D324" s="209"/>
      <c r="E324" s="208"/>
      <c r="F324" s="230"/>
      <c r="G324" s="230"/>
      <c r="H324" s="231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2"/>
      <c r="C325" s="213"/>
      <c r="D325" s="214"/>
      <c r="E325" s="213"/>
      <c r="F325" s="232"/>
      <c r="G325" s="232"/>
      <c r="H325" s="233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07"/>
      <c r="C326" s="208"/>
      <c r="D326" s="209"/>
      <c r="E326" s="208"/>
      <c r="F326" s="231"/>
      <c r="G326" s="234"/>
      <c r="H326" s="23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2"/>
      <c r="C327" s="213"/>
      <c r="D327" s="214"/>
      <c r="E327" s="213"/>
      <c r="F327" s="232"/>
      <c r="G327" s="232"/>
      <c r="H327" s="233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07"/>
      <c r="C328" s="208"/>
      <c r="D328" s="209"/>
      <c r="E328" s="208"/>
      <c r="F328" s="230"/>
      <c r="G328" s="230"/>
      <c r="H328" s="231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2"/>
      <c r="C329" s="213"/>
      <c r="D329" s="214"/>
      <c r="E329" s="213"/>
      <c r="F329" s="232"/>
      <c r="G329" s="232"/>
      <c r="H329" s="233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07"/>
      <c r="C330" s="208"/>
      <c r="D330" s="209"/>
      <c r="E330" s="208"/>
      <c r="F330" s="230"/>
      <c r="G330" s="230"/>
      <c r="H330" s="231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2"/>
      <c r="C331" s="213"/>
      <c r="D331" s="214"/>
      <c r="E331" s="213"/>
      <c r="F331" s="232"/>
      <c r="G331" s="232"/>
      <c r="H331" s="233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07"/>
      <c r="C332" s="208"/>
      <c r="D332" s="209"/>
      <c r="E332" s="208"/>
      <c r="F332" s="230"/>
      <c r="G332" s="230"/>
      <c r="H332" s="231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2"/>
      <c r="C333" s="213"/>
      <c r="D333" s="214"/>
      <c r="E333" s="213"/>
      <c r="F333" s="232"/>
      <c r="G333" s="232"/>
      <c r="H333" s="233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07"/>
      <c r="C334" s="208"/>
      <c r="D334" s="209"/>
      <c r="E334" s="208"/>
      <c r="F334" s="230"/>
      <c r="G334" s="230"/>
      <c r="H334" s="231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2"/>
      <c r="C335" s="213"/>
      <c r="D335" s="214"/>
      <c r="E335" s="213"/>
      <c r="F335" s="232"/>
      <c r="G335" s="232"/>
      <c r="H335" s="233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07"/>
      <c r="C336" s="208"/>
      <c r="D336" s="209"/>
      <c r="E336" s="208"/>
      <c r="F336" s="230"/>
      <c r="G336" s="230"/>
      <c r="H336" s="231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2"/>
      <c r="C337" s="213"/>
      <c r="D337" s="214"/>
      <c r="E337" s="213"/>
      <c r="F337" s="232"/>
      <c r="G337" s="232"/>
      <c r="H337" s="233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07"/>
      <c r="C338" s="208"/>
      <c r="D338" s="209"/>
      <c r="E338" s="208"/>
      <c r="F338" s="230"/>
      <c r="G338" s="230"/>
      <c r="H338" s="231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2"/>
      <c r="C339" s="213"/>
      <c r="D339" s="214"/>
      <c r="E339" s="213"/>
      <c r="F339" s="232"/>
      <c r="G339" s="232"/>
      <c r="H339" s="233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07"/>
      <c r="C340" s="208"/>
      <c r="D340" s="209"/>
      <c r="E340" s="208"/>
      <c r="F340" s="231"/>
      <c r="G340" s="234"/>
      <c r="H340" s="23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2"/>
      <c r="C341" s="213"/>
      <c r="D341" s="214"/>
      <c r="E341" s="213"/>
      <c r="F341" s="232"/>
      <c r="G341" s="232"/>
      <c r="H341" s="233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07"/>
      <c r="C342" s="208"/>
      <c r="D342" s="209"/>
      <c r="E342" s="208"/>
      <c r="F342" s="230"/>
      <c r="G342" s="230"/>
      <c r="H342" s="231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2"/>
      <c r="C343" s="213"/>
      <c r="D343" s="214"/>
      <c r="E343" s="213"/>
      <c r="F343" s="232"/>
      <c r="G343" s="232"/>
      <c r="H343" s="233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07"/>
      <c r="C344" s="208"/>
      <c r="D344" s="209"/>
      <c r="E344" s="208"/>
      <c r="F344" s="230"/>
      <c r="G344" s="230"/>
      <c r="H344" s="231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2"/>
      <c r="C345" s="213"/>
      <c r="D345" s="214"/>
      <c r="E345" s="213"/>
      <c r="F345" s="232"/>
      <c r="G345" s="232"/>
      <c r="H345" s="233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07"/>
      <c r="C346" s="208"/>
      <c r="D346" s="209"/>
      <c r="E346" s="208"/>
      <c r="F346" s="230"/>
      <c r="G346" s="230"/>
      <c r="H346" s="231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2"/>
      <c r="C347" s="213"/>
      <c r="D347" s="214"/>
      <c r="E347" s="213"/>
      <c r="F347" s="232"/>
      <c r="G347" s="232"/>
      <c r="H347" s="233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07"/>
      <c r="C348" s="208"/>
      <c r="D348" s="209"/>
      <c r="E348" s="208"/>
      <c r="F348" s="230"/>
      <c r="G348" s="230"/>
      <c r="H348" s="231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2"/>
      <c r="C349" s="213"/>
      <c r="D349" s="214"/>
      <c r="E349" s="213"/>
      <c r="F349" s="232"/>
      <c r="G349" s="232"/>
      <c r="H349" s="233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07"/>
      <c r="C350" s="208"/>
      <c r="D350" s="209"/>
      <c r="E350" s="208"/>
      <c r="F350" s="230"/>
      <c r="G350" s="230"/>
      <c r="H350" s="231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2"/>
      <c r="C351" s="213"/>
      <c r="D351" s="214"/>
      <c r="E351" s="213"/>
      <c r="F351" s="232"/>
      <c r="G351" s="232"/>
      <c r="H351" s="233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07"/>
      <c r="C352" s="208"/>
      <c r="D352" s="209"/>
      <c r="E352" s="208"/>
      <c r="F352" s="230"/>
      <c r="G352" s="230"/>
      <c r="H352" s="231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2"/>
      <c r="C353" s="213"/>
      <c r="D353" s="214"/>
      <c r="E353" s="213"/>
      <c r="F353" s="232"/>
      <c r="G353" s="232"/>
      <c r="H353" s="233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07"/>
      <c r="C354" s="208"/>
      <c r="D354" s="209"/>
      <c r="E354" s="208"/>
      <c r="F354" s="231"/>
      <c r="G354" s="234"/>
      <c r="H354" s="23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2"/>
      <c r="C355" s="213"/>
      <c r="D355" s="214"/>
      <c r="E355" s="213"/>
      <c r="F355" s="232"/>
      <c r="G355" s="232"/>
      <c r="H355" s="233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07"/>
      <c r="C356" s="208"/>
      <c r="D356" s="209"/>
      <c r="E356" s="208"/>
      <c r="F356" s="230"/>
      <c r="G356" s="230"/>
      <c r="H356" s="231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2"/>
      <c r="C357" s="213"/>
      <c r="D357" s="214"/>
      <c r="E357" s="213"/>
      <c r="F357" s="232"/>
      <c r="G357" s="232"/>
      <c r="H357" s="233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07"/>
      <c r="C358" s="208"/>
      <c r="D358" s="209"/>
      <c r="E358" s="208"/>
      <c r="F358" s="230"/>
      <c r="G358" s="230"/>
      <c r="H358" s="231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2"/>
      <c r="C359" s="213"/>
      <c r="D359" s="214"/>
      <c r="E359" s="213"/>
      <c r="F359" s="232"/>
      <c r="G359" s="232"/>
      <c r="H359" s="233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07"/>
      <c r="C360" s="208"/>
      <c r="D360" s="209"/>
      <c r="E360" s="208"/>
      <c r="F360" s="230"/>
      <c r="G360" s="230"/>
      <c r="H360" s="231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2"/>
      <c r="C361" s="213"/>
      <c r="D361" s="214"/>
      <c r="E361" s="213"/>
      <c r="F361" s="232"/>
      <c r="G361" s="232"/>
      <c r="H361" s="233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07"/>
      <c r="C362" s="208"/>
      <c r="D362" s="209"/>
      <c r="E362" s="208"/>
      <c r="F362" s="230"/>
      <c r="G362" s="230"/>
      <c r="H362" s="231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2"/>
      <c r="C363" s="213"/>
      <c r="D363" s="214"/>
      <c r="E363" s="213"/>
      <c r="F363" s="232"/>
      <c r="G363" s="232"/>
      <c r="H363" s="233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07"/>
      <c r="C364" s="208"/>
      <c r="D364" s="209"/>
      <c r="E364" s="208"/>
      <c r="F364" s="230"/>
      <c r="G364" s="230"/>
      <c r="H364" s="231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2"/>
      <c r="C365" s="213"/>
      <c r="D365" s="214"/>
      <c r="E365" s="213"/>
      <c r="F365" s="232"/>
      <c r="G365" s="232"/>
      <c r="H365" s="233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07"/>
      <c r="C366" s="208"/>
      <c r="D366" s="209"/>
      <c r="E366" s="208"/>
      <c r="F366" s="230"/>
      <c r="G366" s="230"/>
      <c r="H366" s="231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2"/>
      <c r="C367" s="213"/>
      <c r="D367" s="214"/>
      <c r="E367" s="213"/>
      <c r="F367" s="232"/>
      <c r="G367" s="232"/>
      <c r="H367" s="233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07"/>
      <c r="C368" s="208"/>
      <c r="D368" s="209"/>
      <c r="E368" s="208"/>
      <c r="F368" s="231"/>
      <c r="G368" s="234"/>
      <c r="H368" s="23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2"/>
      <c r="C369" s="213"/>
      <c r="D369" s="214"/>
      <c r="E369" s="213"/>
      <c r="F369" s="232"/>
      <c r="G369" s="232"/>
      <c r="H369" s="233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07"/>
      <c r="C370" s="208"/>
      <c r="D370" s="209"/>
      <c r="E370" s="208"/>
      <c r="F370" s="230"/>
      <c r="G370" s="230"/>
      <c r="H370" s="231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2"/>
      <c r="C371" s="213"/>
      <c r="D371" s="214"/>
      <c r="E371" s="213"/>
      <c r="F371" s="232"/>
      <c r="G371" s="232"/>
      <c r="H371" s="233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07"/>
      <c r="C372" s="208"/>
      <c r="D372" s="209"/>
      <c r="E372" s="208"/>
      <c r="F372" s="230"/>
      <c r="G372" s="230"/>
      <c r="H372" s="231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2"/>
      <c r="C373" s="213"/>
      <c r="D373" s="214"/>
      <c r="E373" s="213"/>
      <c r="F373" s="232"/>
      <c r="G373" s="232"/>
      <c r="H373" s="233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07"/>
      <c r="C374" s="208"/>
      <c r="D374" s="209"/>
      <c r="E374" s="208"/>
      <c r="F374" s="230"/>
      <c r="G374" s="230"/>
      <c r="H374" s="231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2"/>
      <c r="C375" s="213"/>
      <c r="D375" s="214"/>
      <c r="E375" s="213"/>
      <c r="F375" s="232"/>
      <c r="G375" s="232"/>
      <c r="H375" s="233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07"/>
      <c r="C376" s="208"/>
      <c r="D376" s="209"/>
      <c r="E376" s="208"/>
      <c r="F376" s="230"/>
      <c r="G376" s="230"/>
      <c r="H376" s="231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2"/>
      <c r="C377" s="213"/>
      <c r="D377" s="214"/>
      <c r="E377" s="213"/>
      <c r="F377" s="232"/>
      <c r="G377" s="232"/>
      <c r="H377" s="233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07"/>
      <c r="C378" s="208"/>
      <c r="D378" s="209"/>
      <c r="E378" s="208"/>
      <c r="F378" s="230"/>
      <c r="G378" s="230"/>
      <c r="H378" s="231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2"/>
      <c r="C379" s="213"/>
      <c r="D379" s="214"/>
      <c r="E379" s="213"/>
      <c r="F379" s="232"/>
      <c r="G379" s="232"/>
      <c r="H379" s="233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07"/>
      <c r="C380" s="208"/>
      <c r="D380" s="209"/>
      <c r="E380" s="208"/>
      <c r="F380" s="230"/>
      <c r="G380" s="230"/>
      <c r="H380" s="231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2"/>
      <c r="C381" s="213"/>
      <c r="D381" s="214"/>
      <c r="E381" s="213"/>
      <c r="F381" s="232"/>
      <c r="G381" s="232"/>
      <c r="H381" s="233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07"/>
      <c r="C382" s="208"/>
      <c r="D382" s="209"/>
      <c r="E382" s="208"/>
      <c r="F382" s="231"/>
      <c r="G382" s="234"/>
      <c r="H382" s="23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2"/>
      <c r="C383" s="213"/>
      <c r="D383" s="214"/>
      <c r="E383" s="213"/>
      <c r="F383" s="232"/>
      <c r="G383" s="232"/>
      <c r="H383" s="233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07"/>
      <c r="C384" s="208"/>
      <c r="D384" s="209"/>
      <c r="E384" s="208"/>
      <c r="F384" s="230"/>
      <c r="G384" s="230"/>
      <c r="H384" s="231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2"/>
      <c r="C385" s="213"/>
      <c r="D385" s="214"/>
      <c r="E385" s="213"/>
      <c r="F385" s="232"/>
      <c r="G385" s="232"/>
      <c r="H385" s="233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07"/>
      <c r="C386" s="208"/>
      <c r="D386" s="209"/>
      <c r="E386" s="208"/>
      <c r="F386" s="230"/>
      <c r="G386" s="230"/>
      <c r="H386" s="231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2"/>
      <c r="C387" s="213"/>
      <c r="D387" s="214"/>
      <c r="E387" s="213"/>
      <c r="F387" s="232"/>
      <c r="G387" s="232"/>
      <c r="H387" s="233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07"/>
      <c r="C388" s="208"/>
      <c r="D388" s="209"/>
      <c r="E388" s="208"/>
      <c r="F388" s="230"/>
      <c r="G388" s="230"/>
      <c r="H388" s="231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2"/>
      <c r="C389" s="213"/>
      <c r="D389" s="214"/>
      <c r="E389" s="213"/>
      <c r="F389" s="232"/>
      <c r="G389" s="232"/>
      <c r="H389" s="233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07"/>
      <c r="C390" s="208"/>
      <c r="D390" s="209"/>
      <c r="E390" s="208"/>
      <c r="F390" s="230"/>
      <c r="G390" s="230"/>
      <c r="H390" s="231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2"/>
      <c r="C391" s="213"/>
      <c r="D391" s="214"/>
      <c r="E391" s="213"/>
      <c r="F391" s="232"/>
      <c r="G391" s="232"/>
      <c r="H391" s="233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07"/>
      <c r="C392" s="208"/>
      <c r="D392" s="209"/>
      <c r="E392" s="208"/>
      <c r="F392" s="230"/>
      <c r="G392" s="230"/>
      <c r="H392" s="231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2"/>
      <c r="C393" s="213"/>
      <c r="D393" s="214"/>
      <c r="E393" s="213"/>
      <c r="F393" s="232"/>
      <c r="G393" s="232"/>
      <c r="H393" s="233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07"/>
      <c r="C394" s="208"/>
      <c r="D394" s="209"/>
      <c r="E394" s="208"/>
      <c r="F394" s="230"/>
      <c r="G394" s="230"/>
      <c r="H394" s="231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2"/>
      <c r="C395" s="213"/>
      <c r="D395" s="214"/>
      <c r="E395" s="213"/>
      <c r="F395" s="232"/>
      <c r="G395" s="232"/>
      <c r="H395" s="233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07"/>
      <c r="C396" s="208"/>
      <c r="D396" s="209"/>
      <c r="E396" s="208"/>
      <c r="F396" s="231"/>
      <c r="G396" s="234"/>
      <c r="H396" s="23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2"/>
      <c r="C397" s="213"/>
      <c r="D397" s="214"/>
      <c r="E397" s="213"/>
      <c r="F397" s="232"/>
      <c r="G397" s="232"/>
      <c r="H397" s="233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07"/>
      <c r="C398" s="208"/>
      <c r="D398" s="209"/>
      <c r="E398" s="208"/>
      <c r="F398" s="230"/>
      <c r="G398" s="230"/>
      <c r="H398" s="231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2"/>
      <c r="C399" s="213"/>
      <c r="D399" s="214"/>
      <c r="E399" s="213"/>
      <c r="F399" s="232"/>
      <c r="G399" s="232"/>
      <c r="H399" s="233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07"/>
      <c r="C400" s="208"/>
      <c r="D400" s="209"/>
      <c r="E400" s="208"/>
      <c r="F400" s="230"/>
      <c r="G400" s="230"/>
      <c r="H400" s="231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2"/>
      <c r="C401" s="213"/>
      <c r="D401" s="214"/>
      <c r="E401" s="213"/>
      <c r="F401" s="232"/>
      <c r="G401" s="232"/>
      <c r="H401" s="233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07"/>
      <c r="C402" s="208"/>
      <c r="D402" s="209"/>
      <c r="E402" s="208"/>
      <c r="F402" s="230"/>
      <c r="G402" s="230"/>
      <c r="H402" s="231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2"/>
      <c r="C403" s="213"/>
      <c r="D403" s="214"/>
      <c r="E403" s="213"/>
      <c r="F403" s="232"/>
      <c r="G403" s="232"/>
      <c r="H403" s="233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07"/>
      <c r="C404" s="208"/>
      <c r="D404" s="209"/>
      <c r="E404" s="208"/>
      <c r="F404" s="230"/>
      <c r="G404" s="230"/>
      <c r="H404" s="231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2"/>
      <c r="C405" s="213"/>
      <c r="D405" s="214"/>
      <c r="E405" s="213"/>
      <c r="F405" s="232"/>
      <c r="G405" s="232"/>
      <c r="H405" s="233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07"/>
      <c r="C406" s="208"/>
      <c r="D406" s="209"/>
      <c r="E406" s="208"/>
      <c r="F406" s="230"/>
      <c r="G406" s="230"/>
      <c r="H406" s="231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2"/>
      <c r="C407" s="213"/>
      <c r="D407" s="214"/>
      <c r="E407" s="213"/>
      <c r="F407" s="232"/>
      <c r="G407" s="232"/>
      <c r="H407" s="233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07"/>
      <c r="C408" s="208"/>
      <c r="D408" s="209"/>
      <c r="E408" s="208"/>
      <c r="F408" s="230"/>
      <c r="G408" s="230"/>
      <c r="H408" s="231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2"/>
      <c r="C409" s="213"/>
      <c r="D409" s="214"/>
      <c r="E409" s="213"/>
      <c r="F409" s="232"/>
      <c r="G409" s="232"/>
      <c r="H409" s="233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07"/>
      <c r="C410" s="208"/>
      <c r="D410" s="209"/>
      <c r="E410" s="208"/>
      <c r="F410" s="231"/>
      <c r="G410" s="234"/>
      <c r="H410" s="23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2"/>
      <c r="C411" s="213"/>
      <c r="D411" s="214"/>
      <c r="E411" s="213"/>
      <c r="F411" s="232"/>
      <c r="G411" s="232"/>
      <c r="H411" s="233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07"/>
      <c r="C412" s="208"/>
      <c r="D412" s="209"/>
      <c r="E412" s="208"/>
      <c r="F412" s="230"/>
      <c r="G412" s="230"/>
      <c r="H412" s="231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2"/>
      <c r="C413" s="213"/>
      <c r="D413" s="214"/>
      <c r="E413" s="213"/>
      <c r="F413" s="232"/>
      <c r="G413" s="232"/>
      <c r="H413" s="233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07"/>
      <c r="C414" s="208"/>
      <c r="D414" s="209"/>
      <c r="E414" s="208"/>
      <c r="F414" s="230"/>
      <c r="G414" s="230"/>
      <c r="H414" s="231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2"/>
      <c r="C415" s="213"/>
      <c r="D415" s="214"/>
      <c r="E415" s="213"/>
      <c r="F415" s="232"/>
      <c r="G415" s="232"/>
      <c r="H415" s="233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07"/>
      <c r="C416" s="208"/>
      <c r="D416" s="209"/>
      <c r="E416" s="208"/>
      <c r="F416" s="230"/>
      <c r="G416" s="230"/>
      <c r="H416" s="231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2"/>
      <c r="C417" s="213"/>
      <c r="D417" s="214"/>
      <c r="E417" s="213"/>
      <c r="F417" s="232"/>
      <c r="G417" s="232"/>
      <c r="H417" s="233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07"/>
      <c r="C418" s="208"/>
      <c r="D418" s="209"/>
      <c r="E418" s="208"/>
      <c r="F418" s="230"/>
      <c r="G418" s="230"/>
      <c r="H418" s="231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2"/>
      <c r="C419" s="213"/>
      <c r="D419" s="214"/>
      <c r="E419" s="213"/>
      <c r="F419" s="232"/>
      <c r="G419" s="232"/>
      <c r="H419" s="233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07"/>
      <c r="C420" s="208"/>
      <c r="D420" s="209"/>
      <c r="E420" s="208"/>
      <c r="F420" s="230"/>
      <c r="G420" s="230"/>
      <c r="H420" s="231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2"/>
      <c r="C421" s="213"/>
      <c r="D421" s="214"/>
      <c r="E421" s="213"/>
      <c r="F421" s="232"/>
      <c r="G421" s="232"/>
      <c r="H421" s="233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07"/>
      <c r="C422" s="208"/>
      <c r="D422" s="209"/>
      <c r="E422" s="208"/>
      <c r="F422" s="230"/>
      <c r="G422" s="230"/>
      <c r="H422" s="231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2"/>
      <c r="C423" s="213"/>
      <c r="D423" s="214"/>
      <c r="E423" s="213"/>
      <c r="F423" s="232"/>
      <c r="G423" s="232"/>
      <c r="H423" s="233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07"/>
      <c r="C424" s="208"/>
      <c r="D424" s="209"/>
      <c r="E424" s="208"/>
      <c r="F424" s="231"/>
      <c r="G424" s="234"/>
      <c r="H424" s="23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2"/>
      <c r="C425" s="213"/>
      <c r="D425" s="214"/>
      <c r="E425" s="213"/>
      <c r="F425" s="232"/>
      <c r="G425" s="232"/>
      <c r="H425" s="233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07"/>
      <c r="C426" s="208"/>
      <c r="D426" s="209"/>
      <c r="E426" s="208"/>
      <c r="F426" s="230"/>
      <c r="G426" s="230"/>
      <c r="H426" s="231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2"/>
      <c r="C427" s="213"/>
      <c r="D427" s="214"/>
      <c r="E427" s="213"/>
      <c r="F427" s="232"/>
      <c r="G427" s="232"/>
      <c r="H427" s="233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07"/>
      <c r="C428" s="208"/>
      <c r="D428" s="209"/>
      <c r="E428" s="208"/>
      <c r="F428" s="230"/>
      <c r="G428" s="230"/>
      <c r="H428" s="231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2"/>
      <c r="C429" s="213"/>
      <c r="D429" s="214"/>
      <c r="E429" s="213"/>
      <c r="F429" s="232"/>
      <c r="G429" s="232"/>
      <c r="H429" s="233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07"/>
      <c r="C430" s="208"/>
      <c r="D430" s="209"/>
      <c r="E430" s="208"/>
      <c r="F430" s="230"/>
      <c r="G430" s="230"/>
      <c r="H430" s="231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2"/>
      <c r="C431" s="213"/>
      <c r="D431" s="214"/>
      <c r="E431" s="213"/>
      <c r="F431" s="232"/>
      <c r="G431" s="232"/>
      <c r="H431" s="233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07"/>
      <c r="C432" s="208"/>
      <c r="D432" s="209"/>
      <c r="E432" s="208"/>
      <c r="F432" s="230"/>
      <c r="G432" s="230"/>
      <c r="H432" s="231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2"/>
      <c r="C433" s="213"/>
      <c r="D433" s="214"/>
      <c r="E433" s="213"/>
      <c r="F433" s="232"/>
      <c r="G433" s="232"/>
      <c r="H433" s="233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07"/>
      <c r="C434" s="208"/>
      <c r="D434" s="209"/>
      <c r="E434" s="208"/>
      <c r="F434" s="230"/>
      <c r="G434" s="230"/>
      <c r="H434" s="231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2"/>
      <c r="C435" s="213"/>
      <c r="D435" s="214"/>
      <c r="E435" s="213"/>
      <c r="F435" s="232"/>
      <c r="G435" s="232"/>
      <c r="H435" s="233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07"/>
      <c r="C436" s="208"/>
      <c r="D436" s="209"/>
      <c r="E436" s="208"/>
      <c r="F436" s="230"/>
      <c r="G436" s="230"/>
      <c r="H436" s="231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2"/>
      <c r="C437" s="213"/>
      <c r="D437" s="214"/>
      <c r="E437" s="213"/>
      <c r="F437" s="232"/>
      <c r="G437" s="232"/>
      <c r="H437" s="233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07"/>
      <c r="C438" s="208"/>
      <c r="D438" s="209"/>
      <c r="E438" s="208"/>
      <c r="F438" s="231"/>
      <c r="G438" s="234"/>
      <c r="H438" s="23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2"/>
      <c r="C439" s="213"/>
      <c r="D439" s="214"/>
      <c r="E439" s="213"/>
      <c r="F439" s="232"/>
      <c r="G439" s="232"/>
      <c r="H439" s="233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07"/>
      <c r="C440" s="208"/>
      <c r="D440" s="209"/>
      <c r="E440" s="208"/>
      <c r="F440" s="230"/>
      <c r="G440" s="230"/>
      <c r="H440" s="231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2"/>
      <c r="C441" s="213"/>
      <c r="D441" s="214"/>
      <c r="E441" s="213"/>
      <c r="F441" s="232"/>
      <c r="G441" s="232"/>
      <c r="H441" s="233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07"/>
      <c r="C442" s="208"/>
      <c r="D442" s="209"/>
      <c r="E442" s="208"/>
      <c r="F442" s="230"/>
      <c r="G442" s="230"/>
      <c r="H442" s="231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2"/>
      <c r="C443" s="213"/>
      <c r="D443" s="214"/>
      <c r="E443" s="213"/>
      <c r="F443" s="232"/>
      <c r="G443" s="232"/>
      <c r="H443" s="233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07"/>
      <c r="C444" s="208"/>
      <c r="D444" s="209"/>
      <c r="E444" s="208"/>
      <c r="F444" s="230"/>
      <c r="G444" s="230"/>
      <c r="H444" s="231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2"/>
      <c r="C445" s="213"/>
      <c r="D445" s="214"/>
      <c r="E445" s="213"/>
      <c r="F445" s="232"/>
      <c r="G445" s="232"/>
      <c r="H445" s="233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07"/>
      <c r="C446" s="208"/>
      <c r="D446" s="209"/>
      <c r="E446" s="208"/>
      <c r="F446" s="230"/>
      <c r="G446" s="230"/>
      <c r="H446" s="231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2"/>
      <c r="C447" s="213"/>
      <c r="D447" s="214"/>
      <c r="E447" s="213"/>
      <c r="F447" s="232"/>
      <c r="G447" s="232"/>
      <c r="H447" s="233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07"/>
      <c r="C448" s="208"/>
      <c r="D448" s="209"/>
      <c r="E448" s="208"/>
      <c r="F448" s="230"/>
      <c r="G448" s="230"/>
      <c r="H448" s="231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2"/>
      <c r="C449" s="213"/>
      <c r="D449" s="214"/>
      <c r="E449" s="213"/>
      <c r="F449" s="232"/>
      <c r="G449" s="232"/>
      <c r="H449" s="233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07"/>
      <c r="C450" s="208"/>
      <c r="D450" s="209"/>
      <c r="E450" s="208"/>
      <c r="F450" s="230"/>
      <c r="G450" s="230"/>
      <c r="H450" s="231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2"/>
      <c r="C451" s="213"/>
      <c r="D451" s="214"/>
      <c r="E451" s="213"/>
      <c r="F451" s="232"/>
      <c r="G451" s="232"/>
      <c r="H451" s="233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07"/>
      <c r="C452" s="208"/>
      <c r="D452" s="209"/>
      <c r="E452" s="208"/>
      <c r="F452" s="231"/>
      <c r="G452" s="234"/>
      <c r="H452" s="23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2"/>
      <c r="C453" s="213"/>
      <c r="D453" s="214"/>
      <c r="E453" s="213"/>
      <c r="F453" s="232"/>
      <c r="G453" s="232"/>
      <c r="H453" s="233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07"/>
      <c r="C454" s="208"/>
      <c r="D454" s="209"/>
      <c r="E454" s="208"/>
      <c r="F454" s="230"/>
      <c r="G454" s="230"/>
      <c r="H454" s="231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2"/>
      <c r="C455" s="213"/>
      <c r="D455" s="214"/>
      <c r="E455" s="213"/>
      <c r="F455" s="232"/>
      <c r="G455" s="232"/>
      <c r="H455" s="233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07"/>
      <c r="C456" s="208"/>
      <c r="D456" s="209"/>
      <c r="E456" s="208"/>
      <c r="F456" s="230"/>
      <c r="G456" s="230"/>
      <c r="H456" s="231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2"/>
      <c r="C457" s="213"/>
      <c r="D457" s="214"/>
      <c r="E457" s="213"/>
      <c r="F457" s="232"/>
      <c r="G457" s="232"/>
      <c r="H457" s="233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07"/>
      <c r="C458" s="208"/>
      <c r="D458" s="209"/>
      <c r="E458" s="208"/>
      <c r="F458" s="230"/>
      <c r="G458" s="230"/>
      <c r="H458" s="231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2"/>
      <c r="C459" s="213"/>
      <c r="D459" s="214"/>
      <c r="E459" s="213"/>
      <c r="F459" s="232"/>
      <c r="G459" s="232"/>
      <c r="H459" s="233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07"/>
      <c r="C460" s="208"/>
      <c r="D460" s="209"/>
      <c r="E460" s="208"/>
      <c r="F460" s="230"/>
      <c r="G460" s="230"/>
      <c r="H460" s="231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2"/>
      <c r="C461" s="213"/>
      <c r="D461" s="214"/>
      <c r="E461" s="213"/>
      <c r="F461" s="232"/>
      <c r="G461" s="232"/>
      <c r="H461" s="233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07"/>
      <c r="C462" s="208"/>
      <c r="D462" s="209"/>
      <c r="E462" s="208"/>
      <c r="F462" s="230"/>
      <c r="G462" s="230"/>
      <c r="H462" s="231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2"/>
      <c r="C463" s="213"/>
      <c r="D463" s="214"/>
      <c r="E463" s="213"/>
      <c r="F463" s="232"/>
      <c r="G463" s="232"/>
      <c r="H463" s="233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07"/>
      <c r="C464" s="208"/>
      <c r="D464" s="209"/>
      <c r="E464" s="208"/>
      <c r="F464" s="230"/>
      <c r="G464" s="230"/>
      <c r="H464" s="231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2"/>
      <c r="C465" s="213"/>
      <c r="D465" s="214"/>
      <c r="E465" s="213"/>
      <c r="F465" s="232"/>
      <c r="G465" s="232"/>
      <c r="H465" s="233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07"/>
      <c r="C466" s="208"/>
      <c r="D466" s="209"/>
      <c r="E466" s="208"/>
      <c r="F466" s="231"/>
      <c r="G466" s="234"/>
      <c r="H466" s="23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2"/>
      <c r="C467" s="213"/>
      <c r="D467" s="214"/>
      <c r="E467" s="213"/>
      <c r="F467" s="232"/>
      <c r="G467" s="232"/>
      <c r="H467" s="233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07"/>
      <c r="C468" s="208"/>
      <c r="D468" s="209"/>
      <c r="E468" s="208"/>
      <c r="F468" s="230"/>
      <c r="G468" s="230"/>
      <c r="H468" s="231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2"/>
      <c r="C469" s="213"/>
      <c r="D469" s="214"/>
      <c r="E469" s="213"/>
      <c r="F469" s="232"/>
      <c r="G469" s="232"/>
      <c r="H469" s="233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07"/>
      <c r="C470" s="208"/>
      <c r="D470" s="209"/>
      <c r="E470" s="208"/>
      <c r="F470" s="230"/>
      <c r="G470" s="230"/>
      <c r="H470" s="231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2"/>
      <c r="C471" s="213"/>
      <c r="D471" s="214"/>
      <c r="E471" s="213"/>
      <c r="F471" s="232"/>
      <c r="G471" s="232"/>
      <c r="H471" s="233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07"/>
      <c r="C472" s="208"/>
      <c r="D472" s="209"/>
      <c r="E472" s="208"/>
      <c r="F472" s="230"/>
      <c r="G472" s="230"/>
      <c r="H472" s="231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2"/>
      <c r="C473" s="213"/>
      <c r="D473" s="214"/>
      <c r="E473" s="213"/>
      <c r="F473" s="232"/>
      <c r="G473" s="232"/>
      <c r="H473" s="233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07"/>
      <c r="C474" s="208"/>
      <c r="D474" s="209"/>
      <c r="E474" s="208"/>
      <c r="F474" s="230"/>
      <c r="G474" s="230"/>
      <c r="H474" s="231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2"/>
      <c r="C475" s="213"/>
      <c r="D475" s="214"/>
      <c r="E475" s="213"/>
      <c r="F475" s="232"/>
      <c r="G475" s="232"/>
      <c r="H475" s="233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07"/>
      <c r="C476" s="208"/>
      <c r="D476" s="209"/>
      <c r="E476" s="208"/>
      <c r="F476" s="230"/>
      <c r="G476" s="230"/>
      <c r="H476" s="231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2"/>
      <c r="C477" s="213"/>
      <c r="D477" s="214"/>
      <c r="E477" s="213"/>
      <c r="F477" s="232"/>
      <c r="G477" s="232"/>
      <c r="H477" s="233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07"/>
      <c r="C478" s="208"/>
      <c r="D478" s="209"/>
      <c r="E478" s="208"/>
      <c r="F478" s="230"/>
      <c r="G478" s="230"/>
      <c r="H478" s="231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2"/>
      <c r="C479" s="213"/>
      <c r="D479" s="214"/>
      <c r="E479" s="213"/>
      <c r="F479" s="232"/>
      <c r="G479" s="232"/>
      <c r="H479" s="233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07"/>
      <c r="C480" s="208"/>
      <c r="D480" s="209"/>
      <c r="E480" s="208"/>
      <c r="F480" s="231"/>
      <c r="G480" s="234"/>
      <c r="H480" s="23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2"/>
      <c r="C481" s="213"/>
      <c r="D481" s="214"/>
      <c r="E481" s="213"/>
      <c r="F481" s="232"/>
      <c r="G481" s="232"/>
      <c r="H481" s="233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07"/>
      <c r="C482" s="208"/>
      <c r="D482" s="209"/>
      <c r="E482" s="208"/>
      <c r="F482" s="230"/>
      <c r="G482" s="230"/>
      <c r="H482" s="231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2"/>
      <c r="C483" s="213"/>
      <c r="D483" s="214"/>
      <c r="E483" s="213"/>
      <c r="F483" s="232"/>
      <c r="G483" s="232"/>
      <c r="H483" s="233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07"/>
      <c r="C484" s="208"/>
      <c r="D484" s="209"/>
      <c r="E484" s="208"/>
      <c r="F484" s="230"/>
      <c r="G484" s="230"/>
      <c r="H484" s="231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2"/>
      <c r="C485" s="213"/>
      <c r="D485" s="214"/>
      <c r="E485" s="213"/>
      <c r="F485" s="232"/>
      <c r="G485" s="232"/>
      <c r="H485" s="233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07"/>
      <c r="C486" s="208"/>
      <c r="D486" s="209"/>
      <c r="E486" s="208"/>
      <c r="F486" s="230"/>
      <c r="G486" s="230"/>
      <c r="H486" s="231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2"/>
      <c r="C487" s="213"/>
      <c r="D487" s="214"/>
      <c r="E487" s="213"/>
      <c r="F487" s="232"/>
      <c r="G487" s="232"/>
      <c r="H487" s="233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07"/>
      <c r="C488" s="208"/>
      <c r="D488" s="209"/>
      <c r="E488" s="208"/>
      <c r="F488" s="230"/>
      <c r="G488" s="230"/>
      <c r="H488" s="231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2"/>
      <c r="C489" s="213"/>
      <c r="D489" s="214"/>
      <c r="E489" s="213"/>
      <c r="F489" s="232"/>
      <c r="G489" s="232"/>
      <c r="H489" s="233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07"/>
      <c r="C490" s="208"/>
      <c r="D490" s="209"/>
      <c r="E490" s="208"/>
      <c r="F490" s="230"/>
      <c r="G490" s="230"/>
      <c r="H490" s="231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2"/>
      <c r="C491" s="213"/>
      <c r="D491" s="214"/>
      <c r="E491" s="213"/>
      <c r="F491" s="232"/>
      <c r="G491" s="232"/>
      <c r="H491" s="233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07"/>
      <c r="C492" s="208"/>
      <c r="D492" s="209"/>
      <c r="E492" s="208"/>
      <c r="F492" s="230"/>
      <c r="G492" s="230"/>
      <c r="H492" s="231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2"/>
      <c r="C493" s="213"/>
      <c r="D493" s="214"/>
      <c r="E493" s="213"/>
      <c r="F493" s="232"/>
      <c r="G493" s="232"/>
      <c r="H493" s="233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07"/>
      <c r="C494" s="208"/>
      <c r="D494" s="209"/>
      <c r="E494" s="208"/>
      <c r="F494" s="231"/>
      <c r="G494" s="234"/>
      <c r="H494" s="23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2"/>
      <c r="C495" s="213"/>
      <c r="D495" s="214"/>
      <c r="E495" s="213"/>
      <c r="F495" s="232"/>
      <c r="G495" s="232"/>
      <c r="H495" s="233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07"/>
      <c r="C496" s="208"/>
      <c r="D496" s="209"/>
      <c r="E496" s="208"/>
      <c r="F496" s="230"/>
      <c r="G496" s="230"/>
      <c r="H496" s="231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2"/>
      <c r="C497" s="213"/>
      <c r="D497" s="214"/>
      <c r="E497" s="213"/>
      <c r="F497" s="232"/>
      <c r="G497" s="232"/>
      <c r="H497" s="233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07"/>
      <c r="C498" s="208"/>
      <c r="D498" s="209"/>
      <c r="E498" s="208"/>
      <c r="F498" s="230"/>
      <c r="G498" s="230"/>
      <c r="H498" s="231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2"/>
      <c r="C499" s="213"/>
      <c r="D499" s="214"/>
      <c r="E499" s="213"/>
      <c r="F499" s="232"/>
      <c r="G499" s="232"/>
      <c r="H499" s="233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07"/>
      <c r="C500" s="208"/>
      <c r="D500" s="209"/>
      <c r="E500" s="208"/>
      <c r="F500" s="230"/>
      <c r="G500" s="230"/>
      <c r="H500" s="231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2"/>
      <c r="C501" s="213"/>
      <c r="D501" s="214"/>
      <c r="E501" s="213"/>
      <c r="F501" s="232"/>
      <c r="G501" s="232"/>
      <c r="H501" s="233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07"/>
      <c r="C502" s="208"/>
      <c r="D502" s="209"/>
      <c r="E502" s="208"/>
      <c r="F502" s="230"/>
      <c r="G502" s="230"/>
      <c r="H502" s="231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2"/>
      <c r="C503" s="213"/>
      <c r="D503" s="214"/>
      <c r="E503" s="213"/>
      <c r="F503" s="232"/>
      <c r="G503" s="232"/>
      <c r="H503" s="233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07"/>
      <c r="C504" s="208"/>
      <c r="D504" s="209"/>
      <c r="E504" s="208"/>
      <c r="F504" s="230"/>
      <c r="G504" s="230"/>
      <c r="H504" s="231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2"/>
      <c r="C505" s="213"/>
      <c r="D505" s="214"/>
      <c r="E505" s="213"/>
      <c r="F505" s="232"/>
      <c r="G505" s="232"/>
      <c r="H505" s="233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07"/>
      <c r="C506" s="208"/>
      <c r="D506" s="209"/>
      <c r="E506" s="208"/>
      <c r="F506" s="230"/>
      <c r="G506" s="230"/>
      <c r="H506" s="231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2"/>
      <c r="C507" s="213"/>
      <c r="D507" s="214"/>
      <c r="E507" s="213"/>
      <c r="F507" s="232"/>
      <c r="G507" s="232"/>
      <c r="H507" s="233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07"/>
      <c r="C508" s="208"/>
      <c r="D508" s="209"/>
      <c r="E508" s="208"/>
      <c r="F508" s="231"/>
      <c r="G508" s="234"/>
      <c r="H508" s="23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2"/>
      <c r="C509" s="213"/>
      <c r="D509" s="214"/>
      <c r="E509" s="213"/>
      <c r="F509" s="232"/>
      <c r="G509" s="232"/>
      <c r="H509" s="233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07"/>
      <c r="C510" s="208"/>
      <c r="D510" s="209"/>
      <c r="E510" s="208"/>
      <c r="F510" s="230"/>
      <c r="G510" s="230"/>
      <c r="H510" s="231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2"/>
      <c r="C511" s="213"/>
      <c r="D511" s="214"/>
      <c r="E511" s="213"/>
      <c r="F511" s="232"/>
      <c r="G511" s="232"/>
      <c r="H511" s="233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07"/>
      <c r="C512" s="208"/>
      <c r="D512" s="209"/>
      <c r="E512" s="208"/>
      <c r="F512" s="230"/>
      <c r="G512" s="230"/>
      <c r="H512" s="231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2"/>
      <c r="C513" s="213"/>
      <c r="D513" s="214"/>
      <c r="E513" s="213"/>
      <c r="F513" s="232"/>
      <c r="G513" s="232"/>
      <c r="H513" s="233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07"/>
      <c r="C514" s="208"/>
      <c r="D514" s="209"/>
      <c r="E514" s="208"/>
      <c r="F514" s="230"/>
      <c r="G514" s="230"/>
      <c r="H514" s="231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2"/>
      <c r="C515" s="213"/>
      <c r="D515" s="214"/>
      <c r="E515" s="213"/>
      <c r="F515" s="232"/>
      <c r="G515" s="232"/>
      <c r="H515" s="233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07"/>
      <c r="C516" s="208"/>
      <c r="D516" s="209"/>
      <c r="E516" s="208"/>
      <c r="F516" s="230"/>
      <c r="G516" s="230"/>
      <c r="H516" s="231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2"/>
      <c r="C517" s="213"/>
      <c r="D517" s="214"/>
      <c r="E517" s="213"/>
      <c r="F517" s="232"/>
      <c r="G517" s="232"/>
      <c r="H517" s="233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07"/>
      <c r="C518" s="208"/>
      <c r="D518" s="209"/>
      <c r="E518" s="208"/>
      <c r="F518" s="230"/>
      <c r="G518" s="230"/>
      <c r="H518" s="231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2"/>
      <c r="C519" s="213"/>
      <c r="D519" s="214"/>
      <c r="E519" s="213"/>
      <c r="F519" s="232"/>
      <c r="G519" s="232"/>
      <c r="H519" s="233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07"/>
      <c r="C520" s="208"/>
      <c r="D520" s="209"/>
      <c r="E520" s="208"/>
      <c r="F520" s="230"/>
      <c r="G520" s="230"/>
      <c r="H520" s="231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2"/>
      <c r="C521" s="213"/>
      <c r="D521" s="214"/>
      <c r="E521" s="213"/>
      <c r="F521" s="232"/>
      <c r="G521" s="232"/>
      <c r="H521" s="233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07"/>
      <c r="C522" s="208"/>
      <c r="D522" s="209"/>
      <c r="E522" s="208"/>
      <c r="F522" s="231"/>
      <c r="G522" s="234"/>
      <c r="H522" s="23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2"/>
      <c r="C523" s="213"/>
      <c r="D523" s="214"/>
      <c r="E523" s="213"/>
      <c r="F523" s="232"/>
      <c r="G523" s="232"/>
      <c r="H523" s="233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07"/>
      <c r="C524" s="208"/>
      <c r="D524" s="209"/>
      <c r="E524" s="208"/>
      <c r="F524" s="230"/>
      <c r="G524" s="230"/>
      <c r="H524" s="231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2"/>
      <c r="C525" s="213"/>
      <c r="D525" s="214"/>
      <c r="E525" s="213"/>
      <c r="F525" s="232"/>
      <c r="G525" s="232"/>
      <c r="H525" s="233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07"/>
      <c r="C526" s="208"/>
      <c r="D526" s="209"/>
      <c r="E526" s="208"/>
      <c r="F526" s="230"/>
      <c r="G526" s="230"/>
      <c r="H526" s="231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2"/>
      <c r="C527" s="213"/>
      <c r="D527" s="214"/>
      <c r="E527" s="213"/>
      <c r="F527" s="232"/>
      <c r="G527" s="232"/>
      <c r="H527" s="233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07"/>
      <c r="C528" s="208"/>
      <c r="D528" s="209"/>
      <c r="E528" s="208"/>
      <c r="F528" s="230"/>
      <c r="G528" s="230"/>
      <c r="H528" s="231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2"/>
      <c r="C529" s="213"/>
      <c r="D529" s="214"/>
      <c r="E529" s="213"/>
      <c r="F529" s="232"/>
      <c r="G529" s="232"/>
      <c r="H529" s="233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07"/>
      <c r="C530" s="208"/>
      <c r="D530" s="209"/>
      <c r="E530" s="208"/>
      <c r="F530" s="230"/>
      <c r="G530" s="230"/>
      <c r="H530" s="231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2"/>
      <c r="C531" s="213"/>
      <c r="D531" s="214"/>
      <c r="E531" s="213"/>
      <c r="F531" s="232"/>
      <c r="G531" s="232"/>
      <c r="H531" s="233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07"/>
      <c r="C532" s="208"/>
      <c r="D532" s="209"/>
      <c r="E532" s="208"/>
      <c r="F532" s="230"/>
      <c r="G532" s="230"/>
      <c r="H532" s="231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2"/>
      <c r="C533" s="213"/>
      <c r="D533" s="214"/>
      <c r="E533" s="213"/>
      <c r="F533" s="232"/>
      <c r="G533" s="232"/>
      <c r="H533" s="233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07"/>
      <c r="C534" s="208"/>
      <c r="D534" s="209"/>
      <c r="E534" s="208"/>
      <c r="F534" s="230"/>
      <c r="G534" s="230"/>
      <c r="H534" s="231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2"/>
      <c r="C535" s="213"/>
      <c r="D535" s="214"/>
      <c r="E535" s="213"/>
      <c r="F535" s="232"/>
      <c r="G535" s="232"/>
      <c r="H535" s="233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07"/>
      <c r="C536" s="208"/>
      <c r="D536" s="209"/>
      <c r="E536" s="208"/>
      <c r="F536" s="231"/>
      <c r="G536" s="234"/>
      <c r="H536" s="23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2"/>
      <c r="C537" s="213"/>
      <c r="D537" s="214"/>
      <c r="E537" s="213"/>
      <c r="F537" s="232"/>
      <c r="G537" s="232"/>
      <c r="H537" s="233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07"/>
      <c r="C538" s="208"/>
      <c r="D538" s="209"/>
      <c r="E538" s="208"/>
      <c r="F538" s="230"/>
      <c r="G538" s="230"/>
      <c r="H538" s="231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2"/>
      <c r="C539" s="213"/>
      <c r="D539" s="214"/>
      <c r="E539" s="213"/>
      <c r="F539" s="232"/>
      <c r="G539" s="232"/>
      <c r="H539" s="233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07"/>
      <c r="C540" s="208"/>
      <c r="D540" s="209"/>
      <c r="E540" s="208"/>
      <c r="F540" s="230"/>
      <c r="G540" s="230"/>
      <c r="H540" s="231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2"/>
      <c r="C541" s="213"/>
      <c r="D541" s="214"/>
      <c r="E541" s="213"/>
      <c r="F541" s="232"/>
      <c r="G541" s="232"/>
      <c r="H541" s="233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07"/>
      <c r="C542" s="208"/>
      <c r="D542" s="209"/>
      <c r="E542" s="208"/>
      <c r="F542" s="230"/>
      <c r="G542" s="230"/>
      <c r="H542" s="231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2"/>
      <c r="C543" s="213"/>
      <c r="D543" s="214"/>
      <c r="E543" s="213"/>
      <c r="F543" s="232"/>
      <c r="G543" s="232"/>
      <c r="H543" s="233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07"/>
      <c r="C544" s="208"/>
      <c r="D544" s="209"/>
      <c r="E544" s="208"/>
      <c r="F544" s="230"/>
      <c r="G544" s="230"/>
      <c r="H544" s="231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2"/>
      <c r="C545" s="213"/>
      <c r="D545" s="214"/>
      <c r="E545" s="213"/>
      <c r="F545" s="232"/>
      <c r="G545" s="232"/>
      <c r="H545" s="233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07"/>
      <c r="C546" s="208"/>
      <c r="D546" s="209"/>
      <c r="E546" s="208"/>
      <c r="F546" s="230"/>
      <c r="G546" s="230"/>
      <c r="H546" s="231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2"/>
      <c r="C547" s="213"/>
      <c r="D547" s="214"/>
      <c r="E547" s="213"/>
      <c r="F547" s="232"/>
      <c r="G547" s="232"/>
      <c r="H547" s="233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07"/>
      <c r="C548" s="208"/>
      <c r="D548" s="209"/>
      <c r="E548" s="208"/>
      <c r="F548" s="230"/>
      <c r="G548" s="230"/>
      <c r="H548" s="231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2"/>
      <c r="C549" s="213"/>
      <c r="D549" s="214"/>
      <c r="E549" s="213"/>
      <c r="F549" s="232"/>
      <c r="G549" s="232"/>
      <c r="H549" s="233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07"/>
      <c r="C550" s="208"/>
      <c r="D550" s="209"/>
      <c r="E550" s="208"/>
      <c r="F550" s="231"/>
      <c r="G550" s="234"/>
      <c r="H550" s="23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2"/>
      <c r="C551" s="213"/>
      <c r="D551" s="214"/>
      <c r="E551" s="213"/>
      <c r="F551" s="232"/>
      <c r="G551" s="232"/>
      <c r="H551" s="233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07"/>
      <c r="C552" s="208"/>
      <c r="D552" s="209"/>
      <c r="E552" s="208"/>
      <c r="F552" s="230"/>
      <c r="G552" s="230"/>
      <c r="H552" s="231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2"/>
      <c r="C553" s="213"/>
      <c r="D553" s="214"/>
      <c r="E553" s="213"/>
      <c r="F553" s="232"/>
      <c r="G553" s="232"/>
      <c r="H553" s="233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07"/>
      <c r="C554" s="208"/>
      <c r="D554" s="209"/>
      <c r="E554" s="208"/>
      <c r="F554" s="230"/>
      <c r="G554" s="230"/>
      <c r="H554" s="231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2"/>
      <c r="C555" s="213"/>
      <c r="D555" s="214"/>
      <c r="E555" s="213"/>
      <c r="F555" s="232"/>
      <c r="G555" s="232"/>
      <c r="H555" s="233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07"/>
      <c r="C556" s="208"/>
      <c r="D556" s="209"/>
      <c r="E556" s="208"/>
      <c r="F556" s="230"/>
      <c r="G556" s="230"/>
      <c r="H556" s="231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2"/>
      <c r="C557" s="213"/>
      <c r="D557" s="214"/>
      <c r="E557" s="213"/>
      <c r="F557" s="232"/>
      <c r="G557" s="232"/>
      <c r="H557" s="233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07"/>
      <c r="C558" s="208"/>
      <c r="D558" s="209"/>
      <c r="E558" s="208"/>
      <c r="F558" s="230"/>
      <c r="G558" s="230"/>
      <c r="H558" s="231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2"/>
      <c r="C559" s="213"/>
      <c r="D559" s="214"/>
      <c r="E559" s="213"/>
      <c r="F559" s="232"/>
      <c r="G559" s="232"/>
      <c r="H559" s="233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07"/>
      <c r="C560" s="208"/>
      <c r="D560" s="209"/>
      <c r="E560" s="208"/>
      <c r="F560" s="230"/>
      <c r="G560" s="230"/>
      <c r="H560" s="231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2"/>
      <c r="C561" s="213"/>
      <c r="D561" s="214"/>
      <c r="E561" s="213"/>
      <c r="F561" s="232"/>
      <c r="G561" s="232"/>
      <c r="H561" s="233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07"/>
      <c r="C562" s="208"/>
      <c r="D562" s="209"/>
      <c r="E562" s="208"/>
      <c r="F562" s="230"/>
      <c r="G562" s="230"/>
      <c r="H562" s="231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2"/>
      <c r="C563" s="213"/>
      <c r="D563" s="214"/>
      <c r="E563" s="213"/>
      <c r="F563" s="232"/>
      <c r="G563" s="232"/>
      <c r="H563" s="233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07"/>
      <c r="C564" s="208"/>
      <c r="D564" s="209"/>
      <c r="E564" s="208"/>
      <c r="F564" s="231"/>
      <c r="G564" s="234"/>
      <c r="H564" s="23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2"/>
      <c r="C565" s="213"/>
      <c r="D565" s="214"/>
      <c r="E565" s="213"/>
      <c r="F565" s="232"/>
      <c r="G565" s="232"/>
      <c r="H565" s="233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07"/>
      <c r="C566" s="208"/>
      <c r="D566" s="209"/>
      <c r="E566" s="208"/>
      <c r="F566" s="230"/>
      <c r="G566" s="230"/>
      <c r="H566" s="231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2"/>
      <c r="C567" s="213"/>
      <c r="D567" s="214"/>
      <c r="E567" s="213"/>
      <c r="F567" s="232"/>
      <c r="G567" s="232"/>
      <c r="H567" s="233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07"/>
      <c r="C568" s="208"/>
      <c r="D568" s="209"/>
      <c r="E568" s="208"/>
      <c r="F568" s="230"/>
      <c r="G568" s="230"/>
      <c r="H568" s="231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2"/>
      <c r="C569" s="213"/>
      <c r="D569" s="214"/>
      <c r="E569" s="213"/>
      <c r="F569" s="232"/>
      <c r="G569" s="232"/>
      <c r="H569" s="233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07"/>
      <c r="C570" s="208"/>
      <c r="D570" s="209"/>
      <c r="E570" s="208"/>
      <c r="F570" s="230"/>
      <c r="G570" s="230"/>
      <c r="H570" s="231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2"/>
      <c r="C571" s="213"/>
      <c r="D571" s="214"/>
      <c r="E571" s="213"/>
      <c r="F571" s="232"/>
      <c r="G571" s="232"/>
      <c r="H571" s="233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07"/>
      <c r="C572" s="208"/>
      <c r="D572" s="209"/>
      <c r="E572" s="208"/>
      <c r="F572" s="230"/>
      <c r="G572" s="230"/>
      <c r="H572" s="231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2"/>
      <c r="C573" s="213"/>
      <c r="D573" s="214"/>
      <c r="E573" s="213"/>
      <c r="F573" s="232"/>
      <c r="G573" s="232"/>
      <c r="H573" s="233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07"/>
      <c r="C574" s="208"/>
      <c r="D574" s="209"/>
      <c r="E574" s="208"/>
      <c r="F574" s="230"/>
      <c r="G574" s="230"/>
      <c r="H574" s="231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2"/>
      <c r="C575" s="213"/>
      <c r="D575" s="214"/>
      <c r="E575" s="213"/>
      <c r="F575" s="232"/>
      <c r="G575" s="232"/>
      <c r="H575" s="233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07"/>
      <c r="C576" s="208"/>
      <c r="D576" s="209"/>
      <c r="E576" s="208"/>
      <c r="F576" s="230"/>
      <c r="G576" s="230"/>
      <c r="H576" s="231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2"/>
      <c r="C577" s="213"/>
      <c r="D577" s="214"/>
      <c r="E577" s="213"/>
      <c r="F577" s="232"/>
      <c r="G577" s="232"/>
      <c r="H577" s="233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07"/>
      <c r="C578" s="208"/>
      <c r="D578" s="209"/>
      <c r="E578" s="208"/>
      <c r="F578" s="231"/>
      <c r="G578" s="234"/>
      <c r="H578" s="23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2"/>
      <c r="C579" s="213"/>
      <c r="D579" s="214"/>
      <c r="E579" s="213"/>
      <c r="F579" s="232"/>
      <c r="G579" s="232"/>
      <c r="H579" s="233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07"/>
      <c r="C580" s="208"/>
      <c r="D580" s="209"/>
      <c r="E580" s="208"/>
      <c r="F580" s="230"/>
      <c r="G580" s="230"/>
      <c r="H580" s="231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2"/>
      <c r="C581" s="213"/>
      <c r="D581" s="214"/>
      <c r="E581" s="213"/>
      <c r="F581" s="232"/>
      <c r="G581" s="232"/>
      <c r="H581" s="233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07"/>
      <c r="C582" s="208"/>
      <c r="D582" s="209"/>
      <c r="E582" s="208"/>
      <c r="F582" s="230"/>
      <c r="G582" s="230"/>
      <c r="H582" s="231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2"/>
      <c r="C583" s="213"/>
      <c r="D583" s="214"/>
      <c r="E583" s="213"/>
      <c r="F583" s="232"/>
      <c r="G583" s="232"/>
      <c r="H583" s="233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07"/>
      <c r="C584" s="208"/>
      <c r="D584" s="209"/>
      <c r="E584" s="208"/>
      <c r="F584" s="230"/>
      <c r="G584" s="230"/>
      <c r="H584" s="231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2"/>
      <c r="C585" s="213"/>
      <c r="D585" s="214"/>
      <c r="E585" s="213"/>
      <c r="F585" s="232"/>
      <c r="G585" s="232"/>
      <c r="H585" s="233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07"/>
      <c r="C586" s="208"/>
      <c r="D586" s="209"/>
      <c r="E586" s="208"/>
      <c r="F586" s="230"/>
      <c r="G586" s="230"/>
      <c r="H586" s="231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2"/>
      <c r="C587" s="213"/>
      <c r="D587" s="214"/>
      <c r="E587" s="213"/>
      <c r="F587" s="232"/>
      <c r="G587" s="232"/>
      <c r="H587" s="233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07"/>
      <c r="C588" s="208"/>
      <c r="D588" s="209"/>
      <c r="E588" s="208"/>
      <c r="F588" s="230"/>
      <c r="G588" s="230"/>
      <c r="H588" s="231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2"/>
      <c r="C589" s="213"/>
      <c r="D589" s="214"/>
      <c r="E589" s="213"/>
      <c r="F589" s="232"/>
      <c r="G589" s="232"/>
      <c r="H589" s="233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07"/>
      <c r="C590" s="208"/>
      <c r="D590" s="209"/>
      <c r="E590" s="208"/>
      <c r="F590" s="230"/>
      <c r="G590" s="230"/>
      <c r="H590" s="231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2"/>
      <c r="C591" s="213"/>
      <c r="D591" s="214"/>
      <c r="E591" s="213"/>
      <c r="F591" s="232"/>
      <c r="G591" s="232"/>
      <c r="H591" s="233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07"/>
      <c r="C592" s="208"/>
      <c r="D592" s="209"/>
      <c r="E592" s="208"/>
      <c r="F592" s="231"/>
      <c r="G592" s="234"/>
      <c r="H592" s="23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2"/>
      <c r="C593" s="213"/>
      <c r="D593" s="214"/>
      <c r="E593" s="213"/>
      <c r="F593" s="232"/>
      <c r="G593" s="232"/>
      <c r="H593" s="233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07"/>
      <c r="C594" s="208"/>
      <c r="D594" s="209"/>
      <c r="E594" s="208"/>
      <c r="F594" s="230"/>
      <c r="G594" s="230"/>
      <c r="H594" s="231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2"/>
      <c r="C595" s="213"/>
      <c r="D595" s="214"/>
      <c r="E595" s="213"/>
      <c r="F595" s="232"/>
      <c r="G595" s="232"/>
      <c r="H595" s="233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07"/>
      <c r="C596" s="208"/>
      <c r="D596" s="209"/>
      <c r="E596" s="208"/>
      <c r="F596" s="230"/>
      <c r="G596" s="230"/>
      <c r="H596" s="231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2"/>
      <c r="C597" s="213"/>
      <c r="D597" s="214"/>
      <c r="E597" s="213"/>
      <c r="F597" s="232"/>
      <c r="G597" s="232"/>
      <c r="H597" s="233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07"/>
      <c r="C598" s="208"/>
      <c r="D598" s="209"/>
      <c r="E598" s="208"/>
      <c r="F598" s="230"/>
      <c r="G598" s="230"/>
      <c r="H598" s="231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2"/>
      <c r="C599" s="213"/>
      <c r="D599" s="214"/>
      <c r="E599" s="213"/>
      <c r="F599" s="232"/>
      <c r="G599" s="232"/>
      <c r="H599" s="233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07"/>
      <c r="C600" s="208"/>
      <c r="D600" s="209"/>
      <c r="E600" s="208"/>
      <c r="F600" s="230"/>
      <c r="G600" s="230"/>
      <c r="H600" s="231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2"/>
      <c r="C601" s="213"/>
      <c r="D601" s="214"/>
      <c r="E601" s="213"/>
      <c r="F601" s="232"/>
      <c r="G601" s="232"/>
      <c r="H601" s="233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07"/>
      <c r="C602" s="208"/>
      <c r="D602" s="209"/>
      <c r="E602" s="208"/>
      <c r="F602" s="230"/>
      <c r="G602" s="230"/>
      <c r="H602" s="231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2"/>
      <c r="C603" s="213"/>
      <c r="D603" s="214"/>
      <c r="E603" s="213"/>
      <c r="F603" s="232"/>
      <c r="G603" s="232"/>
      <c r="H603" s="233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07"/>
      <c r="C604" s="208"/>
      <c r="D604" s="209"/>
      <c r="E604" s="208"/>
      <c r="F604" s="230"/>
      <c r="G604" s="230"/>
      <c r="H604" s="231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2"/>
      <c r="C605" s="213"/>
      <c r="D605" s="214"/>
      <c r="E605" s="213"/>
      <c r="F605" s="232"/>
      <c r="G605" s="232"/>
      <c r="H605" s="233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07"/>
      <c r="C606" s="208"/>
      <c r="D606" s="209"/>
      <c r="E606" s="208"/>
      <c r="F606" s="231"/>
      <c r="G606" s="234"/>
      <c r="H606" s="23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2"/>
      <c r="C607" s="213"/>
      <c r="D607" s="214"/>
      <c r="E607" s="213"/>
      <c r="F607" s="232"/>
      <c r="G607" s="232"/>
      <c r="H607" s="233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07"/>
      <c r="C608" s="208"/>
      <c r="D608" s="209"/>
      <c r="E608" s="208"/>
      <c r="F608" s="230"/>
      <c r="G608" s="230"/>
      <c r="H608" s="231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2"/>
      <c r="C609" s="213"/>
      <c r="D609" s="214"/>
      <c r="E609" s="213"/>
      <c r="F609" s="232"/>
      <c r="G609" s="232"/>
      <c r="H609" s="233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07"/>
      <c r="C610" s="208"/>
      <c r="D610" s="209"/>
      <c r="E610" s="208"/>
      <c r="F610" s="230"/>
      <c r="G610" s="230"/>
      <c r="H610" s="231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2"/>
      <c r="C611" s="213"/>
      <c r="D611" s="214"/>
      <c r="E611" s="213"/>
      <c r="F611" s="232"/>
      <c r="G611" s="232"/>
      <c r="H611" s="233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07"/>
      <c r="C612" s="208"/>
      <c r="D612" s="209"/>
      <c r="E612" s="208"/>
      <c r="F612" s="230"/>
      <c r="G612" s="230"/>
      <c r="H612" s="231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2"/>
      <c r="C613" s="213"/>
      <c r="D613" s="214"/>
      <c r="E613" s="213"/>
      <c r="F613" s="232"/>
      <c r="G613" s="232"/>
      <c r="H613" s="233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07"/>
      <c r="C614" s="208"/>
      <c r="D614" s="209"/>
      <c r="E614" s="208"/>
      <c r="F614" s="230"/>
      <c r="G614" s="230"/>
      <c r="H614" s="231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2"/>
      <c r="C615" s="213"/>
      <c r="D615" s="214"/>
      <c r="E615" s="213"/>
      <c r="F615" s="232"/>
      <c r="G615" s="232"/>
      <c r="H615" s="233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07"/>
      <c r="C616" s="208"/>
      <c r="D616" s="209"/>
      <c r="E616" s="208"/>
      <c r="F616" s="230"/>
      <c r="G616" s="230"/>
      <c r="H616" s="231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2"/>
      <c r="C617" s="213"/>
      <c r="D617" s="214"/>
      <c r="E617" s="213"/>
      <c r="F617" s="232"/>
      <c r="G617" s="232"/>
      <c r="H617" s="233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07"/>
      <c r="C618" s="208"/>
      <c r="D618" s="209"/>
      <c r="E618" s="208"/>
      <c r="F618" s="230"/>
      <c r="G618" s="230"/>
      <c r="H618" s="231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2"/>
      <c r="C619" s="213"/>
      <c r="D619" s="214"/>
      <c r="E619" s="213"/>
      <c r="F619" s="232"/>
      <c r="G619" s="232"/>
      <c r="H619" s="233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07"/>
      <c r="C620" s="208"/>
      <c r="D620" s="209"/>
      <c r="E620" s="208"/>
      <c r="F620" s="231"/>
      <c r="G620" s="234"/>
      <c r="H620" s="23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2"/>
      <c r="C621" s="213"/>
      <c r="D621" s="214"/>
      <c r="E621" s="213"/>
      <c r="F621" s="232"/>
      <c r="G621" s="232"/>
      <c r="H621" s="233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07"/>
      <c r="C622" s="208"/>
      <c r="D622" s="209"/>
      <c r="E622" s="208"/>
      <c r="F622" s="230"/>
      <c r="G622" s="230"/>
      <c r="H622" s="231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2"/>
      <c r="C623" s="213"/>
      <c r="D623" s="214"/>
      <c r="E623" s="213"/>
      <c r="F623" s="232"/>
      <c r="G623" s="232"/>
      <c r="H623" s="233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07"/>
      <c r="C624" s="208"/>
      <c r="D624" s="209"/>
      <c r="E624" s="208"/>
      <c r="F624" s="230"/>
      <c r="G624" s="230"/>
      <c r="H624" s="231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2"/>
      <c r="C625" s="213"/>
      <c r="D625" s="214"/>
      <c r="E625" s="213"/>
      <c r="F625" s="232"/>
      <c r="G625" s="232"/>
      <c r="H625" s="233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07"/>
      <c r="C626" s="208"/>
      <c r="D626" s="209"/>
      <c r="E626" s="208"/>
      <c r="F626" s="230"/>
      <c r="G626" s="230"/>
      <c r="H626" s="231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2"/>
      <c r="C627" s="213"/>
      <c r="D627" s="214"/>
      <c r="E627" s="213"/>
      <c r="F627" s="232"/>
      <c r="G627" s="232"/>
      <c r="H627" s="233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07"/>
      <c r="C628" s="208"/>
      <c r="D628" s="209"/>
      <c r="E628" s="208"/>
      <c r="F628" s="230"/>
      <c r="G628" s="230"/>
      <c r="H628" s="231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2"/>
      <c r="C629" s="213"/>
      <c r="D629" s="214"/>
      <c r="E629" s="213"/>
      <c r="F629" s="232"/>
      <c r="G629" s="232"/>
      <c r="H629" s="233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07"/>
      <c r="C630" s="208"/>
      <c r="D630" s="209"/>
      <c r="E630" s="208"/>
      <c r="F630" s="230"/>
      <c r="G630" s="230"/>
      <c r="H630" s="231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2"/>
      <c r="C631" s="213"/>
      <c r="D631" s="214"/>
      <c r="E631" s="213"/>
      <c r="F631" s="232"/>
      <c r="G631" s="232"/>
      <c r="H631" s="233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07"/>
      <c r="C632" s="208"/>
      <c r="D632" s="209"/>
      <c r="E632" s="208"/>
      <c r="F632" s="230"/>
      <c r="G632" s="230"/>
      <c r="H632" s="231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2"/>
      <c r="C633" s="213"/>
      <c r="D633" s="214"/>
      <c r="E633" s="213"/>
      <c r="F633" s="232"/>
      <c r="G633" s="232"/>
      <c r="H633" s="233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07"/>
      <c r="C634" s="208"/>
      <c r="D634" s="209"/>
      <c r="E634" s="208"/>
      <c r="F634" s="231"/>
      <c r="G634" s="234"/>
      <c r="H634" s="23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2"/>
      <c r="C635" s="213"/>
      <c r="D635" s="214"/>
      <c r="E635" s="213"/>
      <c r="F635" s="232"/>
      <c r="G635" s="232"/>
      <c r="H635" s="233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07"/>
      <c r="C636" s="208"/>
      <c r="D636" s="209"/>
      <c r="E636" s="208"/>
      <c r="F636" s="230"/>
      <c r="G636" s="230"/>
      <c r="H636" s="231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2"/>
      <c r="C637" s="213"/>
      <c r="D637" s="214"/>
      <c r="E637" s="213"/>
      <c r="F637" s="232"/>
      <c r="G637" s="232"/>
      <c r="H637" s="233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07"/>
      <c r="C638" s="208"/>
      <c r="D638" s="209"/>
      <c r="E638" s="208"/>
      <c r="F638" s="230"/>
      <c r="G638" s="230"/>
      <c r="H638" s="231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2"/>
      <c r="C639" s="213"/>
      <c r="D639" s="214"/>
      <c r="E639" s="213"/>
      <c r="F639" s="232"/>
      <c r="G639" s="232"/>
      <c r="H639" s="233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07"/>
      <c r="C640" s="208"/>
      <c r="D640" s="209"/>
      <c r="E640" s="208"/>
      <c r="F640" s="230"/>
      <c r="G640" s="230"/>
      <c r="H640" s="231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2"/>
      <c r="C641" s="213"/>
      <c r="D641" s="214"/>
      <c r="E641" s="213"/>
      <c r="F641" s="232"/>
      <c r="G641" s="232"/>
      <c r="H641" s="233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07"/>
      <c r="C642" s="208"/>
      <c r="D642" s="209"/>
      <c r="E642" s="208"/>
      <c r="F642" s="230"/>
      <c r="G642" s="230"/>
      <c r="H642" s="231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2"/>
      <c r="C643" s="213"/>
      <c r="D643" s="214"/>
      <c r="E643" s="213"/>
      <c r="F643" s="232"/>
      <c r="G643" s="232"/>
      <c r="H643" s="233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07"/>
      <c r="C644" s="208"/>
      <c r="D644" s="209"/>
      <c r="E644" s="208"/>
      <c r="F644" s="230"/>
      <c r="G644" s="230"/>
      <c r="H644" s="231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2"/>
      <c r="C645" s="213"/>
      <c r="D645" s="214"/>
      <c r="E645" s="213"/>
      <c r="F645" s="232"/>
      <c r="G645" s="232"/>
      <c r="H645" s="233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07"/>
      <c r="C646" s="208"/>
      <c r="D646" s="209"/>
      <c r="E646" s="208"/>
      <c r="F646" s="230"/>
      <c r="G646" s="230"/>
      <c r="H646" s="231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2"/>
      <c r="C647" s="213"/>
      <c r="D647" s="214"/>
      <c r="E647" s="213"/>
      <c r="F647" s="232"/>
      <c r="G647" s="232"/>
      <c r="H647" s="233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07"/>
      <c r="C648" s="208"/>
      <c r="D648" s="209"/>
      <c r="E648" s="208"/>
      <c r="F648" s="231"/>
      <c r="G648" s="234"/>
      <c r="H648" s="23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2"/>
      <c r="C649" s="213"/>
      <c r="D649" s="214"/>
      <c r="E649" s="213"/>
      <c r="F649" s="232"/>
      <c r="G649" s="232"/>
      <c r="H649" s="233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07"/>
      <c r="C650" s="208"/>
      <c r="D650" s="209"/>
      <c r="E650" s="208"/>
      <c r="F650" s="230"/>
      <c r="G650" s="230"/>
      <c r="H650" s="231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2"/>
      <c r="C651" s="213"/>
      <c r="D651" s="214"/>
      <c r="E651" s="213"/>
      <c r="F651" s="232"/>
      <c r="G651" s="232"/>
      <c r="H651" s="233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07"/>
      <c r="C652" s="208"/>
      <c r="D652" s="209"/>
      <c r="E652" s="208"/>
      <c r="F652" s="230"/>
      <c r="G652" s="230"/>
      <c r="H652" s="231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2"/>
      <c r="C653" s="213"/>
      <c r="D653" s="214"/>
      <c r="E653" s="213"/>
      <c r="F653" s="232"/>
      <c r="G653" s="232"/>
      <c r="H653" s="233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07"/>
      <c r="C654" s="208"/>
      <c r="D654" s="209"/>
      <c r="E654" s="208"/>
      <c r="F654" s="230"/>
      <c r="G654" s="230"/>
      <c r="H654" s="231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2"/>
      <c r="C655" s="213"/>
      <c r="D655" s="214"/>
      <c r="E655" s="213"/>
      <c r="F655" s="232"/>
      <c r="G655" s="232"/>
      <c r="H655" s="233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07"/>
      <c r="C656" s="208"/>
      <c r="D656" s="209"/>
      <c r="E656" s="208"/>
      <c r="F656" s="230"/>
      <c r="G656" s="230"/>
      <c r="H656" s="231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2"/>
      <c r="C657" s="213"/>
      <c r="D657" s="214"/>
      <c r="E657" s="213"/>
      <c r="F657" s="232"/>
      <c r="G657" s="232"/>
      <c r="H657" s="233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07"/>
      <c r="C658" s="208"/>
      <c r="D658" s="209"/>
      <c r="E658" s="208"/>
      <c r="F658" s="230"/>
      <c r="G658" s="230"/>
      <c r="H658" s="231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2"/>
      <c r="C659" s="213"/>
      <c r="D659" s="214"/>
      <c r="E659" s="213"/>
      <c r="F659" s="232"/>
      <c r="G659" s="232"/>
      <c r="H659" s="233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07"/>
      <c r="C660" s="208"/>
      <c r="D660" s="209"/>
      <c r="E660" s="208"/>
      <c r="F660" s="230"/>
      <c r="G660" s="230"/>
      <c r="H660" s="231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2"/>
      <c r="C661" s="213"/>
      <c r="D661" s="214"/>
      <c r="E661" s="213"/>
      <c r="F661" s="232"/>
      <c r="G661" s="232"/>
      <c r="H661" s="233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07"/>
      <c r="C662" s="208"/>
      <c r="D662" s="209"/>
      <c r="E662" s="208"/>
      <c r="F662" s="231"/>
      <c r="G662" s="234"/>
      <c r="H662" s="23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2"/>
      <c r="C663" s="213"/>
      <c r="D663" s="214"/>
      <c r="E663" s="213"/>
      <c r="F663" s="232"/>
      <c r="G663" s="232"/>
      <c r="H663" s="233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07"/>
      <c r="C664" s="208"/>
      <c r="D664" s="209"/>
      <c r="E664" s="208"/>
      <c r="F664" s="230"/>
      <c r="G664" s="230"/>
      <c r="H664" s="231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2"/>
      <c r="C665" s="213"/>
      <c r="D665" s="214"/>
      <c r="E665" s="213"/>
      <c r="F665" s="232"/>
      <c r="G665" s="232"/>
      <c r="H665" s="233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07"/>
      <c r="C666" s="208"/>
      <c r="D666" s="209"/>
      <c r="E666" s="208"/>
      <c r="F666" s="230"/>
      <c r="G666" s="230"/>
      <c r="H666" s="231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2"/>
      <c r="C667" s="213"/>
      <c r="D667" s="214"/>
      <c r="E667" s="213"/>
      <c r="F667" s="232"/>
      <c r="G667" s="232"/>
      <c r="H667" s="233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07"/>
      <c r="C668" s="208"/>
      <c r="D668" s="209"/>
      <c r="E668" s="208"/>
      <c r="F668" s="230"/>
      <c r="G668" s="230"/>
      <c r="H668" s="231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2"/>
      <c r="C669" s="213"/>
      <c r="D669" s="214"/>
      <c r="E669" s="213"/>
      <c r="F669" s="232"/>
      <c r="G669" s="232"/>
      <c r="H669" s="233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07"/>
      <c r="C670" s="208"/>
      <c r="D670" s="209"/>
      <c r="E670" s="208"/>
      <c r="F670" s="230"/>
      <c r="G670" s="230"/>
      <c r="H670" s="231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2"/>
      <c r="C671" s="213"/>
      <c r="D671" s="214"/>
      <c r="E671" s="213"/>
      <c r="F671" s="232"/>
      <c r="G671" s="232"/>
      <c r="H671" s="233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07"/>
      <c r="C672" s="208"/>
      <c r="D672" s="209"/>
      <c r="E672" s="208"/>
      <c r="F672" s="230"/>
      <c r="G672" s="230"/>
      <c r="H672" s="231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2"/>
      <c r="C673" s="213"/>
      <c r="D673" s="214"/>
      <c r="E673" s="213"/>
      <c r="F673" s="232"/>
      <c r="G673" s="232"/>
      <c r="H673" s="233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07"/>
      <c r="C674" s="208"/>
      <c r="D674" s="209"/>
      <c r="E674" s="208"/>
      <c r="F674" s="230"/>
      <c r="G674" s="230"/>
      <c r="H674" s="231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2"/>
      <c r="C675" s="213"/>
      <c r="D675" s="214"/>
      <c r="E675" s="213"/>
      <c r="F675" s="232"/>
      <c r="G675" s="232"/>
      <c r="H675" s="233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07"/>
      <c r="C676" s="208"/>
      <c r="D676" s="209"/>
      <c r="E676" s="208"/>
      <c r="F676" s="231"/>
      <c r="G676" s="234"/>
      <c r="H676" s="23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2"/>
      <c r="C677" s="213"/>
      <c r="D677" s="214"/>
      <c r="E677" s="213"/>
      <c r="F677" s="232"/>
      <c r="G677" s="232"/>
      <c r="H677" s="233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07"/>
      <c r="C678" s="208"/>
      <c r="D678" s="209"/>
      <c r="E678" s="208"/>
      <c r="F678" s="230"/>
      <c r="G678" s="230"/>
      <c r="H678" s="231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2"/>
      <c r="C679" s="213"/>
      <c r="D679" s="214"/>
      <c r="E679" s="213"/>
      <c r="F679" s="232"/>
      <c r="G679" s="232"/>
      <c r="H679" s="233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07"/>
      <c r="C680" s="208"/>
      <c r="D680" s="209"/>
      <c r="E680" s="208"/>
      <c r="F680" s="230"/>
      <c r="G680" s="230"/>
      <c r="H680" s="231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2"/>
      <c r="C681" s="213"/>
      <c r="D681" s="214"/>
      <c r="E681" s="213"/>
      <c r="F681" s="232"/>
      <c r="G681" s="232"/>
      <c r="H681" s="233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07"/>
      <c r="C682" s="208"/>
      <c r="D682" s="209"/>
      <c r="E682" s="208"/>
      <c r="F682" s="230"/>
      <c r="G682" s="230"/>
      <c r="H682" s="231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2"/>
      <c r="C683" s="213"/>
      <c r="D683" s="214"/>
      <c r="E683" s="213"/>
      <c r="F683" s="232"/>
      <c r="G683" s="232"/>
      <c r="H683" s="233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07"/>
      <c r="C684" s="208"/>
      <c r="D684" s="209"/>
      <c r="E684" s="208"/>
      <c r="F684" s="230"/>
      <c r="G684" s="230"/>
      <c r="H684" s="231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2"/>
      <c r="C685" s="213"/>
      <c r="D685" s="214"/>
      <c r="E685" s="213"/>
      <c r="F685" s="232"/>
      <c r="G685" s="232"/>
      <c r="H685" s="233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07"/>
      <c r="C686" s="208"/>
      <c r="D686" s="209"/>
      <c r="E686" s="208"/>
      <c r="F686" s="230"/>
      <c r="G686" s="230"/>
      <c r="H686" s="231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2"/>
      <c r="C687" s="213"/>
      <c r="D687" s="214"/>
      <c r="E687" s="213"/>
      <c r="F687" s="232"/>
      <c r="G687" s="232"/>
      <c r="H687" s="233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07"/>
      <c r="C688" s="208"/>
      <c r="D688" s="209"/>
      <c r="E688" s="208"/>
      <c r="F688" s="230"/>
      <c r="G688" s="230"/>
      <c r="H688" s="231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2"/>
      <c r="C689" s="213"/>
      <c r="D689" s="214"/>
      <c r="E689" s="213"/>
      <c r="F689" s="232"/>
      <c r="G689" s="232"/>
      <c r="H689" s="233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07"/>
      <c r="C690" s="208"/>
      <c r="D690" s="209"/>
      <c r="E690" s="208"/>
      <c r="F690" s="231"/>
      <c r="G690" s="234"/>
      <c r="H690" s="23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2"/>
      <c r="C691" s="213"/>
      <c r="D691" s="214"/>
      <c r="E691" s="213"/>
      <c r="F691" s="232"/>
      <c r="G691" s="232"/>
      <c r="H691" s="233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07"/>
      <c r="C692" s="208"/>
      <c r="D692" s="209"/>
      <c r="E692" s="208"/>
      <c r="F692" s="230"/>
      <c r="G692" s="230"/>
      <c r="H692" s="231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2"/>
      <c r="C693" s="213"/>
      <c r="D693" s="214"/>
      <c r="E693" s="213"/>
      <c r="F693" s="232"/>
      <c r="G693" s="232"/>
      <c r="H693" s="233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07"/>
      <c r="C694" s="208"/>
      <c r="D694" s="209"/>
      <c r="E694" s="208"/>
      <c r="F694" s="230"/>
      <c r="G694" s="230"/>
      <c r="H694" s="231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2"/>
      <c r="C695" s="213"/>
      <c r="D695" s="214"/>
      <c r="E695" s="213"/>
      <c r="F695" s="232"/>
      <c r="G695" s="232"/>
      <c r="H695" s="233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07"/>
      <c r="C696" s="208"/>
      <c r="D696" s="209"/>
      <c r="E696" s="208"/>
      <c r="F696" s="230"/>
      <c r="G696" s="230"/>
      <c r="H696" s="231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2"/>
      <c r="C697" s="213"/>
      <c r="D697" s="214"/>
      <c r="E697" s="213"/>
      <c r="F697" s="232"/>
      <c r="G697" s="232"/>
      <c r="H697" s="233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07"/>
      <c r="C698" s="208"/>
      <c r="D698" s="209"/>
      <c r="E698" s="208"/>
      <c r="F698" s="230"/>
      <c r="G698" s="230"/>
      <c r="H698" s="231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2"/>
      <c r="C699" s="213"/>
      <c r="D699" s="214"/>
      <c r="E699" s="213"/>
      <c r="F699" s="232"/>
      <c r="G699" s="232"/>
      <c r="H699" s="233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07"/>
      <c r="C700" s="208"/>
      <c r="D700" s="209"/>
      <c r="E700" s="208"/>
      <c r="F700" s="230"/>
      <c r="G700" s="230"/>
      <c r="H700" s="231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2"/>
      <c r="C701" s="213"/>
      <c r="D701" s="214"/>
      <c r="E701" s="213"/>
      <c r="F701" s="232"/>
      <c r="G701" s="232"/>
      <c r="H701" s="233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07"/>
      <c r="C702" s="208"/>
      <c r="D702" s="209"/>
      <c r="E702" s="208"/>
      <c r="F702" s="230"/>
      <c r="G702" s="230"/>
      <c r="H702" s="231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2"/>
      <c r="C703" s="213"/>
      <c r="D703" s="214"/>
      <c r="E703" s="213"/>
      <c r="F703" s="232"/>
      <c r="G703" s="232"/>
      <c r="H703" s="233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07"/>
      <c r="C704" s="208"/>
      <c r="D704" s="209"/>
      <c r="E704" s="208"/>
      <c r="F704" s="231"/>
      <c r="G704" s="234"/>
      <c r="H704" s="23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2"/>
      <c r="C705" s="213"/>
      <c r="D705" s="214"/>
      <c r="E705" s="213"/>
      <c r="F705" s="232"/>
      <c r="G705" s="232"/>
      <c r="H705" s="233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07"/>
      <c r="C706" s="208"/>
      <c r="D706" s="209"/>
      <c r="E706" s="208"/>
      <c r="F706" s="230"/>
      <c r="G706" s="230"/>
      <c r="H706" s="231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2"/>
      <c r="C707" s="213"/>
      <c r="D707" s="214"/>
      <c r="E707" s="213"/>
      <c r="F707" s="232"/>
      <c r="G707" s="232"/>
      <c r="H707" s="233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07"/>
      <c r="C708" s="208"/>
      <c r="D708" s="209"/>
      <c r="E708" s="208"/>
      <c r="F708" s="230"/>
      <c r="G708" s="230"/>
      <c r="H708" s="231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2"/>
      <c r="C709" s="213"/>
      <c r="D709" s="214"/>
      <c r="E709" s="213"/>
      <c r="F709" s="232"/>
      <c r="G709" s="232"/>
      <c r="H709" s="233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07"/>
      <c r="C710" s="208"/>
      <c r="D710" s="209"/>
      <c r="E710" s="208"/>
      <c r="F710" s="230"/>
      <c r="G710" s="230"/>
      <c r="H710" s="231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2"/>
      <c r="C711" s="213"/>
      <c r="D711" s="214"/>
      <c r="E711" s="213"/>
      <c r="F711" s="232"/>
      <c r="G711" s="232"/>
      <c r="H711" s="233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07"/>
      <c r="C712" s="208"/>
      <c r="D712" s="209"/>
      <c r="E712" s="208"/>
      <c r="F712" s="230"/>
      <c r="G712" s="230"/>
      <c r="H712" s="231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2"/>
      <c r="C713" s="213"/>
      <c r="D713" s="214"/>
      <c r="E713" s="213"/>
      <c r="F713" s="232"/>
      <c r="G713" s="232"/>
      <c r="H713" s="233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07"/>
      <c r="C714" s="208"/>
      <c r="D714" s="209"/>
      <c r="E714" s="208"/>
      <c r="F714" s="230"/>
      <c r="G714" s="230"/>
      <c r="H714" s="231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2"/>
      <c r="C715" s="213"/>
      <c r="D715" s="214"/>
      <c r="E715" s="213"/>
      <c r="F715" s="232"/>
      <c r="G715" s="232"/>
      <c r="H715" s="233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07"/>
      <c r="C716" s="208"/>
      <c r="D716" s="209"/>
      <c r="E716" s="208"/>
      <c r="F716" s="230"/>
      <c r="G716" s="230"/>
      <c r="H716" s="231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2"/>
      <c r="C717" s="213"/>
      <c r="D717" s="214"/>
      <c r="E717" s="213"/>
      <c r="F717" s="232"/>
      <c r="G717" s="232"/>
      <c r="H717" s="233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07"/>
      <c r="C718" s="208"/>
      <c r="D718" s="209"/>
      <c r="E718" s="208"/>
      <c r="F718" s="231"/>
      <c r="G718" s="234"/>
      <c r="H718" s="23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2"/>
      <c r="C719" s="213"/>
      <c r="D719" s="214"/>
      <c r="E719" s="213"/>
      <c r="F719" s="232"/>
      <c r="G719" s="232"/>
      <c r="H719" s="233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07"/>
      <c r="C720" s="208"/>
      <c r="D720" s="209"/>
      <c r="E720" s="208"/>
      <c r="F720" s="230"/>
      <c r="G720" s="230"/>
      <c r="H720" s="231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2"/>
      <c r="C721" s="213"/>
      <c r="D721" s="214"/>
      <c r="E721" s="213"/>
      <c r="F721" s="232"/>
      <c r="G721" s="232"/>
      <c r="H721" s="233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07"/>
      <c r="C722" s="208"/>
      <c r="D722" s="209"/>
      <c r="E722" s="208"/>
      <c r="F722" s="230"/>
      <c r="G722" s="230"/>
      <c r="H722" s="231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2"/>
      <c r="C723" s="213"/>
      <c r="D723" s="214"/>
      <c r="E723" s="213"/>
      <c r="F723" s="232"/>
      <c r="G723" s="232"/>
      <c r="H723" s="233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07"/>
      <c r="C724" s="208"/>
      <c r="D724" s="209"/>
      <c r="E724" s="208"/>
      <c r="F724" s="230"/>
      <c r="G724" s="230"/>
      <c r="H724" s="231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2"/>
      <c r="C725" s="213"/>
      <c r="D725" s="214"/>
      <c r="E725" s="213"/>
      <c r="F725" s="232"/>
      <c r="G725" s="232"/>
      <c r="H725" s="233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07"/>
      <c r="C726" s="208"/>
      <c r="D726" s="209"/>
      <c r="E726" s="208"/>
      <c r="F726" s="230"/>
      <c r="G726" s="230"/>
      <c r="H726" s="231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2"/>
      <c r="C727" s="213"/>
      <c r="D727" s="214"/>
      <c r="E727" s="213"/>
      <c r="F727" s="232"/>
      <c r="G727" s="232"/>
      <c r="H727" s="233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07"/>
      <c r="C728" s="208"/>
      <c r="D728" s="209"/>
      <c r="E728" s="208"/>
      <c r="F728" s="230"/>
      <c r="G728" s="230"/>
      <c r="H728" s="231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2"/>
      <c r="C729" s="213"/>
      <c r="D729" s="214"/>
      <c r="E729" s="213"/>
      <c r="F729" s="232"/>
      <c r="G729" s="232"/>
      <c r="H729" s="233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07"/>
      <c r="C730" s="208"/>
      <c r="D730" s="209"/>
      <c r="E730" s="208"/>
      <c r="F730" s="230"/>
      <c r="G730" s="230"/>
      <c r="H730" s="231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2"/>
      <c r="C731" s="213"/>
      <c r="D731" s="214"/>
      <c r="E731" s="213"/>
      <c r="F731" s="232"/>
      <c r="G731" s="232"/>
      <c r="H731" s="233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07"/>
      <c r="C732" s="208"/>
      <c r="D732" s="209"/>
      <c r="E732" s="208"/>
      <c r="F732" s="231"/>
      <c r="G732" s="234"/>
      <c r="H732" s="23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2"/>
      <c r="C733" s="213"/>
      <c r="D733" s="214"/>
      <c r="E733" s="213"/>
      <c r="F733" s="232"/>
      <c r="G733" s="232"/>
      <c r="H733" s="233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07"/>
      <c r="C734" s="208"/>
      <c r="D734" s="209"/>
      <c r="E734" s="208"/>
      <c r="F734" s="230"/>
      <c r="G734" s="230"/>
      <c r="H734" s="231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2"/>
      <c r="C735" s="213"/>
      <c r="D735" s="214"/>
      <c r="E735" s="213"/>
      <c r="F735" s="232"/>
      <c r="G735" s="232"/>
      <c r="H735" s="233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07"/>
      <c r="C736" s="208"/>
      <c r="D736" s="209"/>
      <c r="E736" s="208"/>
      <c r="F736" s="230"/>
      <c r="G736" s="230"/>
      <c r="H736" s="231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2"/>
      <c r="C737" s="213"/>
      <c r="D737" s="214"/>
      <c r="E737" s="213"/>
      <c r="F737" s="232"/>
      <c r="G737" s="232"/>
      <c r="H737" s="233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07"/>
      <c r="C738" s="208"/>
      <c r="D738" s="209"/>
      <c r="E738" s="208"/>
      <c r="F738" s="230"/>
      <c r="G738" s="230"/>
      <c r="H738" s="231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2"/>
      <c r="C739" s="213"/>
      <c r="D739" s="214"/>
      <c r="E739" s="213"/>
      <c r="F739" s="232"/>
      <c r="G739" s="232"/>
      <c r="H739" s="233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07"/>
      <c r="C740" s="208"/>
      <c r="D740" s="209"/>
      <c r="E740" s="208"/>
      <c r="F740" s="230"/>
      <c r="G740" s="230"/>
      <c r="H740" s="231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2"/>
      <c r="C741" s="213"/>
      <c r="D741" s="214"/>
      <c r="E741" s="213"/>
      <c r="F741" s="232"/>
      <c r="G741" s="232"/>
      <c r="H741" s="233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07"/>
      <c r="C742" s="208"/>
      <c r="D742" s="209"/>
      <c r="E742" s="208"/>
      <c r="F742" s="230"/>
      <c r="G742" s="230"/>
      <c r="H742" s="231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2"/>
      <c r="C743" s="213"/>
      <c r="D743" s="214"/>
      <c r="E743" s="213"/>
      <c r="F743" s="232"/>
      <c r="G743" s="232"/>
      <c r="H743" s="233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07"/>
      <c r="C744" s="208"/>
      <c r="D744" s="209"/>
      <c r="E744" s="208"/>
      <c r="F744" s="230"/>
      <c r="G744" s="230"/>
      <c r="H744" s="231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2"/>
      <c r="C745" s="213"/>
      <c r="D745" s="214"/>
      <c r="E745" s="213"/>
      <c r="F745" s="232"/>
      <c r="G745" s="232"/>
      <c r="H745" s="233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07"/>
      <c r="C746" s="208"/>
      <c r="D746" s="209"/>
      <c r="E746" s="208"/>
      <c r="F746" s="231"/>
      <c r="G746" s="234"/>
      <c r="H746" s="23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2"/>
      <c r="C747" s="213"/>
      <c r="D747" s="214"/>
      <c r="E747" s="213"/>
      <c r="F747" s="232"/>
      <c r="G747" s="232"/>
      <c r="H747" s="233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07"/>
      <c r="C748" s="208"/>
      <c r="D748" s="209"/>
      <c r="E748" s="208"/>
      <c r="F748" s="230"/>
      <c r="G748" s="230"/>
      <c r="H748" s="231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2"/>
      <c r="C749" s="213"/>
      <c r="D749" s="214"/>
      <c r="E749" s="213"/>
      <c r="F749" s="232"/>
      <c r="G749" s="232"/>
      <c r="H749" s="233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07"/>
      <c r="C750" s="208"/>
      <c r="D750" s="209"/>
      <c r="E750" s="208"/>
      <c r="F750" s="230"/>
      <c r="G750" s="230"/>
      <c r="H750" s="231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2"/>
      <c r="C751" s="213"/>
      <c r="D751" s="214"/>
      <c r="E751" s="213"/>
      <c r="F751" s="232"/>
      <c r="G751" s="232"/>
      <c r="H751" s="233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07"/>
      <c r="C752" s="208"/>
      <c r="D752" s="209"/>
      <c r="E752" s="208"/>
      <c r="F752" s="230"/>
      <c r="G752" s="230"/>
      <c r="H752" s="231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2"/>
      <c r="C753" s="213"/>
      <c r="D753" s="214"/>
      <c r="E753" s="213"/>
      <c r="F753" s="232"/>
      <c r="G753" s="232"/>
      <c r="H753" s="233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07"/>
      <c r="C754" s="208"/>
      <c r="D754" s="209"/>
      <c r="E754" s="208"/>
      <c r="F754" s="230"/>
      <c r="G754" s="230"/>
      <c r="H754" s="231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2"/>
      <c r="C755" s="213"/>
      <c r="D755" s="214"/>
      <c r="E755" s="213"/>
      <c r="F755" s="232"/>
      <c r="G755" s="232"/>
      <c r="H755" s="233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07"/>
      <c r="C756" s="208"/>
      <c r="D756" s="209"/>
      <c r="E756" s="208"/>
      <c r="F756" s="230"/>
      <c r="G756" s="230"/>
      <c r="H756" s="231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2"/>
      <c r="C757" s="213"/>
      <c r="D757" s="214"/>
      <c r="E757" s="213"/>
      <c r="F757" s="232"/>
      <c r="G757" s="232"/>
      <c r="H757" s="233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07"/>
      <c r="C758" s="208"/>
      <c r="D758" s="209"/>
      <c r="E758" s="208"/>
      <c r="F758" s="230"/>
      <c r="G758" s="230"/>
      <c r="H758" s="231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2"/>
      <c r="C759" s="213"/>
      <c r="D759" s="214"/>
      <c r="E759" s="213"/>
      <c r="F759" s="232"/>
      <c r="G759" s="232"/>
      <c r="H759" s="233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07"/>
      <c r="C760" s="208"/>
      <c r="D760" s="209"/>
      <c r="E760" s="208"/>
      <c r="F760" s="231"/>
      <c r="G760" s="234"/>
      <c r="H760" s="23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2"/>
      <c r="C761" s="213"/>
      <c r="D761" s="214"/>
      <c r="E761" s="213"/>
      <c r="F761" s="232"/>
      <c r="G761" s="232"/>
      <c r="H761" s="233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07"/>
      <c r="C762" s="208"/>
      <c r="D762" s="209"/>
      <c r="E762" s="208"/>
      <c r="F762" s="230"/>
      <c r="G762" s="230"/>
      <c r="H762" s="231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2"/>
      <c r="C763" s="213"/>
      <c r="D763" s="214"/>
      <c r="E763" s="213"/>
      <c r="F763" s="232"/>
      <c r="G763" s="232"/>
      <c r="H763" s="233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07"/>
      <c r="C764" s="208"/>
      <c r="D764" s="209"/>
      <c r="E764" s="208"/>
      <c r="F764" s="230"/>
      <c r="G764" s="230"/>
      <c r="H764" s="231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2"/>
      <c r="C765" s="213"/>
      <c r="D765" s="214"/>
      <c r="E765" s="213"/>
      <c r="F765" s="232"/>
      <c r="G765" s="232"/>
      <c r="H765" s="233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07"/>
      <c r="C766" s="208"/>
      <c r="D766" s="209"/>
      <c r="E766" s="208"/>
      <c r="F766" s="230"/>
      <c r="G766" s="230"/>
      <c r="H766" s="231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2"/>
      <c r="C767" s="213"/>
      <c r="D767" s="214"/>
      <c r="E767" s="213"/>
      <c r="F767" s="232"/>
      <c r="G767" s="232"/>
      <c r="H767" s="233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07"/>
      <c r="C768" s="208"/>
      <c r="D768" s="209"/>
      <c r="E768" s="208"/>
      <c r="F768" s="230"/>
      <c r="G768" s="230"/>
      <c r="H768" s="231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2"/>
      <c r="C769" s="213"/>
      <c r="D769" s="214"/>
      <c r="E769" s="213"/>
      <c r="F769" s="232"/>
      <c r="G769" s="232"/>
      <c r="H769" s="233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07"/>
      <c r="C770" s="208"/>
      <c r="D770" s="209"/>
      <c r="E770" s="208"/>
      <c r="F770" s="230"/>
      <c r="G770" s="230"/>
      <c r="H770" s="231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2"/>
      <c r="C771" s="213"/>
      <c r="D771" s="214"/>
      <c r="E771" s="213"/>
      <c r="F771" s="232"/>
      <c r="G771" s="232"/>
      <c r="H771" s="233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07"/>
      <c r="C772" s="208"/>
      <c r="D772" s="209"/>
      <c r="E772" s="208"/>
      <c r="F772" s="230"/>
      <c r="G772" s="230"/>
      <c r="H772" s="231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2"/>
      <c r="C773" s="213"/>
      <c r="D773" s="214"/>
      <c r="E773" s="213"/>
      <c r="F773" s="232"/>
      <c r="G773" s="232"/>
      <c r="H773" s="233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07"/>
      <c r="C774" s="208"/>
      <c r="D774" s="209"/>
      <c r="E774" s="208"/>
      <c r="F774" s="231"/>
      <c r="G774" s="234"/>
      <c r="H774" s="23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2"/>
      <c r="C775" s="213"/>
      <c r="D775" s="214"/>
      <c r="E775" s="213"/>
      <c r="F775" s="232"/>
      <c r="G775" s="232"/>
      <c r="H775" s="233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07"/>
      <c r="C776" s="208"/>
      <c r="D776" s="209"/>
      <c r="E776" s="208"/>
      <c r="F776" s="230"/>
      <c r="G776" s="230"/>
      <c r="H776" s="231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2"/>
      <c r="C777" s="213"/>
      <c r="D777" s="214"/>
      <c r="E777" s="213"/>
      <c r="F777" s="232"/>
      <c r="G777" s="232"/>
      <c r="H777" s="233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07"/>
      <c r="C778" s="208"/>
      <c r="D778" s="209"/>
      <c r="E778" s="208"/>
      <c r="F778" s="230"/>
      <c r="G778" s="230"/>
      <c r="H778" s="231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2"/>
      <c r="C779" s="213"/>
      <c r="D779" s="214"/>
      <c r="E779" s="213"/>
      <c r="F779" s="232"/>
      <c r="G779" s="232"/>
      <c r="H779" s="233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07"/>
      <c r="C780" s="208"/>
      <c r="D780" s="209"/>
      <c r="E780" s="208"/>
      <c r="F780" s="230"/>
      <c r="G780" s="230"/>
      <c r="H780" s="231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2"/>
      <c r="C781" s="213"/>
      <c r="D781" s="214"/>
      <c r="E781" s="213"/>
      <c r="F781" s="232"/>
      <c r="G781" s="232"/>
      <c r="H781" s="233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07"/>
      <c r="C782" s="208"/>
      <c r="D782" s="209"/>
      <c r="E782" s="208"/>
      <c r="F782" s="230"/>
      <c r="G782" s="230"/>
      <c r="H782" s="231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2"/>
      <c r="C783" s="213"/>
      <c r="D783" s="214"/>
      <c r="E783" s="213"/>
      <c r="F783" s="232"/>
      <c r="G783" s="232"/>
      <c r="H783" s="233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07"/>
      <c r="C784" s="208"/>
      <c r="D784" s="209"/>
      <c r="E784" s="208"/>
      <c r="F784" s="230"/>
      <c r="G784" s="230"/>
      <c r="H784" s="231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2"/>
      <c r="C785" s="213"/>
      <c r="D785" s="214"/>
      <c r="E785" s="213"/>
      <c r="F785" s="232"/>
      <c r="G785" s="232"/>
      <c r="H785" s="233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07"/>
      <c r="C786" s="208"/>
      <c r="D786" s="209"/>
      <c r="E786" s="208"/>
      <c r="F786" s="230"/>
      <c r="G786" s="230"/>
      <c r="H786" s="231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2"/>
      <c r="C787" s="213"/>
      <c r="D787" s="214"/>
      <c r="E787" s="213"/>
      <c r="F787" s="232"/>
      <c r="G787" s="232"/>
      <c r="H787" s="233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07"/>
      <c r="C788" s="208"/>
      <c r="D788" s="209"/>
      <c r="E788" s="208"/>
      <c r="F788" s="231"/>
      <c r="G788" s="234"/>
      <c r="H788" s="23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2"/>
      <c r="C789" s="213"/>
      <c r="D789" s="214"/>
      <c r="E789" s="213"/>
      <c r="F789" s="232"/>
      <c r="G789" s="232"/>
      <c r="H789" s="233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07"/>
      <c r="C790" s="208"/>
      <c r="D790" s="209"/>
      <c r="E790" s="208"/>
      <c r="F790" s="230"/>
      <c r="G790" s="230"/>
      <c r="H790" s="231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2"/>
      <c r="C791" s="213"/>
      <c r="D791" s="214"/>
      <c r="E791" s="213"/>
      <c r="F791" s="232"/>
      <c r="G791" s="232"/>
      <c r="H791" s="233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07"/>
      <c r="C792" s="208"/>
      <c r="D792" s="209"/>
      <c r="E792" s="208"/>
      <c r="F792" s="230"/>
      <c r="G792" s="230"/>
      <c r="H792" s="231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2"/>
      <c r="C793" s="213"/>
      <c r="D793" s="214"/>
      <c r="E793" s="213"/>
      <c r="F793" s="232"/>
      <c r="G793" s="232"/>
      <c r="H793" s="233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07"/>
      <c r="C794" s="208"/>
      <c r="D794" s="209"/>
      <c r="E794" s="208"/>
      <c r="F794" s="230"/>
      <c r="G794" s="230"/>
      <c r="H794" s="231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2"/>
      <c r="C795" s="213"/>
      <c r="D795" s="214"/>
      <c r="E795" s="213"/>
      <c r="F795" s="232"/>
      <c r="G795" s="232"/>
      <c r="H795" s="233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07"/>
      <c r="C796" s="208"/>
      <c r="D796" s="209"/>
      <c r="E796" s="208"/>
      <c r="F796" s="230"/>
      <c r="G796" s="230"/>
      <c r="H796" s="231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2"/>
      <c r="C797" s="213"/>
      <c r="D797" s="214"/>
      <c r="E797" s="213"/>
      <c r="F797" s="232"/>
      <c r="G797" s="232"/>
      <c r="H797" s="233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07"/>
      <c r="C798" s="208"/>
      <c r="D798" s="209"/>
      <c r="E798" s="208"/>
      <c r="F798" s="230"/>
      <c r="G798" s="230"/>
      <c r="H798" s="231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2"/>
      <c r="C799" s="213"/>
      <c r="D799" s="214"/>
      <c r="E799" s="213"/>
      <c r="F799" s="232"/>
      <c r="G799" s="232"/>
      <c r="H799" s="233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07"/>
      <c r="C800" s="208"/>
      <c r="D800" s="209"/>
      <c r="E800" s="208"/>
      <c r="F800" s="230"/>
      <c r="G800" s="230"/>
      <c r="H800" s="231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2"/>
      <c r="C801" s="213"/>
      <c r="D801" s="214"/>
      <c r="E801" s="213"/>
      <c r="F801" s="232"/>
      <c r="G801" s="232"/>
      <c r="H801" s="233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07"/>
      <c r="C802" s="208"/>
      <c r="D802" s="209"/>
      <c r="E802" s="208"/>
      <c r="F802" s="231"/>
      <c r="G802" s="234"/>
      <c r="H802" s="23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2"/>
      <c r="C803" s="213"/>
      <c r="D803" s="214"/>
      <c r="E803" s="213"/>
      <c r="F803" s="232"/>
      <c r="G803" s="232"/>
      <c r="H803" s="233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07"/>
      <c r="C804" s="208"/>
      <c r="D804" s="209"/>
      <c r="E804" s="208"/>
      <c r="F804" s="230"/>
      <c r="G804" s="230"/>
      <c r="H804" s="231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2"/>
      <c r="C805" s="213"/>
      <c r="D805" s="214"/>
      <c r="E805" s="213"/>
      <c r="F805" s="232"/>
      <c r="G805" s="232"/>
      <c r="H805" s="233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07"/>
      <c r="C806" s="208"/>
      <c r="D806" s="209"/>
      <c r="E806" s="208"/>
      <c r="F806" s="230"/>
      <c r="G806" s="230"/>
      <c r="H806" s="231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2"/>
      <c r="C807" s="213"/>
      <c r="D807" s="214"/>
      <c r="E807" s="213"/>
      <c r="F807" s="232"/>
      <c r="G807" s="232"/>
      <c r="H807" s="233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07"/>
      <c r="C808" s="208"/>
      <c r="D808" s="209"/>
      <c r="E808" s="208"/>
      <c r="F808" s="230"/>
      <c r="G808" s="230"/>
      <c r="H808" s="231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2"/>
      <c r="C809" s="213"/>
      <c r="D809" s="214"/>
      <c r="E809" s="213"/>
      <c r="F809" s="232"/>
      <c r="G809" s="232"/>
      <c r="H809" s="233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07"/>
      <c r="C810" s="208"/>
      <c r="D810" s="209"/>
      <c r="E810" s="208"/>
      <c r="F810" s="230"/>
      <c r="G810" s="230"/>
      <c r="H810" s="231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2"/>
      <c r="C811" s="213"/>
      <c r="D811" s="214"/>
      <c r="E811" s="213"/>
      <c r="F811" s="232"/>
      <c r="G811" s="232"/>
      <c r="H811" s="233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07"/>
      <c r="C812" s="208"/>
      <c r="D812" s="209"/>
      <c r="E812" s="208"/>
      <c r="F812" s="230"/>
      <c r="G812" s="230"/>
      <c r="H812" s="231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2"/>
      <c r="C813" s="213"/>
      <c r="D813" s="214"/>
      <c r="E813" s="213"/>
      <c r="F813" s="232"/>
      <c r="G813" s="232"/>
      <c r="H813" s="233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07"/>
      <c r="C814" s="208"/>
      <c r="D814" s="209"/>
      <c r="E814" s="208"/>
      <c r="F814" s="230"/>
      <c r="G814" s="230"/>
      <c r="H814" s="231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2"/>
      <c r="C815" s="213"/>
      <c r="D815" s="214"/>
      <c r="E815" s="213"/>
      <c r="F815" s="232"/>
      <c r="G815" s="232"/>
      <c r="H815" s="233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07"/>
      <c r="C816" s="208"/>
      <c r="D816" s="209"/>
      <c r="E816" s="208"/>
      <c r="F816" s="231"/>
      <c r="G816" s="234"/>
      <c r="H816" s="23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2"/>
      <c r="C817" s="213"/>
      <c r="D817" s="214"/>
      <c r="E817" s="213"/>
      <c r="F817" s="232"/>
      <c r="G817" s="232"/>
      <c r="H817" s="233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07"/>
      <c r="C818" s="208"/>
      <c r="D818" s="209"/>
      <c r="E818" s="208"/>
      <c r="F818" s="230"/>
      <c r="G818" s="230"/>
      <c r="H818" s="231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2"/>
      <c r="C819" s="213"/>
      <c r="D819" s="214"/>
      <c r="E819" s="213"/>
      <c r="F819" s="232"/>
      <c r="G819" s="232"/>
      <c r="H819" s="233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07"/>
      <c r="C820" s="208"/>
      <c r="D820" s="209"/>
      <c r="E820" s="208"/>
      <c r="F820" s="230"/>
      <c r="G820" s="230"/>
      <c r="H820" s="231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2"/>
      <c r="C821" s="213"/>
      <c r="D821" s="214"/>
      <c r="E821" s="213"/>
      <c r="F821" s="232"/>
      <c r="G821" s="232"/>
      <c r="H821" s="233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07"/>
      <c r="C822" s="208"/>
      <c r="D822" s="209"/>
      <c r="E822" s="208"/>
      <c r="F822" s="230"/>
      <c r="G822" s="230"/>
      <c r="H822" s="231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2"/>
      <c r="C823" s="213"/>
      <c r="D823" s="214"/>
      <c r="E823" s="213"/>
      <c r="F823" s="232"/>
      <c r="G823" s="232"/>
      <c r="H823" s="233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07"/>
      <c r="C824" s="208"/>
      <c r="D824" s="209"/>
      <c r="E824" s="208"/>
      <c r="F824" s="230"/>
      <c r="G824" s="230"/>
      <c r="H824" s="231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2"/>
      <c r="C825" s="213"/>
      <c r="D825" s="214"/>
      <c r="E825" s="213"/>
      <c r="F825" s="232"/>
      <c r="G825" s="232"/>
      <c r="H825" s="233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07"/>
      <c r="C826" s="208"/>
      <c r="D826" s="209"/>
      <c r="E826" s="208"/>
      <c r="F826" s="230"/>
      <c r="G826" s="230"/>
      <c r="H826" s="231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2"/>
      <c r="C827" s="213"/>
      <c r="D827" s="214"/>
      <c r="E827" s="213"/>
      <c r="F827" s="232"/>
      <c r="G827" s="232"/>
      <c r="H827" s="233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07"/>
      <c r="C828" s="208"/>
      <c r="D828" s="209"/>
      <c r="E828" s="208"/>
      <c r="F828" s="230"/>
      <c r="G828" s="230"/>
      <c r="H828" s="231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2"/>
      <c r="C829" s="213"/>
      <c r="D829" s="214"/>
      <c r="E829" s="213"/>
      <c r="F829" s="232"/>
      <c r="G829" s="232"/>
      <c r="H829" s="233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07"/>
      <c r="C830" s="208"/>
      <c r="D830" s="209"/>
      <c r="E830" s="208"/>
      <c r="F830" s="231"/>
      <c r="G830" s="234"/>
      <c r="H830" s="23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2"/>
      <c r="C831" s="213"/>
      <c r="D831" s="214"/>
      <c r="E831" s="213"/>
      <c r="F831" s="232"/>
      <c r="G831" s="232"/>
      <c r="H831" s="233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07"/>
      <c r="C832" s="208"/>
      <c r="D832" s="209"/>
      <c r="E832" s="208"/>
      <c r="F832" s="230"/>
      <c r="G832" s="230"/>
      <c r="H832" s="231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2"/>
      <c r="C833" s="213"/>
      <c r="D833" s="214"/>
      <c r="E833" s="213"/>
      <c r="F833" s="232"/>
      <c r="G833" s="232"/>
      <c r="H833" s="233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07"/>
      <c r="C834" s="208"/>
      <c r="D834" s="209"/>
      <c r="E834" s="208"/>
      <c r="F834" s="230"/>
      <c r="G834" s="230"/>
      <c r="H834" s="231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2"/>
      <c r="C835" s="213"/>
      <c r="D835" s="214"/>
      <c r="E835" s="213"/>
      <c r="F835" s="232"/>
      <c r="G835" s="232"/>
      <c r="H835" s="233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07"/>
      <c r="C836" s="208"/>
      <c r="D836" s="209"/>
      <c r="E836" s="208"/>
      <c r="F836" s="230"/>
      <c r="G836" s="230"/>
      <c r="H836" s="231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2"/>
      <c r="C837" s="213"/>
      <c r="D837" s="214"/>
      <c r="E837" s="213"/>
      <c r="F837" s="232"/>
      <c r="G837" s="232"/>
      <c r="H837" s="233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07"/>
      <c r="C838" s="208"/>
      <c r="D838" s="209"/>
      <c r="E838" s="208"/>
      <c r="F838" s="230"/>
      <c r="G838" s="230"/>
      <c r="H838" s="231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2"/>
      <c r="C839" s="213"/>
      <c r="D839" s="214"/>
      <c r="E839" s="213"/>
      <c r="F839" s="232"/>
      <c r="G839" s="232"/>
      <c r="H839" s="233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07"/>
      <c r="C840" s="208"/>
      <c r="D840" s="209"/>
      <c r="E840" s="208"/>
      <c r="F840" s="230"/>
      <c r="G840" s="230"/>
      <c r="H840" s="231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2"/>
      <c r="C841" s="213"/>
      <c r="D841" s="214"/>
      <c r="E841" s="213"/>
      <c r="F841" s="232"/>
      <c r="G841" s="232"/>
      <c r="H841" s="233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07"/>
      <c r="C842" s="208"/>
      <c r="D842" s="209"/>
      <c r="E842" s="208"/>
      <c r="F842" s="230"/>
      <c r="G842" s="230"/>
      <c r="H842" s="231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2"/>
      <c r="C843" s="213"/>
      <c r="D843" s="214"/>
      <c r="E843" s="213"/>
      <c r="F843" s="232"/>
      <c r="G843" s="232"/>
      <c r="H843" s="233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07"/>
      <c r="C844" s="208"/>
      <c r="D844" s="209"/>
      <c r="E844" s="208"/>
      <c r="F844" s="231"/>
      <c r="G844" s="234"/>
      <c r="H844" s="23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2"/>
      <c r="C845" s="213"/>
      <c r="D845" s="214"/>
      <c r="E845" s="213"/>
      <c r="F845" s="232"/>
      <c r="G845" s="232"/>
      <c r="H845" s="233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07"/>
      <c r="C846" s="208"/>
      <c r="D846" s="209"/>
      <c r="E846" s="208"/>
      <c r="F846" s="230"/>
      <c r="G846" s="230"/>
      <c r="H846" s="231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2"/>
      <c r="C847" s="213"/>
      <c r="D847" s="214"/>
      <c r="E847" s="213"/>
      <c r="F847" s="232"/>
      <c r="G847" s="232"/>
      <c r="H847" s="233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07"/>
      <c r="C848" s="208"/>
      <c r="D848" s="209"/>
      <c r="E848" s="208"/>
      <c r="F848" s="230"/>
      <c r="G848" s="230"/>
      <c r="H848" s="231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2"/>
      <c r="C849" s="213"/>
      <c r="D849" s="214"/>
      <c r="E849" s="213"/>
      <c r="F849" s="232"/>
      <c r="G849" s="232"/>
      <c r="H849" s="233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07"/>
      <c r="C850" s="208"/>
      <c r="D850" s="209"/>
      <c r="E850" s="208"/>
      <c r="F850" s="230"/>
      <c r="G850" s="230"/>
      <c r="H850" s="231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2"/>
      <c r="C851" s="213"/>
      <c r="D851" s="214"/>
      <c r="E851" s="213"/>
      <c r="F851" s="232"/>
      <c r="G851" s="232"/>
      <c r="H851" s="233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07"/>
      <c r="C852" s="208"/>
      <c r="D852" s="209"/>
      <c r="E852" s="208"/>
      <c r="F852" s="230"/>
      <c r="G852" s="230"/>
      <c r="H852" s="231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2"/>
      <c r="C853" s="213"/>
      <c r="D853" s="214"/>
      <c r="E853" s="213"/>
      <c r="F853" s="232"/>
      <c r="G853" s="232"/>
      <c r="H853" s="233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07"/>
      <c r="C854" s="208"/>
      <c r="D854" s="209"/>
      <c r="E854" s="208"/>
      <c r="F854" s="230"/>
      <c r="G854" s="230"/>
      <c r="H854" s="231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2"/>
      <c r="C855" s="213"/>
      <c r="D855" s="214"/>
      <c r="E855" s="213"/>
      <c r="F855" s="232"/>
      <c r="G855" s="232"/>
      <c r="H855" s="233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07"/>
      <c r="C856" s="208"/>
      <c r="D856" s="209"/>
      <c r="E856" s="208"/>
      <c r="F856" s="230"/>
      <c r="G856" s="230"/>
      <c r="H856" s="231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2"/>
      <c r="C857" s="213"/>
      <c r="D857" s="214"/>
      <c r="E857" s="213"/>
      <c r="F857" s="232"/>
      <c r="G857" s="232"/>
      <c r="H857" s="233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07"/>
      <c r="C858" s="208"/>
      <c r="D858" s="209"/>
      <c r="E858" s="208"/>
      <c r="F858" s="231"/>
      <c r="G858" s="234"/>
      <c r="H858" s="23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2"/>
      <c r="C859" s="213"/>
      <c r="D859" s="214"/>
      <c r="E859" s="213"/>
      <c r="F859" s="232"/>
      <c r="G859" s="232"/>
      <c r="H859" s="233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07"/>
      <c r="C860" s="208"/>
      <c r="D860" s="209"/>
      <c r="E860" s="208"/>
      <c r="F860" s="230"/>
      <c r="G860" s="230"/>
      <c r="H860" s="231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2"/>
      <c r="C861" s="213"/>
      <c r="D861" s="214"/>
      <c r="E861" s="213"/>
      <c r="F861" s="232"/>
      <c r="G861" s="232"/>
      <c r="H861" s="233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07"/>
      <c r="C862" s="208"/>
      <c r="D862" s="209"/>
      <c r="E862" s="208"/>
      <c r="F862" s="230"/>
      <c r="G862" s="230"/>
      <c r="H862" s="231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2"/>
      <c r="C863" s="213"/>
      <c r="D863" s="214"/>
      <c r="E863" s="213"/>
      <c r="F863" s="232"/>
      <c r="G863" s="232"/>
      <c r="H863" s="233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07"/>
      <c r="C864" s="208"/>
      <c r="D864" s="209"/>
      <c r="E864" s="208"/>
      <c r="F864" s="230"/>
      <c r="G864" s="230"/>
      <c r="H864" s="231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2"/>
      <c r="C865" s="213"/>
      <c r="D865" s="214"/>
      <c r="E865" s="213"/>
      <c r="F865" s="232"/>
      <c r="G865" s="232"/>
      <c r="H865" s="233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07"/>
      <c r="C866" s="208"/>
      <c r="D866" s="209"/>
      <c r="E866" s="208"/>
      <c r="F866" s="230"/>
      <c r="G866" s="230"/>
      <c r="H866" s="231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2"/>
      <c r="C867" s="213"/>
      <c r="D867" s="214"/>
      <c r="E867" s="213"/>
      <c r="F867" s="232"/>
      <c r="G867" s="232"/>
      <c r="H867" s="233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07"/>
      <c r="C868" s="208"/>
      <c r="D868" s="209"/>
      <c r="E868" s="208"/>
      <c r="F868" s="230"/>
      <c r="G868" s="230"/>
      <c r="H868" s="231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2"/>
      <c r="C869" s="213"/>
      <c r="D869" s="214"/>
      <c r="E869" s="213"/>
      <c r="F869" s="232"/>
      <c r="G869" s="232"/>
      <c r="H869" s="233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07"/>
      <c r="C870" s="208"/>
      <c r="D870" s="209"/>
      <c r="E870" s="208"/>
      <c r="F870" s="230"/>
      <c r="G870" s="230"/>
      <c r="H870" s="231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2"/>
      <c r="C871" s="213"/>
      <c r="D871" s="214"/>
      <c r="E871" s="213"/>
      <c r="F871" s="232"/>
      <c r="G871" s="232"/>
      <c r="H871" s="233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07"/>
      <c r="C872" s="208"/>
      <c r="D872" s="209"/>
      <c r="E872" s="208"/>
      <c r="F872" s="231"/>
      <c r="G872" s="234"/>
      <c r="H872" s="23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2"/>
      <c r="C873" s="213"/>
      <c r="D873" s="214"/>
      <c r="E873" s="213"/>
      <c r="F873" s="232"/>
      <c r="G873" s="232"/>
      <c r="H873" s="233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07"/>
      <c r="C874" s="208"/>
      <c r="D874" s="209"/>
      <c r="E874" s="208"/>
      <c r="F874" s="230"/>
      <c r="G874" s="230"/>
      <c r="H874" s="231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2"/>
      <c r="C875" s="213"/>
      <c r="D875" s="214"/>
      <c r="E875" s="213"/>
      <c r="F875" s="232"/>
      <c r="G875" s="232"/>
      <c r="H875" s="233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07"/>
      <c r="C876" s="208"/>
      <c r="D876" s="209"/>
      <c r="E876" s="208"/>
      <c r="F876" s="230"/>
      <c r="G876" s="230"/>
      <c r="H876" s="231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2"/>
      <c r="C877" s="213"/>
      <c r="D877" s="214"/>
      <c r="E877" s="213"/>
      <c r="F877" s="232"/>
      <c r="G877" s="232"/>
      <c r="H877" s="233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07"/>
      <c r="C878" s="208"/>
      <c r="D878" s="209"/>
      <c r="E878" s="208"/>
      <c r="F878" s="230"/>
      <c r="G878" s="230"/>
      <c r="H878" s="231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2"/>
      <c r="C879" s="213"/>
      <c r="D879" s="214"/>
      <c r="E879" s="213"/>
      <c r="F879" s="232"/>
      <c r="G879" s="232"/>
      <c r="H879" s="233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07"/>
      <c r="C880" s="208"/>
      <c r="D880" s="209"/>
      <c r="E880" s="208"/>
      <c r="F880" s="230"/>
      <c r="G880" s="230"/>
      <c r="H880" s="231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2"/>
      <c r="C881" s="213"/>
      <c r="D881" s="214"/>
      <c r="E881" s="213"/>
      <c r="F881" s="232"/>
      <c r="G881" s="232"/>
      <c r="H881" s="233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07"/>
      <c r="C882" s="208"/>
      <c r="D882" s="209"/>
      <c r="E882" s="208"/>
      <c r="F882" s="230"/>
      <c r="G882" s="230"/>
      <c r="H882" s="231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2"/>
      <c r="C883" s="213"/>
      <c r="D883" s="214"/>
      <c r="E883" s="213"/>
      <c r="F883" s="232"/>
      <c r="G883" s="232"/>
      <c r="H883" s="233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07"/>
      <c r="C884" s="208"/>
      <c r="D884" s="209"/>
      <c r="E884" s="208"/>
      <c r="F884" s="230"/>
      <c r="G884" s="230"/>
      <c r="H884" s="231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2"/>
      <c r="C885" s="213"/>
      <c r="D885" s="214"/>
      <c r="E885" s="213"/>
      <c r="F885" s="232"/>
      <c r="G885" s="232"/>
      <c r="H885" s="233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07"/>
      <c r="C886" s="208"/>
      <c r="D886" s="209"/>
      <c r="E886" s="208"/>
      <c r="F886" s="231"/>
      <c r="G886" s="234"/>
      <c r="H886" s="23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2"/>
      <c r="C887" s="213"/>
      <c r="D887" s="214"/>
      <c r="E887" s="213"/>
      <c r="F887" s="232"/>
      <c r="G887" s="232"/>
      <c r="H887" s="233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07"/>
      <c r="C888" s="208"/>
      <c r="D888" s="209"/>
      <c r="E888" s="208"/>
      <c r="F888" s="230"/>
      <c r="G888" s="230"/>
      <c r="H888" s="231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2"/>
      <c r="C889" s="213"/>
      <c r="D889" s="214"/>
      <c r="E889" s="213"/>
      <c r="F889" s="232"/>
      <c r="G889" s="232"/>
      <c r="H889" s="233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07"/>
      <c r="C890" s="208"/>
      <c r="D890" s="209"/>
      <c r="E890" s="208"/>
      <c r="F890" s="230"/>
      <c r="G890" s="230"/>
      <c r="H890" s="231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2"/>
      <c r="C891" s="213"/>
      <c r="D891" s="214"/>
      <c r="E891" s="213"/>
      <c r="F891" s="232"/>
      <c r="G891" s="232"/>
      <c r="H891" s="233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07"/>
      <c r="C892" s="208"/>
      <c r="D892" s="209"/>
      <c r="E892" s="208"/>
      <c r="F892" s="230"/>
      <c r="G892" s="230"/>
      <c r="H892" s="231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2"/>
      <c r="C893" s="213"/>
      <c r="D893" s="214"/>
      <c r="E893" s="213"/>
      <c r="F893" s="232"/>
      <c r="G893" s="232"/>
      <c r="H893" s="233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07"/>
      <c r="C894" s="208"/>
      <c r="D894" s="209"/>
      <c r="E894" s="208"/>
      <c r="F894" s="230"/>
      <c r="G894" s="230"/>
      <c r="H894" s="231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2"/>
      <c r="C895" s="213"/>
      <c r="D895" s="214"/>
      <c r="E895" s="213"/>
      <c r="F895" s="232"/>
      <c r="G895" s="232"/>
      <c r="H895" s="233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07"/>
      <c r="C896" s="208"/>
      <c r="D896" s="209"/>
      <c r="E896" s="208"/>
      <c r="F896" s="230"/>
      <c r="G896" s="230"/>
      <c r="H896" s="231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2"/>
      <c r="C897" s="213"/>
      <c r="D897" s="214"/>
      <c r="E897" s="213"/>
      <c r="F897" s="232"/>
      <c r="G897" s="232"/>
      <c r="H897" s="233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07"/>
      <c r="C898" s="208"/>
      <c r="D898" s="209"/>
      <c r="E898" s="208"/>
      <c r="F898" s="230"/>
      <c r="G898" s="230"/>
      <c r="H898" s="231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2"/>
      <c r="C899" s="213"/>
      <c r="D899" s="214"/>
      <c r="E899" s="213"/>
      <c r="F899" s="232"/>
      <c r="G899" s="232"/>
      <c r="H899" s="233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07"/>
      <c r="C900" s="208"/>
      <c r="D900" s="209"/>
      <c r="E900" s="208"/>
      <c r="F900" s="231"/>
      <c r="G900" s="234"/>
      <c r="H900" s="23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2"/>
      <c r="C901" s="213"/>
      <c r="D901" s="214"/>
      <c r="E901" s="213"/>
      <c r="F901" s="232"/>
      <c r="G901" s="232"/>
      <c r="H901" s="233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07"/>
      <c r="C902" s="208"/>
      <c r="D902" s="209"/>
      <c r="E902" s="208"/>
      <c r="F902" s="230"/>
      <c r="G902" s="230"/>
      <c r="H902" s="231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2"/>
      <c r="C903" s="213"/>
      <c r="D903" s="214"/>
      <c r="E903" s="213"/>
      <c r="F903" s="232"/>
      <c r="G903" s="232"/>
      <c r="H903" s="233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07"/>
      <c r="C904" s="208"/>
      <c r="D904" s="209"/>
      <c r="E904" s="208"/>
      <c r="F904" s="230"/>
      <c r="G904" s="230"/>
      <c r="H904" s="231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2"/>
      <c r="C905" s="213"/>
      <c r="D905" s="214"/>
      <c r="E905" s="213"/>
      <c r="F905" s="232"/>
      <c r="G905" s="232"/>
      <c r="H905" s="233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07"/>
      <c r="C906" s="208"/>
      <c r="D906" s="209"/>
      <c r="E906" s="208"/>
      <c r="F906" s="230"/>
      <c r="G906" s="230"/>
      <c r="H906" s="231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2"/>
      <c r="C907" s="213"/>
      <c r="D907" s="214"/>
      <c r="E907" s="213"/>
      <c r="F907" s="232"/>
      <c r="G907" s="232"/>
      <c r="H907" s="233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07"/>
      <c r="C908" s="208"/>
      <c r="D908" s="209"/>
      <c r="E908" s="208"/>
      <c r="F908" s="230"/>
      <c r="G908" s="230"/>
      <c r="H908" s="231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2"/>
      <c r="C909" s="213"/>
      <c r="D909" s="214"/>
      <c r="E909" s="213"/>
      <c r="F909" s="232"/>
      <c r="G909" s="232"/>
      <c r="H909" s="233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07"/>
      <c r="C910" s="208"/>
      <c r="D910" s="209"/>
      <c r="E910" s="208"/>
      <c r="F910" s="230"/>
      <c r="G910" s="230"/>
      <c r="H910" s="231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2"/>
      <c r="C911" s="213"/>
      <c r="D911" s="214"/>
      <c r="E911" s="213"/>
      <c r="F911" s="232"/>
      <c r="G911" s="232"/>
      <c r="H911" s="233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07"/>
      <c r="C912" s="208"/>
      <c r="D912" s="209"/>
      <c r="E912" s="208"/>
      <c r="F912" s="230"/>
      <c r="G912" s="230"/>
      <c r="H912" s="231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2"/>
      <c r="C913" s="213"/>
      <c r="D913" s="214"/>
      <c r="E913" s="213"/>
      <c r="F913" s="232"/>
      <c r="G913" s="232"/>
      <c r="H913" s="233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07"/>
      <c r="C914" s="208"/>
      <c r="D914" s="209"/>
      <c r="E914" s="208"/>
      <c r="F914" s="231"/>
      <c r="G914" s="234"/>
      <c r="H914" s="23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2"/>
      <c r="C915" s="213"/>
      <c r="D915" s="214"/>
      <c r="E915" s="213"/>
      <c r="F915" s="232"/>
      <c r="G915" s="232"/>
      <c r="H915" s="233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07"/>
      <c r="C916" s="208"/>
      <c r="D916" s="209"/>
      <c r="E916" s="208"/>
      <c r="F916" s="230"/>
      <c r="G916" s="230"/>
      <c r="H916" s="231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2"/>
      <c r="C917" s="213"/>
      <c r="D917" s="214"/>
      <c r="E917" s="213"/>
      <c r="F917" s="232"/>
      <c r="G917" s="232"/>
      <c r="H917" s="233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07"/>
      <c r="C918" s="208"/>
      <c r="D918" s="209"/>
      <c r="E918" s="208"/>
      <c r="F918" s="230"/>
      <c r="G918" s="230"/>
      <c r="H918" s="231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2"/>
      <c r="C919" s="213"/>
      <c r="D919" s="214"/>
      <c r="E919" s="213"/>
      <c r="F919" s="232"/>
      <c r="G919" s="232"/>
      <c r="H919" s="233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07"/>
      <c r="C920" s="208"/>
      <c r="D920" s="209"/>
      <c r="E920" s="208"/>
      <c r="F920" s="230"/>
      <c r="G920" s="230"/>
      <c r="H920" s="231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2"/>
      <c r="C921" s="213"/>
      <c r="D921" s="214"/>
      <c r="E921" s="213"/>
      <c r="F921" s="232"/>
      <c r="G921" s="232"/>
      <c r="H921" s="233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07"/>
      <c r="C922" s="208"/>
      <c r="D922" s="209"/>
      <c r="E922" s="208"/>
      <c r="F922" s="230"/>
      <c r="G922" s="230"/>
      <c r="H922" s="231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2"/>
      <c r="C923" s="213"/>
      <c r="D923" s="214"/>
      <c r="E923" s="213"/>
      <c r="F923" s="232"/>
      <c r="G923" s="232"/>
      <c r="H923" s="233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07"/>
      <c r="C924" s="208"/>
      <c r="D924" s="209"/>
      <c r="E924" s="208"/>
      <c r="F924" s="230"/>
      <c r="G924" s="230"/>
      <c r="H924" s="231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2"/>
      <c r="C925" s="213"/>
      <c r="D925" s="214"/>
      <c r="E925" s="213"/>
      <c r="F925" s="232"/>
      <c r="G925" s="232"/>
      <c r="H925" s="233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07"/>
      <c r="C926" s="208"/>
      <c r="D926" s="209"/>
      <c r="E926" s="208"/>
      <c r="F926" s="230"/>
      <c r="G926" s="230"/>
      <c r="H926" s="231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2"/>
      <c r="C927" s="213"/>
      <c r="D927" s="214"/>
      <c r="E927" s="213"/>
      <c r="F927" s="232"/>
      <c r="G927" s="232"/>
      <c r="H927" s="233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07"/>
      <c r="C928" s="208"/>
      <c r="D928" s="209"/>
      <c r="E928" s="208"/>
      <c r="F928" s="231"/>
      <c r="G928" s="234"/>
      <c r="H928" s="23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2"/>
      <c r="C929" s="213"/>
      <c r="D929" s="214"/>
      <c r="E929" s="213"/>
      <c r="F929" s="232"/>
      <c r="G929" s="232"/>
      <c r="H929" s="233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07"/>
      <c r="C930" s="208"/>
      <c r="D930" s="209"/>
      <c r="E930" s="208"/>
      <c r="F930" s="230"/>
      <c r="G930" s="230"/>
      <c r="H930" s="231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2"/>
      <c r="C931" s="213"/>
      <c r="D931" s="214"/>
      <c r="E931" s="213"/>
      <c r="F931" s="232"/>
      <c r="G931" s="232"/>
      <c r="H931" s="233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07"/>
      <c r="C932" s="208"/>
      <c r="D932" s="209"/>
      <c r="E932" s="208"/>
      <c r="F932" s="230"/>
      <c r="G932" s="230"/>
      <c r="H932" s="231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2"/>
      <c r="C933" s="213"/>
      <c r="D933" s="214"/>
      <c r="E933" s="213"/>
      <c r="F933" s="232"/>
      <c r="G933" s="232"/>
      <c r="H933" s="233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07"/>
      <c r="C934" s="208"/>
      <c r="D934" s="209"/>
      <c r="E934" s="208"/>
      <c r="F934" s="230"/>
      <c r="G934" s="230"/>
      <c r="H934" s="231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2"/>
      <c r="C935" s="213"/>
      <c r="D935" s="214"/>
      <c r="E935" s="213"/>
      <c r="F935" s="232"/>
      <c r="G935" s="232"/>
      <c r="H935" s="233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07"/>
      <c r="C936" s="208"/>
      <c r="D936" s="209"/>
      <c r="E936" s="208"/>
      <c r="F936" s="230"/>
      <c r="G936" s="230"/>
      <c r="H936" s="231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2"/>
      <c r="C937" s="213"/>
      <c r="D937" s="214"/>
      <c r="E937" s="213"/>
      <c r="F937" s="232"/>
      <c r="G937" s="232"/>
      <c r="H937" s="233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07"/>
      <c r="C938" s="208"/>
      <c r="D938" s="209"/>
      <c r="E938" s="208"/>
      <c r="F938" s="230"/>
      <c r="G938" s="230"/>
      <c r="H938" s="231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2"/>
      <c r="C939" s="213"/>
      <c r="D939" s="214"/>
      <c r="E939" s="213"/>
      <c r="F939" s="232"/>
      <c r="G939" s="232"/>
      <c r="H939" s="233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07"/>
      <c r="C940" s="208"/>
      <c r="D940" s="209"/>
      <c r="E940" s="208"/>
      <c r="F940" s="230"/>
      <c r="G940" s="230"/>
      <c r="H940" s="231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2"/>
      <c r="C941" s="213"/>
      <c r="D941" s="214"/>
      <c r="E941" s="213"/>
      <c r="F941" s="232"/>
      <c r="G941" s="232"/>
      <c r="H941" s="233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07"/>
      <c r="C942" s="208"/>
      <c r="D942" s="209"/>
      <c r="E942" s="208"/>
      <c r="F942" s="231"/>
      <c r="G942" s="234"/>
      <c r="H942" s="23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2"/>
      <c r="C943" s="213"/>
      <c r="D943" s="214"/>
      <c r="E943" s="213"/>
      <c r="F943" s="232"/>
      <c r="G943" s="232"/>
      <c r="H943" s="233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07"/>
      <c r="C944" s="208"/>
      <c r="D944" s="209"/>
      <c r="E944" s="208"/>
      <c r="F944" s="230"/>
      <c r="G944" s="230"/>
      <c r="H944" s="231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2"/>
      <c r="C945" s="213"/>
      <c r="D945" s="214"/>
      <c r="E945" s="213"/>
      <c r="F945" s="232"/>
      <c r="G945" s="232"/>
      <c r="H945" s="233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07"/>
      <c r="C946" s="208"/>
      <c r="D946" s="209"/>
      <c r="E946" s="208"/>
      <c r="F946" s="230"/>
      <c r="G946" s="230"/>
      <c r="H946" s="231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2"/>
      <c r="C947" s="213"/>
      <c r="D947" s="214"/>
      <c r="E947" s="213"/>
      <c r="F947" s="232"/>
      <c r="G947" s="232"/>
      <c r="H947" s="233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07"/>
      <c r="C948" s="208"/>
      <c r="D948" s="209"/>
      <c r="E948" s="208"/>
      <c r="F948" s="230"/>
      <c r="G948" s="230"/>
      <c r="H948" s="231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2"/>
      <c r="C949" s="213"/>
      <c r="D949" s="214"/>
      <c r="E949" s="213"/>
      <c r="F949" s="232"/>
      <c r="G949" s="232"/>
      <c r="H949" s="233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07"/>
      <c r="C950" s="208"/>
      <c r="D950" s="209"/>
      <c r="E950" s="208"/>
      <c r="F950" s="230"/>
      <c r="G950" s="230"/>
      <c r="H950" s="231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2"/>
      <c r="C951" s="213"/>
      <c r="D951" s="214"/>
      <c r="E951" s="213"/>
      <c r="F951" s="232"/>
      <c r="G951" s="232"/>
      <c r="H951" s="233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07"/>
      <c r="C952" s="208"/>
      <c r="D952" s="209"/>
      <c r="E952" s="208"/>
      <c r="F952" s="230"/>
      <c r="G952" s="230"/>
      <c r="H952" s="231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2"/>
      <c r="C953" s="213"/>
      <c r="D953" s="214"/>
      <c r="E953" s="213"/>
      <c r="F953" s="232"/>
      <c r="G953" s="232"/>
      <c r="H953" s="233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07"/>
      <c r="C954" s="208"/>
      <c r="D954" s="209"/>
      <c r="E954" s="208"/>
      <c r="F954" s="230"/>
      <c r="G954" s="230"/>
      <c r="H954" s="231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2"/>
      <c r="C955" s="213"/>
      <c r="D955" s="214"/>
      <c r="E955" s="213"/>
      <c r="F955" s="232"/>
      <c r="G955" s="232"/>
      <c r="H955" s="233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07"/>
      <c r="C956" s="208"/>
      <c r="D956" s="209"/>
      <c r="E956" s="208"/>
      <c r="F956" s="231"/>
      <c r="G956" s="234"/>
      <c r="H956" s="23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2"/>
      <c r="C957" s="213"/>
      <c r="D957" s="214"/>
      <c r="E957" s="213"/>
      <c r="F957" s="232"/>
      <c r="G957" s="232"/>
      <c r="H957" s="233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07"/>
      <c r="C958" s="208"/>
      <c r="D958" s="209"/>
      <c r="E958" s="208"/>
      <c r="F958" s="230"/>
      <c r="G958" s="230"/>
      <c r="H958" s="231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2"/>
      <c r="C959" s="213"/>
      <c r="D959" s="214"/>
      <c r="E959" s="213"/>
      <c r="F959" s="232"/>
      <c r="G959" s="232"/>
      <c r="H959" s="233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07"/>
      <c r="C960" s="208"/>
      <c r="D960" s="209"/>
      <c r="E960" s="208"/>
      <c r="F960" s="230"/>
      <c r="G960" s="230"/>
      <c r="H960" s="231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2"/>
      <c r="C961" s="213"/>
      <c r="D961" s="214"/>
      <c r="E961" s="213"/>
      <c r="F961" s="232"/>
      <c r="G961" s="232"/>
      <c r="H961" s="233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07"/>
      <c r="C962" s="208"/>
      <c r="D962" s="209"/>
      <c r="E962" s="208"/>
      <c r="F962" s="230"/>
      <c r="G962" s="230"/>
      <c r="H962" s="231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2"/>
      <c r="C963" s="213"/>
      <c r="D963" s="214"/>
      <c r="E963" s="213"/>
      <c r="F963" s="232"/>
      <c r="G963" s="232"/>
      <c r="H963" s="233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07"/>
      <c r="C964" s="208"/>
      <c r="D964" s="209"/>
      <c r="E964" s="208"/>
      <c r="F964" s="230"/>
      <c r="G964" s="230"/>
      <c r="H964" s="231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2"/>
      <c r="C965" s="213"/>
      <c r="D965" s="214"/>
      <c r="E965" s="213"/>
      <c r="F965" s="232"/>
      <c r="G965" s="232"/>
      <c r="H965" s="233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07"/>
      <c r="C966" s="208"/>
      <c r="D966" s="209"/>
      <c r="E966" s="208"/>
      <c r="F966" s="230"/>
      <c r="G966" s="230"/>
      <c r="H966" s="231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2"/>
      <c r="C967" s="213"/>
      <c r="D967" s="214"/>
      <c r="E967" s="213"/>
      <c r="F967" s="232"/>
      <c r="G967" s="232"/>
      <c r="H967" s="233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07"/>
      <c r="C968" s="208"/>
      <c r="D968" s="209"/>
      <c r="E968" s="208"/>
      <c r="F968" s="230"/>
      <c r="G968" s="230"/>
      <c r="H968" s="231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2"/>
      <c r="C969" s="213"/>
      <c r="D969" s="214"/>
      <c r="E969" s="213"/>
      <c r="F969" s="232"/>
      <c r="G969" s="232"/>
      <c r="H969" s="233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07"/>
      <c r="C970" s="208"/>
      <c r="D970" s="209"/>
      <c r="E970" s="208"/>
      <c r="F970" s="231"/>
      <c r="G970" s="234"/>
      <c r="H970" s="23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2"/>
      <c r="C971" s="213"/>
      <c r="D971" s="214"/>
      <c r="E971" s="213"/>
      <c r="F971" s="232"/>
      <c r="G971" s="232"/>
      <c r="H971" s="233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07"/>
      <c r="C972" s="208"/>
      <c r="D972" s="209"/>
      <c r="E972" s="208"/>
      <c r="F972" s="230"/>
      <c r="G972" s="230"/>
      <c r="H972" s="231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2"/>
      <c r="C973" s="213"/>
      <c r="D973" s="214"/>
      <c r="E973" s="213"/>
      <c r="F973" s="232"/>
      <c r="G973" s="232"/>
      <c r="H973" s="233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07"/>
      <c r="C974" s="208"/>
      <c r="D974" s="209"/>
      <c r="E974" s="208"/>
      <c r="F974" s="230"/>
      <c r="G974" s="230"/>
      <c r="H974" s="231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2"/>
      <c r="C975" s="213"/>
      <c r="D975" s="214"/>
      <c r="E975" s="213"/>
      <c r="F975" s="232"/>
      <c r="G975" s="232"/>
      <c r="H975" s="233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07"/>
      <c r="C976" s="208"/>
      <c r="D976" s="209"/>
      <c r="E976" s="208"/>
      <c r="F976" s="230"/>
      <c r="G976" s="230"/>
      <c r="H976" s="231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2"/>
      <c r="C977" s="213"/>
      <c r="D977" s="214"/>
      <c r="E977" s="213"/>
      <c r="F977" s="232"/>
      <c r="G977" s="232"/>
      <c r="H977" s="233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07"/>
      <c r="C978" s="208"/>
      <c r="D978" s="209"/>
      <c r="E978" s="208"/>
      <c r="F978" s="230"/>
      <c r="G978" s="230"/>
      <c r="H978" s="231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2"/>
      <c r="C979" s="213"/>
      <c r="D979" s="214"/>
      <c r="E979" s="213"/>
      <c r="F979" s="232"/>
      <c r="G979" s="232"/>
      <c r="H979" s="233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07"/>
      <c r="C980" s="208"/>
      <c r="D980" s="209"/>
      <c r="E980" s="208"/>
      <c r="F980" s="230"/>
      <c r="G980" s="230"/>
      <c r="H980" s="231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2"/>
      <c r="C981" s="213"/>
      <c r="D981" s="214"/>
      <c r="E981" s="213"/>
      <c r="F981" s="232"/>
      <c r="G981" s="232"/>
      <c r="H981" s="233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07"/>
      <c r="C982" s="208"/>
      <c r="D982" s="209"/>
      <c r="E982" s="208"/>
      <c r="F982" s="230"/>
      <c r="G982" s="230"/>
      <c r="H982" s="231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2"/>
      <c r="C983" s="213"/>
      <c r="D983" s="214"/>
      <c r="E983" s="213"/>
      <c r="F983" s="232"/>
      <c r="G983" s="232"/>
      <c r="H983" s="233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07"/>
      <c r="C984" s="208"/>
      <c r="D984" s="209"/>
      <c r="E984" s="208"/>
      <c r="F984" s="231"/>
      <c r="G984" s="234"/>
      <c r="H984" s="23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2"/>
      <c r="C985" s="213"/>
      <c r="D985" s="214"/>
      <c r="E985" s="213"/>
      <c r="F985" s="232"/>
      <c r="G985" s="232"/>
      <c r="H985" s="233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07"/>
      <c r="C986" s="208"/>
      <c r="D986" s="209"/>
      <c r="E986" s="208"/>
      <c r="F986" s="230"/>
      <c r="G986" s="230"/>
      <c r="H986" s="231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2"/>
      <c r="C987" s="213"/>
      <c r="D987" s="214"/>
      <c r="E987" s="213"/>
      <c r="F987" s="232"/>
      <c r="G987" s="232"/>
      <c r="H987" s="233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07"/>
      <c r="C988" s="208"/>
      <c r="D988" s="209"/>
      <c r="E988" s="208"/>
      <c r="F988" s="230"/>
      <c r="G988" s="230"/>
      <c r="H988" s="231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2"/>
      <c r="C989" s="213"/>
      <c r="D989" s="214"/>
      <c r="E989" s="213"/>
      <c r="F989" s="232"/>
      <c r="G989" s="232"/>
      <c r="H989" s="233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07"/>
      <c r="C990" s="208"/>
      <c r="D990" s="209"/>
      <c r="E990" s="208"/>
      <c r="F990" s="230"/>
      <c r="G990" s="230"/>
      <c r="H990" s="231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2"/>
      <c r="C991" s="213"/>
      <c r="D991" s="214"/>
      <c r="E991" s="213"/>
      <c r="F991" s="232"/>
      <c r="G991" s="232"/>
      <c r="H991" s="233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07"/>
      <c r="C992" s="208"/>
      <c r="D992" s="209"/>
      <c r="E992" s="208"/>
      <c r="F992" s="230"/>
      <c r="G992" s="230"/>
      <c r="H992" s="231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2"/>
      <c r="C993" s="213"/>
      <c r="D993" s="214"/>
      <c r="E993" s="213"/>
      <c r="F993" s="232"/>
      <c r="G993" s="232"/>
      <c r="H993" s="233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07"/>
      <c r="C994" s="208"/>
      <c r="D994" s="209"/>
      <c r="E994" s="208"/>
      <c r="F994" s="230"/>
      <c r="G994" s="230"/>
      <c r="H994" s="231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2"/>
      <c r="C995" s="213"/>
      <c r="D995" s="214"/>
      <c r="E995" s="213"/>
      <c r="F995" s="232"/>
      <c r="G995" s="232"/>
      <c r="H995" s="233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07"/>
      <c r="C996" s="208"/>
      <c r="D996" s="209"/>
      <c r="E996" s="208"/>
      <c r="F996" s="230"/>
      <c r="G996" s="230"/>
      <c r="H996" s="231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2"/>
      <c r="C997" s="213"/>
      <c r="D997" s="214"/>
      <c r="E997" s="213"/>
      <c r="F997" s="232"/>
      <c r="G997" s="232"/>
      <c r="H997" s="233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07"/>
      <c r="C998" s="208"/>
      <c r="D998" s="209"/>
      <c r="E998" s="208"/>
      <c r="F998" s="231"/>
      <c r="G998" s="234"/>
      <c r="H998" s="23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2"/>
      <c r="C999" s="213"/>
      <c r="D999" s="214"/>
      <c r="E999" s="213"/>
      <c r="F999" s="232"/>
      <c r="G999" s="232"/>
      <c r="H999" s="233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07"/>
      <c r="C1000" s="208"/>
      <c r="D1000" s="209"/>
      <c r="E1000" s="208"/>
      <c r="F1000" s="230"/>
      <c r="G1000" s="230"/>
      <c r="H1000" s="231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2"/>
      <c r="C1001" s="213"/>
      <c r="D1001" s="214"/>
      <c r="E1001" s="213"/>
      <c r="F1001" s="232"/>
      <c r="G1001" s="232"/>
      <c r="H1001" s="233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07"/>
      <c r="C1002" s="208"/>
      <c r="D1002" s="209"/>
      <c r="E1002" s="208"/>
      <c r="F1002" s="230"/>
      <c r="G1002" s="230"/>
      <c r="H1002" s="231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2"/>
      <c r="C1003" s="213"/>
      <c r="D1003" s="214"/>
      <c r="E1003" s="213"/>
      <c r="F1003" s="232"/>
      <c r="G1003" s="232"/>
      <c r="H1003" s="233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07"/>
      <c r="C1004" s="208"/>
      <c r="D1004" s="209"/>
      <c r="E1004" s="208"/>
      <c r="F1004" s="230"/>
      <c r="G1004" s="230"/>
      <c r="H1004" s="231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2"/>
      <c r="C1005" s="213"/>
      <c r="D1005" s="214"/>
      <c r="E1005" s="213"/>
      <c r="F1005" s="232"/>
      <c r="G1005" s="232"/>
      <c r="H1005" s="233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07"/>
      <c r="C1006" s="208"/>
      <c r="D1006" s="209"/>
      <c r="E1006" s="208"/>
      <c r="F1006" s="230"/>
      <c r="G1006" s="230"/>
      <c r="H1006" s="231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2"/>
      <c r="C1007" s="213"/>
      <c r="D1007" s="214"/>
      <c r="E1007" s="213"/>
      <c r="F1007" s="232"/>
      <c r="G1007" s="232"/>
      <c r="H1007" s="233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07"/>
      <c r="C1008" s="208"/>
      <c r="D1008" s="209"/>
      <c r="E1008" s="208"/>
      <c r="F1008" s="230"/>
      <c r="G1008" s="230"/>
      <c r="H1008" s="231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2"/>
      <c r="C1009" s="213"/>
      <c r="D1009" s="214"/>
      <c r="E1009" s="213"/>
      <c r="F1009" s="232"/>
      <c r="G1009" s="232"/>
      <c r="H1009" s="233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07"/>
      <c r="C1010" s="208"/>
      <c r="D1010" s="209"/>
      <c r="E1010" s="208"/>
      <c r="F1010" s="230"/>
      <c r="G1010" s="230"/>
      <c r="H1010" s="231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2"/>
      <c r="C1011" s="213"/>
      <c r="D1011" s="214"/>
      <c r="E1011" s="213"/>
      <c r="F1011" s="232"/>
      <c r="G1011" s="232"/>
      <c r="H1011" s="233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07"/>
      <c r="C1012" s="208"/>
      <c r="D1012" s="209"/>
      <c r="E1012" s="208"/>
      <c r="F1012" s="231"/>
      <c r="G1012" s="234"/>
      <c r="H1012" s="23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2"/>
      <c r="C1013" s="213"/>
      <c r="D1013" s="214"/>
      <c r="E1013" s="213"/>
      <c r="F1013" s="232"/>
      <c r="G1013" s="232"/>
      <c r="H1013" s="233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07"/>
      <c r="C1014" s="208"/>
      <c r="D1014" s="209"/>
      <c r="E1014" s="208"/>
      <c r="F1014" s="230"/>
      <c r="G1014" s="230"/>
      <c r="H1014" s="231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2"/>
      <c r="C1015" s="213"/>
      <c r="D1015" s="214"/>
      <c r="E1015" s="213"/>
      <c r="F1015" s="232"/>
      <c r="G1015" s="232"/>
      <c r="H1015" s="233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07"/>
      <c r="C1016" s="208"/>
      <c r="D1016" s="209"/>
      <c r="E1016" s="208"/>
      <c r="F1016" s="230"/>
      <c r="G1016" s="230"/>
      <c r="H1016" s="231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2"/>
      <c r="C1017" s="213"/>
      <c r="D1017" s="214"/>
      <c r="E1017" s="213"/>
      <c r="F1017" s="232"/>
      <c r="G1017" s="232"/>
      <c r="H1017" s="233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07"/>
      <c r="C1018" s="208"/>
      <c r="D1018" s="209"/>
      <c r="E1018" s="208"/>
      <c r="F1018" s="230"/>
      <c r="G1018" s="230"/>
      <c r="H1018" s="231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2"/>
      <c r="C1019" s="213"/>
      <c r="D1019" s="214"/>
      <c r="E1019" s="213"/>
      <c r="F1019" s="232"/>
      <c r="G1019" s="232"/>
      <c r="H1019" s="233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07"/>
      <c r="C1020" s="208"/>
      <c r="D1020" s="209"/>
      <c r="E1020" s="208"/>
      <c r="F1020" s="230"/>
      <c r="G1020" s="230"/>
      <c r="H1020" s="231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2"/>
      <c r="C1021" s="213"/>
      <c r="D1021" s="214"/>
      <c r="E1021" s="213"/>
      <c r="F1021" s="232"/>
      <c r="G1021" s="232"/>
      <c r="H1021" s="233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07"/>
      <c r="C1022" s="208"/>
      <c r="D1022" s="209"/>
      <c r="E1022" s="208"/>
      <c r="F1022" s="230"/>
      <c r="G1022" s="230"/>
      <c r="H1022" s="231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2"/>
      <c r="C1023" s="213"/>
      <c r="D1023" s="214"/>
      <c r="E1023" s="213"/>
      <c r="F1023" s="232"/>
      <c r="G1023" s="232"/>
      <c r="H1023" s="233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07"/>
      <c r="C1024" s="208"/>
      <c r="D1024" s="209"/>
      <c r="E1024" s="208"/>
      <c r="F1024" s="230"/>
      <c r="G1024" s="230"/>
      <c r="H1024" s="231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2"/>
      <c r="C1025" s="213"/>
      <c r="D1025" s="214"/>
      <c r="E1025" s="213"/>
      <c r="F1025" s="232"/>
      <c r="G1025" s="232"/>
      <c r="H1025" s="233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07"/>
      <c r="C1026" s="208"/>
      <c r="D1026" s="209"/>
      <c r="E1026" s="208"/>
      <c r="F1026" s="231"/>
      <c r="G1026" s="234"/>
      <c r="H1026" s="23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2"/>
      <c r="C1027" s="213"/>
      <c r="D1027" s="214"/>
      <c r="E1027" s="213"/>
      <c r="F1027" s="232"/>
      <c r="G1027" s="232"/>
      <c r="H1027" s="233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07"/>
      <c r="C1028" s="208"/>
      <c r="D1028" s="209"/>
      <c r="E1028" s="208"/>
      <c r="F1028" s="230"/>
      <c r="G1028" s="230"/>
      <c r="H1028" s="231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2"/>
      <c r="C1029" s="213"/>
      <c r="D1029" s="214"/>
      <c r="E1029" s="213"/>
      <c r="F1029" s="232"/>
      <c r="G1029" s="232"/>
      <c r="H1029" s="233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07"/>
      <c r="C1030" s="208"/>
      <c r="D1030" s="209"/>
      <c r="E1030" s="208"/>
      <c r="F1030" s="230"/>
      <c r="G1030" s="230"/>
      <c r="H1030" s="231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2"/>
      <c r="C1031" s="213"/>
      <c r="D1031" s="214"/>
      <c r="E1031" s="213"/>
      <c r="F1031" s="232"/>
      <c r="G1031" s="232"/>
      <c r="H1031" s="233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07"/>
      <c r="C1032" s="208"/>
      <c r="D1032" s="209"/>
      <c r="E1032" s="208"/>
      <c r="F1032" s="230"/>
      <c r="G1032" s="230"/>
      <c r="H1032" s="231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2"/>
      <c r="C1033" s="213"/>
      <c r="D1033" s="214"/>
      <c r="E1033" s="213"/>
      <c r="F1033" s="232"/>
      <c r="G1033" s="232"/>
      <c r="H1033" s="233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07"/>
      <c r="C1034" s="208"/>
      <c r="D1034" s="209"/>
      <c r="E1034" s="208"/>
      <c r="F1034" s="230"/>
      <c r="G1034" s="230"/>
      <c r="H1034" s="231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2"/>
      <c r="C1035" s="213"/>
      <c r="D1035" s="214"/>
      <c r="E1035" s="213"/>
      <c r="F1035" s="232"/>
      <c r="G1035" s="232"/>
      <c r="H1035" s="233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07"/>
      <c r="C1036" s="208"/>
      <c r="D1036" s="209"/>
      <c r="E1036" s="208"/>
      <c r="F1036" s="230"/>
      <c r="G1036" s="230"/>
      <c r="H1036" s="231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2"/>
      <c r="C1037" s="213"/>
      <c r="D1037" s="214"/>
      <c r="E1037" s="213"/>
      <c r="F1037" s="232"/>
      <c r="G1037" s="232"/>
      <c r="H1037" s="233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07"/>
      <c r="C1038" s="208"/>
      <c r="D1038" s="209"/>
      <c r="E1038" s="208"/>
      <c r="F1038" s="230"/>
      <c r="G1038" s="230"/>
      <c r="H1038" s="231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2"/>
      <c r="C1039" s="213"/>
      <c r="D1039" s="214"/>
      <c r="E1039" s="213"/>
      <c r="F1039" s="232"/>
      <c r="G1039" s="232"/>
      <c r="H1039" s="233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07"/>
      <c r="C1040" s="208"/>
      <c r="D1040" s="209"/>
      <c r="E1040" s="208"/>
      <c r="F1040" s="231"/>
      <c r="G1040" s="234"/>
      <c r="H1040" s="23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2"/>
      <c r="C1041" s="213"/>
      <c r="D1041" s="214"/>
      <c r="E1041" s="213"/>
      <c r="F1041" s="232"/>
      <c r="G1041" s="232"/>
      <c r="H1041" s="233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07"/>
      <c r="C1042" s="208"/>
      <c r="D1042" s="209"/>
      <c r="E1042" s="208"/>
      <c r="F1042" s="230"/>
      <c r="G1042" s="230"/>
      <c r="H1042" s="231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2"/>
      <c r="C1043" s="213"/>
      <c r="D1043" s="214"/>
      <c r="E1043" s="213"/>
      <c r="F1043" s="232"/>
      <c r="G1043" s="232"/>
      <c r="H1043" s="233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07"/>
      <c r="C1044" s="208"/>
      <c r="D1044" s="209"/>
      <c r="E1044" s="208"/>
      <c r="F1044" s="230"/>
      <c r="G1044" s="230"/>
      <c r="H1044" s="231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2"/>
      <c r="C1045" s="213"/>
      <c r="D1045" s="214"/>
      <c r="E1045" s="213"/>
      <c r="F1045" s="232"/>
      <c r="G1045" s="232"/>
      <c r="H1045" s="233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07"/>
      <c r="C1046" s="208"/>
      <c r="D1046" s="209"/>
      <c r="E1046" s="208"/>
      <c r="F1046" s="230"/>
      <c r="G1046" s="230"/>
      <c r="H1046" s="231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2"/>
      <c r="C1047" s="213"/>
      <c r="D1047" s="214"/>
      <c r="E1047" s="213"/>
      <c r="F1047" s="232"/>
      <c r="G1047" s="232"/>
      <c r="H1047" s="233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07"/>
      <c r="C1048" s="208"/>
      <c r="D1048" s="209"/>
      <c r="E1048" s="208"/>
      <c r="F1048" s="230"/>
      <c r="G1048" s="230"/>
      <c r="H1048" s="231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2"/>
      <c r="C1049" s="213"/>
      <c r="D1049" s="214"/>
      <c r="E1049" s="213"/>
      <c r="F1049" s="232"/>
      <c r="G1049" s="232"/>
      <c r="H1049" s="233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07"/>
      <c r="C1050" s="208"/>
      <c r="D1050" s="209"/>
      <c r="E1050" s="208"/>
      <c r="F1050" s="230"/>
      <c r="G1050" s="230"/>
      <c r="H1050" s="231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2"/>
      <c r="C1051" s="213"/>
      <c r="D1051" s="214"/>
      <c r="E1051" s="213"/>
      <c r="F1051" s="232"/>
      <c r="G1051" s="232"/>
      <c r="H1051" s="233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07"/>
      <c r="C1052" s="208"/>
      <c r="D1052" s="209"/>
      <c r="E1052" s="208"/>
      <c r="F1052" s="230"/>
      <c r="G1052" s="230"/>
      <c r="H1052" s="231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2"/>
      <c r="C1053" s="213"/>
      <c r="D1053" s="214"/>
      <c r="E1053" s="213"/>
      <c r="F1053" s="232"/>
      <c r="G1053" s="232"/>
      <c r="H1053" s="233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07"/>
      <c r="C1054" s="208"/>
      <c r="D1054" s="209"/>
      <c r="E1054" s="208"/>
      <c r="F1054" s="231"/>
      <c r="G1054" s="234"/>
      <c r="H1054" s="23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2"/>
      <c r="C1055" s="213"/>
      <c r="D1055" s="214"/>
      <c r="E1055" s="213"/>
      <c r="F1055" s="232"/>
      <c r="G1055" s="232"/>
      <c r="H1055" s="233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07"/>
      <c r="C1056" s="208"/>
      <c r="D1056" s="209"/>
      <c r="E1056" s="208"/>
      <c r="F1056" s="230"/>
      <c r="G1056" s="230"/>
      <c r="H1056" s="231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2"/>
      <c r="C1057" s="213"/>
      <c r="D1057" s="214"/>
      <c r="E1057" s="213"/>
      <c r="F1057" s="232"/>
      <c r="G1057" s="232"/>
      <c r="H1057" s="233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07"/>
      <c r="C1058" s="208"/>
      <c r="D1058" s="209"/>
      <c r="E1058" s="208"/>
      <c r="F1058" s="230"/>
      <c r="G1058" s="230"/>
      <c r="H1058" s="231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2"/>
      <c r="C1059" s="213"/>
      <c r="D1059" s="214"/>
      <c r="E1059" s="213"/>
      <c r="F1059" s="232"/>
      <c r="G1059" s="232"/>
      <c r="H1059" s="233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07"/>
      <c r="C1060" s="208"/>
      <c r="D1060" s="209"/>
      <c r="E1060" s="208"/>
      <c r="F1060" s="230"/>
      <c r="G1060" s="230"/>
      <c r="H1060" s="231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2"/>
      <c r="C1061" s="213"/>
      <c r="D1061" s="214"/>
      <c r="E1061" s="213"/>
      <c r="F1061" s="232"/>
      <c r="G1061" s="232"/>
      <c r="H1061" s="233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07"/>
      <c r="C1062" s="208"/>
      <c r="D1062" s="209"/>
      <c r="E1062" s="208"/>
      <c r="F1062" s="230"/>
      <c r="G1062" s="230"/>
      <c r="H1062" s="231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2"/>
      <c r="C1063" s="213"/>
      <c r="D1063" s="214"/>
      <c r="E1063" s="213"/>
      <c r="F1063" s="232"/>
      <c r="G1063" s="232"/>
      <c r="H1063" s="233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07"/>
      <c r="C1064" s="208"/>
      <c r="D1064" s="209"/>
      <c r="E1064" s="208"/>
      <c r="F1064" s="230"/>
      <c r="G1064" s="230"/>
      <c r="H1064" s="231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2"/>
      <c r="C1065" s="213"/>
      <c r="D1065" s="214"/>
      <c r="E1065" s="213"/>
      <c r="F1065" s="232"/>
      <c r="G1065" s="232"/>
      <c r="H1065" s="233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07"/>
      <c r="C1066" s="208"/>
      <c r="D1066" s="209"/>
      <c r="E1066" s="208"/>
      <c r="F1066" s="230"/>
      <c r="G1066" s="230"/>
      <c r="H1066" s="231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2"/>
      <c r="C1067" s="213"/>
      <c r="D1067" s="214"/>
      <c r="E1067" s="213"/>
      <c r="F1067" s="232"/>
      <c r="G1067" s="232"/>
      <c r="H1067" s="233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07"/>
      <c r="C1068" s="208"/>
      <c r="D1068" s="209"/>
      <c r="E1068" s="208"/>
      <c r="F1068" s="231"/>
      <c r="G1068" s="234"/>
      <c r="H1068" s="23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2"/>
      <c r="C1069" s="213"/>
      <c r="D1069" s="214"/>
      <c r="E1069" s="213"/>
      <c r="F1069" s="232"/>
      <c r="G1069" s="232"/>
      <c r="H1069" s="233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07"/>
      <c r="C1070" s="208"/>
      <c r="D1070" s="209"/>
      <c r="E1070" s="208"/>
      <c r="F1070" s="230"/>
      <c r="G1070" s="230"/>
      <c r="H1070" s="231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2"/>
      <c r="C1071" s="213"/>
      <c r="D1071" s="214"/>
      <c r="E1071" s="213"/>
      <c r="F1071" s="232"/>
      <c r="G1071" s="232"/>
      <c r="H1071" s="233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07"/>
      <c r="C1072" s="208"/>
      <c r="D1072" s="209"/>
      <c r="E1072" s="208"/>
      <c r="F1072" s="230"/>
      <c r="G1072" s="230"/>
      <c r="H1072" s="231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2"/>
      <c r="C1073" s="213"/>
      <c r="D1073" s="214"/>
      <c r="E1073" s="213"/>
      <c r="F1073" s="232"/>
      <c r="G1073" s="232"/>
      <c r="H1073" s="233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07"/>
      <c r="C1074" s="208"/>
      <c r="D1074" s="209"/>
      <c r="E1074" s="208"/>
      <c r="F1074" s="230"/>
      <c r="G1074" s="230"/>
      <c r="H1074" s="231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2"/>
      <c r="C1075" s="213"/>
      <c r="D1075" s="214"/>
      <c r="E1075" s="213"/>
      <c r="F1075" s="232"/>
      <c r="G1075" s="232"/>
      <c r="H1075" s="233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07"/>
      <c r="C1076" s="208"/>
      <c r="D1076" s="209"/>
      <c r="E1076" s="208"/>
      <c r="F1076" s="230"/>
      <c r="G1076" s="230"/>
      <c r="H1076" s="231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2"/>
      <c r="C1077" s="213"/>
      <c r="D1077" s="214"/>
      <c r="E1077" s="213"/>
      <c r="F1077" s="232"/>
      <c r="G1077" s="232"/>
      <c r="H1077" s="233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07"/>
      <c r="C1078" s="208"/>
      <c r="D1078" s="209"/>
      <c r="E1078" s="208"/>
      <c r="F1078" s="230"/>
      <c r="G1078" s="230"/>
      <c r="H1078" s="231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2"/>
      <c r="C1079" s="213"/>
      <c r="D1079" s="214"/>
      <c r="E1079" s="213"/>
      <c r="F1079" s="232"/>
      <c r="G1079" s="232"/>
      <c r="H1079" s="233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07"/>
      <c r="C1080" s="208"/>
      <c r="D1080" s="209"/>
      <c r="E1080" s="208"/>
      <c r="F1080" s="230"/>
      <c r="G1080" s="230"/>
      <c r="H1080" s="231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2"/>
      <c r="C1081" s="213"/>
      <c r="D1081" s="214"/>
      <c r="E1081" s="213"/>
      <c r="F1081" s="232"/>
      <c r="G1081" s="232"/>
      <c r="H1081" s="233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07"/>
      <c r="C1082" s="208"/>
      <c r="D1082" s="209"/>
      <c r="E1082" s="208"/>
      <c r="F1082" s="231"/>
      <c r="G1082" s="234"/>
      <c r="H1082" s="23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2"/>
      <c r="C1083" s="213"/>
      <c r="D1083" s="214"/>
      <c r="E1083" s="213"/>
      <c r="F1083" s="232"/>
      <c r="G1083" s="232"/>
      <c r="H1083" s="233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07"/>
      <c r="C1084" s="208"/>
      <c r="D1084" s="209"/>
      <c r="E1084" s="208"/>
      <c r="F1084" s="230"/>
      <c r="G1084" s="230"/>
      <c r="H1084" s="231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2"/>
      <c r="C1085" s="213"/>
      <c r="D1085" s="214"/>
      <c r="E1085" s="213"/>
      <c r="F1085" s="232"/>
      <c r="G1085" s="232"/>
      <c r="H1085" s="233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07"/>
      <c r="C1086" s="208"/>
      <c r="D1086" s="209"/>
      <c r="E1086" s="208"/>
      <c r="F1086" s="230"/>
      <c r="G1086" s="230"/>
      <c r="H1086" s="231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2"/>
      <c r="C1087" s="213"/>
      <c r="D1087" s="214"/>
      <c r="E1087" s="213"/>
      <c r="F1087" s="232"/>
      <c r="G1087" s="232"/>
      <c r="H1087" s="233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07"/>
      <c r="C1088" s="208"/>
      <c r="D1088" s="209"/>
      <c r="E1088" s="208"/>
      <c r="F1088" s="230"/>
      <c r="G1088" s="230"/>
      <c r="H1088" s="231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2"/>
      <c r="C1089" s="213"/>
      <c r="D1089" s="214"/>
      <c r="E1089" s="213"/>
      <c r="F1089" s="232"/>
      <c r="G1089" s="232"/>
      <c r="H1089" s="233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07"/>
      <c r="C1090" s="208"/>
      <c r="D1090" s="209"/>
      <c r="E1090" s="208"/>
      <c r="F1090" s="230"/>
      <c r="G1090" s="230"/>
      <c r="H1090" s="231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2"/>
      <c r="C1091" s="213"/>
      <c r="D1091" s="214"/>
      <c r="E1091" s="213"/>
      <c r="F1091" s="232"/>
      <c r="G1091" s="232"/>
      <c r="H1091" s="233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07"/>
      <c r="C1092" s="208"/>
      <c r="D1092" s="209"/>
      <c r="E1092" s="208"/>
      <c r="F1092" s="230"/>
      <c r="G1092" s="230"/>
      <c r="H1092" s="231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2"/>
      <c r="C1093" s="213"/>
      <c r="D1093" s="214"/>
      <c r="E1093" s="213"/>
      <c r="F1093" s="232"/>
      <c r="G1093" s="232"/>
      <c r="H1093" s="233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07"/>
      <c r="C1094" s="208"/>
      <c r="D1094" s="209"/>
      <c r="E1094" s="208"/>
      <c r="F1094" s="230"/>
      <c r="G1094" s="230"/>
      <c r="H1094" s="231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2"/>
      <c r="C1095" s="213"/>
      <c r="D1095" s="214"/>
      <c r="E1095" s="213"/>
      <c r="F1095" s="232"/>
      <c r="G1095" s="232"/>
      <c r="H1095" s="233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07"/>
      <c r="C1096" s="208"/>
      <c r="D1096" s="209"/>
      <c r="E1096" s="208"/>
      <c r="F1096" s="231"/>
      <c r="G1096" s="234"/>
      <c r="H1096" s="23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2"/>
      <c r="C1097" s="213"/>
      <c r="D1097" s="214"/>
      <c r="E1097" s="213"/>
      <c r="F1097" s="232"/>
      <c r="G1097" s="232"/>
      <c r="H1097" s="233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07"/>
      <c r="C1098" s="208"/>
      <c r="D1098" s="209"/>
      <c r="E1098" s="208"/>
      <c r="F1098" s="230"/>
      <c r="G1098" s="230"/>
      <c r="H1098" s="231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2"/>
      <c r="C1099" s="213"/>
      <c r="D1099" s="214"/>
      <c r="E1099" s="213"/>
      <c r="F1099" s="232"/>
      <c r="G1099" s="232"/>
      <c r="H1099" s="233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07"/>
      <c r="C1100" s="208"/>
      <c r="D1100" s="209"/>
      <c r="E1100" s="208"/>
      <c r="F1100" s="230"/>
      <c r="G1100" s="230"/>
      <c r="H1100" s="231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2"/>
      <c r="C1101" s="213"/>
      <c r="D1101" s="214"/>
      <c r="E1101" s="213"/>
      <c r="F1101" s="232"/>
      <c r="G1101" s="232"/>
      <c r="H1101" s="233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07"/>
      <c r="C1102" s="208"/>
      <c r="D1102" s="209"/>
      <c r="E1102" s="208"/>
      <c r="F1102" s="230"/>
      <c r="G1102" s="230"/>
      <c r="H1102" s="231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2"/>
      <c r="C1103" s="213"/>
      <c r="D1103" s="214"/>
      <c r="E1103" s="213"/>
      <c r="F1103" s="232"/>
      <c r="G1103" s="232"/>
      <c r="H1103" s="233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07"/>
      <c r="C1104" s="208"/>
      <c r="D1104" s="209"/>
      <c r="E1104" s="208"/>
      <c r="F1104" s="230"/>
      <c r="G1104" s="230"/>
      <c r="H1104" s="231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2"/>
      <c r="C1105" s="213"/>
      <c r="D1105" s="214"/>
      <c r="E1105" s="213"/>
      <c r="F1105" s="232"/>
      <c r="G1105" s="232"/>
      <c r="H1105" s="233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07"/>
      <c r="C1106" s="208"/>
      <c r="D1106" s="209"/>
      <c r="E1106" s="208"/>
      <c r="F1106" s="230"/>
      <c r="G1106" s="230"/>
      <c r="H1106" s="231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2"/>
      <c r="C1107" s="213"/>
      <c r="D1107" s="214"/>
      <c r="E1107" s="213"/>
      <c r="F1107" s="232"/>
      <c r="G1107" s="232"/>
      <c r="H1107" s="233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07"/>
      <c r="C1108" s="208"/>
      <c r="D1108" s="209"/>
      <c r="E1108" s="208"/>
      <c r="F1108" s="230"/>
      <c r="G1108" s="230"/>
      <c r="H1108" s="231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2"/>
      <c r="C1109" s="213"/>
      <c r="D1109" s="214"/>
      <c r="E1109" s="213"/>
      <c r="F1109" s="232"/>
      <c r="G1109" s="232"/>
      <c r="H1109" s="233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07"/>
      <c r="C1110" s="208"/>
      <c r="D1110" s="209"/>
      <c r="E1110" s="208"/>
      <c r="F1110" s="231"/>
      <c r="G1110" s="234"/>
      <c r="H1110" s="23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2"/>
      <c r="C1111" s="213"/>
      <c r="D1111" s="214"/>
      <c r="E1111" s="213"/>
      <c r="F1111" s="232"/>
      <c r="G1111" s="232"/>
      <c r="H1111" s="233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07"/>
      <c r="C1112" s="208"/>
      <c r="D1112" s="209"/>
      <c r="E1112" s="208"/>
      <c r="F1112" s="230"/>
      <c r="G1112" s="230"/>
      <c r="H1112" s="231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2"/>
      <c r="C1113" s="213"/>
      <c r="D1113" s="214"/>
      <c r="E1113" s="213"/>
      <c r="F1113" s="232"/>
      <c r="G1113" s="232"/>
      <c r="H1113" s="233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07"/>
      <c r="C1114" s="208"/>
      <c r="D1114" s="209"/>
      <c r="E1114" s="208"/>
      <c r="F1114" s="230"/>
      <c r="G1114" s="230"/>
      <c r="H1114" s="231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2"/>
      <c r="C1115" s="213"/>
      <c r="D1115" s="214"/>
      <c r="E1115" s="213"/>
      <c r="F1115" s="232"/>
      <c r="G1115" s="232"/>
      <c r="H1115" s="233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07"/>
      <c r="C1116" s="208"/>
      <c r="D1116" s="209"/>
      <c r="E1116" s="208"/>
      <c r="F1116" s="230"/>
      <c r="G1116" s="230"/>
      <c r="H1116" s="231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2"/>
      <c r="C1117" s="213"/>
      <c r="D1117" s="214"/>
      <c r="E1117" s="213"/>
      <c r="F1117" s="232"/>
      <c r="G1117" s="232"/>
      <c r="H1117" s="233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07"/>
      <c r="C1118" s="208"/>
      <c r="D1118" s="209"/>
      <c r="E1118" s="208"/>
      <c r="F1118" s="230"/>
      <c r="G1118" s="230"/>
      <c r="H1118" s="231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2"/>
      <c r="C1119" s="213"/>
      <c r="D1119" s="214"/>
      <c r="E1119" s="213"/>
      <c r="F1119" s="232"/>
      <c r="G1119" s="232"/>
      <c r="H1119" s="233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07"/>
      <c r="C1120" s="208"/>
      <c r="D1120" s="209"/>
      <c r="E1120" s="208"/>
      <c r="F1120" s="230"/>
      <c r="G1120" s="230"/>
      <c r="H1120" s="231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2"/>
      <c r="C1121" s="213"/>
      <c r="D1121" s="214"/>
      <c r="E1121" s="213"/>
      <c r="F1121" s="232"/>
      <c r="G1121" s="232"/>
      <c r="H1121" s="233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07"/>
      <c r="C1122" s="208"/>
      <c r="D1122" s="209"/>
      <c r="E1122" s="208"/>
      <c r="F1122" s="230"/>
      <c r="G1122" s="230"/>
      <c r="H1122" s="231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2"/>
      <c r="C1123" s="213"/>
      <c r="D1123" s="214"/>
      <c r="E1123" s="213"/>
      <c r="F1123" s="232"/>
      <c r="G1123" s="232"/>
      <c r="H1123" s="233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07"/>
      <c r="C1124" s="208"/>
      <c r="D1124" s="209"/>
      <c r="E1124" s="208"/>
      <c r="F1124" s="231"/>
      <c r="G1124" s="234"/>
      <c r="H1124" s="23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2"/>
      <c r="C1125" s="213"/>
      <c r="D1125" s="214"/>
      <c r="E1125" s="213"/>
      <c r="F1125" s="232"/>
      <c r="G1125" s="232"/>
      <c r="H1125" s="233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07"/>
      <c r="C1126" s="208"/>
      <c r="D1126" s="209"/>
      <c r="E1126" s="208"/>
      <c r="F1126" s="230"/>
      <c r="G1126" s="230"/>
      <c r="H1126" s="231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2"/>
      <c r="C1127" s="213"/>
      <c r="D1127" s="214"/>
      <c r="E1127" s="213"/>
      <c r="F1127" s="232"/>
      <c r="G1127" s="232"/>
      <c r="H1127" s="233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07"/>
      <c r="C1128" s="208"/>
      <c r="D1128" s="209"/>
      <c r="E1128" s="208"/>
      <c r="F1128" s="230"/>
      <c r="G1128" s="230"/>
      <c r="H1128" s="231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2"/>
      <c r="C1129" s="213"/>
      <c r="D1129" s="214"/>
      <c r="E1129" s="213"/>
      <c r="F1129" s="232"/>
      <c r="G1129" s="232"/>
      <c r="H1129" s="233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07"/>
      <c r="C1130" s="208"/>
      <c r="D1130" s="209"/>
      <c r="E1130" s="208"/>
      <c r="F1130" s="230"/>
      <c r="G1130" s="230"/>
      <c r="H1130" s="231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2"/>
      <c r="C1131" s="213"/>
      <c r="D1131" s="214"/>
      <c r="E1131" s="213"/>
      <c r="F1131" s="232"/>
      <c r="G1131" s="232"/>
      <c r="H1131" s="233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07"/>
      <c r="C1132" s="208"/>
      <c r="D1132" s="209"/>
      <c r="E1132" s="208"/>
      <c r="F1132" s="230"/>
      <c r="G1132" s="230"/>
      <c r="H1132" s="231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2"/>
      <c r="C1133" s="213"/>
      <c r="D1133" s="214"/>
      <c r="E1133" s="213"/>
      <c r="F1133" s="232"/>
      <c r="G1133" s="232"/>
      <c r="H1133" s="233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07"/>
      <c r="C1134" s="208"/>
      <c r="D1134" s="209"/>
      <c r="E1134" s="208"/>
      <c r="F1134" s="230"/>
      <c r="G1134" s="230"/>
      <c r="H1134" s="231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2"/>
      <c r="C1135" s="213"/>
      <c r="D1135" s="214"/>
      <c r="E1135" s="213"/>
      <c r="F1135" s="232"/>
      <c r="G1135" s="232"/>
      <c r="H1135" s="233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07"/>
      <c r="C1136" s="208"/>
      <c r="D1136" s="209"/>
      <c r="E1136" s="208"/>
      <c r="F1136" s="230"/>
      <c r="G1136" s="230"/>
      <c r="H1136" s="231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2"/>
      <c r="C1137" s="213"/>
      <c r="D1137" s="214"/>
      <c r="E1137" s="213"/>
      <c r="F1137" s="232"/>
      <c r="G1137" s="232"/>
      <c r="H1137" s="233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07"/>
      <c r="C1138" s="208"/>
      <c r="D1138" s="209"/>
      <c r="E1138" s="208"/>
      <c r="F1138" s="231"/>
      <c r="G1138" s="234"/>
      <c r="H1138" s="23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2"/>
      <c r="C1139" s="213"/>
      <c r="D1139" s="214"/>
      <c r="E1139" s="213"/>
      <c r="F1139" s="232"/>
      <c r="G1139" s="232"/>
      <c r="H1139" s="233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07"/>
      <c r="C1140" s="208"/>
      <c r="D1140" s="209"/>
      <c r="E1140" s="208"/>
      <c r="F1140" s="230"/>
      <c r="G1140" s="230"/>
      <c r="H1140" s="231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2"/>
      <c r="C1141" s="213"/>
      <c r="D1141" s="214"/>
      <c r="E1141" s="213"/>
      <c r="F1141" s="232"/>
      <c r="G1141" s="232"/>
      <c r="H1141" s="233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07"/>
      <c r="C1142" s="208"/>
      <c r="D1142" s="209"/>
      <c r="E1142" s="208"/>
      <c r="F1142" s="230"/>
      <c r="G1142" s="230"/>
      <c r="H1142" s="231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2"/>
      <c r="C1143" s="213"/>
      <c r="D1143" s="214"/>
      <c r="E1143" s="213"/>
      <c r="F1143" s="232"/>
      <c r="G1143" s="232"/>
      <c r="H1143" s="233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07"/>
      <c r="C1144" s="208"/>
      <c r="D1144" s="209"/>
      <c r="E1144" s="208"/>
      <c r="F1144" s="230"/>
      <c r="G1144" s="230"/>
      <c r="H1144" s="231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2"/>
      <c r="C1145" s="213"/>
      <c r="D1145" s="214"/>
      <c r="E1145" s="213"/>
      <c r="F1145" s="232"/>
      <c r="G1145" s="232"/>
      <c r="H1145" s="233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07"/>
      <c r="C1146" s="208"/>
      <c r="D1146" s="209"/>
      <c r="E1146" s="208"/>
      <c r="F1146" s="230"/>
      <c r="G1146" s="230"/>
      <c r="H1146" s="231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2"/>
      <c r="C1147" s="213"/>
      <c r="D1147" s="214"/>
      <c r="E1147" s="213"/>
      <c r="F1147" s="232"/>
      <c r="G1147" s="232"/>
      <c r="H1147" s="233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07"/>
      <c r="C1148" s="208"/>
      <c r="D1148" s="209"/>
      <c r="E1148" s="208"/>
      <c r="F1148" s="230"/>
      <c r="G1148" s="230"/>
      <c r="H1148" s="231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2"/>
      <c r="C1149" s="213"/>
      <c r="D1149" s="214"/>
      <c r="E1149" s="213"/>
      <c r="F1149" s="232"/>
      <c r="G1149" s="232"/>
      <c r="H1149" s="233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07"/>
      <c r="C1150" s="208"/>
      <c r="D1150" s="209"/>
      <c r="E1150" s="208"/>
      <c r="F1150" s="230"/>
      <c r="G1150" s="230"/>
      <c r="H1150" s="231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2"/>
      <c r="C1151" s="213"/>
      <c r="D1151" s="214"/>
      <c r="E1151" s="213"/>
      <c r="F1151" s="232"/>
      <c r="G1151" s="232"/>
      <c r="H1151" s="233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07"/>
      <c r="C1152" s="208"/>
      <c r="D1152" s="209"/>
      <c r="E1152" s="208"/>
      <c r="F1152" s="231"/>
      <c r="G1152" s="234"/>
      <c r="H1152" s="23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2"/>
      <c r="C1153" s="213"/>
      <c r="D1153" s="214"/>
      <c r="E1153" s="213"/>
      <c r="F1153" s="232"/>
      <c r="G1153" s="232"/>
      <c r="H1153" s="233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07"/>
      <c r="C1154" s="208"/>
      <c r="D1154" s="209"/>
      <c r="E1154" s="208"/>
      <c r="F1154" s="230"/>
      <c r="G1154" s="230"/>
      <c r="H1154" s="231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2"/>
      <c r="C1155" s="213"/>
      <c r="D1155" s="214"/>
      <c r="E1155" s="213"/>
      <c r="F1155" s="232"/>
      <c r="G1155" s="232"/>
      <c r="H1155" s="233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07"/>
      <c r="C1156" s="208"/>
      <c r="D1156" s="209"/>
      <c r="E1156" s="208"/>
      <c r="F1156" s="230"/>
      <c r="G1156" s="230"/>
      <c r="H1156" s="231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2"/>
      <c r="C1157" s="213"/>
      <c r="D1157" s="214"/>
      <c r="E1157" s="213"/>
      <c r="F1157" s="232"/>
      <c r="G1157" s="232"/>
      <c r="H1157" s="233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07"/>
      <c r="C1158" s="208"/>
      <c r="D1158" s="209"/>
      <c r="E1158" s="208"/>
      <c r="F1158" s="230"/>
      <c r="G1158" s="230"/>
      <c r="H1158" s="231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2"/>
      <c r="C1159" s="213"/>
      <c r="D1159" s="214"/>
      <c r="E1159" s="213"/>
      <c r="F1159" s="232"/>
      <c r="G1159" s="232"/>
      <c r="H1159" s="233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07"/>
      <c r="C1160" s="208"/>
      <c r="D1160" s="209"/>
      <c r="E1160" s="208"/>
      <c r="F1160" s="230"/>
      <c r="G1160" s="230"/>
      <c r="H1160" s="231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2"/>
      <c r="C1161" s="213"/>
      <c r="D1161" s="214"/>
      <c r="E1161" s="213"/>
      <c r="F1161" s="232"/>
      <c r="G1161" s="232"/>
      <c r="H1161" s="233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07"/>
      <c r="C1162" s="208"/>
      <c r="D1162" s="209"/>
      <c r="E1162" s="208"/>
      <c r="F1162" s="230"/>
      <c r="G1162" s="230"/>
      <c r="H1162" s="231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2"/>
      <c r="C1163" s="213"/>
      <c r="D1163" s="214"/>
      <c r="E1163" s="213"/>
      <c r="F1163" s="232"/>
      <c r="G1163" s="232"/>
      <c r="H1163" s="233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07"/>
      <c r="C1164" s="208"/>
      <c r="D1164" s="209"/>
      <c r="E1164" s="208"/>
      <c r="F1164" s="230"/>
      <c r="G1164" s="230"/>
      <c r="H1164" s="231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2"/>
      <c r="C1165" s="213"/>
      <c r="D1165" s="214"/>
      <c r="E1165" s="213"/>
      <c r="F1165" s="232"/>
      <c r="G1165" s="232"/>
      <c r="H1165" s="233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07"/>
      <c r="C1166" s="208"/>
      <c r="D1166" s="209"/>
      <c r="E1166" s="208"/>
      <c r="F1166" s="231"/>
      <c r="G1166" s="234"/>
      <c r="H1166" s="23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2"/>
      <c r="C1167" s="213"/>
      <c r="D1167" s="214"/>
      <c r="E1167" s="213"/>
      <c r="F1167" s="232"/>
      <c r="G1167" s="232"/>
      <c r="H1167" s="233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07"/>
      <c r="C1168" s="208"/>
      <c r="D1168" s="209"/>
      <c r="E1168" s="208"/>
      <c r="F1168" s="230"/>
      <c r="G1168" s="230"/>
      <c r="H1168" s="231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2"/>
      <c r="C1169" s="213"/>
      <c r="D1169" s="214"/>
      <c r="E1169" s="213"/>
      <c r="F1169" s="232"/>
      <c r="G1169" s="232"/>
      <c r="H1169" s="233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07"/>
      <c r="C1170" s="208"/>
      <c r="D1170" s="209"/>
      <c r="E1170" s="208"/>
      <c r="F1170" s="230"/>
      <c r="G1170" s="230"/>
      <c r="H1170" s="231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2"/>
      <c r="C1171" s="213"/>
      <c r="D1171" s="214"/>
      <c r="E1171" s="213"/>
      <c r="F1171" s="232"/>
      <c r="G1171" s="232"/>
      <c r="H1171" s="233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07"/>
      <c r="C1172" s="208"/>
      <c r="D1172" s="209"/>
      <c r="E1172" s="208"/>
      <c r="F1172" s="230"/>
      <c r="G1172" s="230"/>
      <c r="H1172" s="231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2"/>
      <c r="C1173" s="213"/>
      <c r="D1173" s="214"/>
      <c r="E1173" s="213"/>
      <c r="F1173" s="232"/>
      <c r="G1173" s="232"/>
      <c r="H1173" s="233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07"/>
      <c r="C1174" s="208"/>
      <c r="D1174" s="209"/>
      <c r="E1174" s="208"/>
      <c r="F1174" s="230"/>
      <c r="G1174" s="230"/>
      <c r="H1174" s="231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2"/>
      <c r="C1175" s="213"/>
      <c r="D1175" s="214"/>
      <c r="E1175" s="213"/>
      <c r="F1175" s="232"/>
      <c r="G1175" s="232"/>
      <c r="H1175" s="233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07"/>
      <c r="C1176" s="208"/>
      <c r="D1176" s="209"/>
      <c r="E1176" s="208"/>
      <c r="F1176" s="230"/>
      <c r="G1176" s="230"/>
      <c r="H1176" s="231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2"/>
      <c r="C1177" s="213"/>
      <c r="D1177" s="214"/>
      <c r="E1177" s="213"/>
      <c r="F1177" s="232"/>
      <c r="G1177" s="232"/>
      <c r="H1177" s="233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07"/>
      <c r="C1178" s="208"/>
      <c r="D1178" s="209"/>
      <c r="E1178" s="208"/>
      <c r="F1178" s="230"/>
      <c r="G1178" s="230"/>
      <c r="H1178" s="231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2"/>
      <c r="C1179" s="213"/>
      <c r="D1179" s="214"/>
      <c r="E1179" s="213"/>
      <c r="F1179" s="232"/>
      <c r="G1179" s="232"/>
      <c r="H1179" s="233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07"/>
      <c r="C1180" s="208"/>
      <c r="D1180" s="209"/>
      <c r="E1180" s="208"/>
      <c r="F1180" s="231"/>
      <c r="G1180" s="234"/>
      <c r="H1180" s="23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2"/>
      <c r="C1181" s="213"/>
      <c r="D1181" s="214"/>
      <c r="E1181" s="213"/>
      <c r="F1181" s="232"/>
      <c r="G1181" s="232"/>
      <c r="H1181" s="233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07"/>
      <c r="C1182" s="208"/>
      <c r="D1182" s="209"/>
      <c r="E1182" s="208"/>
      <c r="F1182" s="230"/>
      <c r="G1182" s="230"/>
      <c r="H1182" s="231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2"/>
      <c r="C1183" s="213"/>
      <c r="D1183" s="214"/>
      <c r="E1183" s="213"/>
      <c r="F1183" s="232"/>
      <c r="G1183" s="232"/>
      <c r="H1183" s="233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07"/>
      <c r="C1184" s="208"/>
      <c r="D1184" s="209"/>
      <c r="E1184" s="208"/>
      <c r="F1184" s="230"/>
      <c r="G1184" s="230"/>
      <c r="H1184" s="231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2"/>
      <c r="C1185" s="213"/>
      <c r="D1185" s="214"/>
      <c r="E1185" s="213"/>
      <c r="F1185" s="232"/>
      <c r="G1185" s="232"/>
      <c r="H1185" s="233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07"/>
      <c r="C1186" s="208"/>
      <c r="D1186" s="209"/>
      <c r="E1186" s="208"/>
      <c r="F1186" s="230"/>
      <c r="G1186" s="230"/>
      <c r="H1186" s="231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2"/>
      <c r="C1187" s="213"/>
      <c r="D1187" s="214"/>
      <c r="E1187" s="213"/>
      <c r="F1187" s="232"/>
      <c r="G1187" s="232"/>
      <c r="H1187" s="233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07"/>
      <c r="C1188" s="208"/>
      <c r="D1188" s="209"/>
      <c r="E1188" s="208"/>
      <c r="F1188" s="230"/>
      <c r="G1188" s="230"/>
      <c r="H1188" s="231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2"/>
      <c r="C1189" s="213"/>
      <c r="D1189" s="214"/>
      <c r="E1189" s="213"/>
      <c r="F1189" s="232"/>
      <c r="G1189" s="232"/>
      <c r="H1189" s="233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07"/>
      <c r="C1190" s="208"/>
      <c r="D1190" s="209"/>
      <c r="E1190" s="208"/>
      <c r="F1190" s="230"/>
      <c r="G1190" s="230"/>
      <c r="H1190" s="231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2"/>
      <c r="C1191" s="213"/>
      <c r="D1191" s="214"/>
      <c r="E1191" s="213"/>
      <c r="F1191" s="232"/>
      <c r="G1191" s="232"/>
      <c r="H1191" s="233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07"/>
      <c r="C1192" s="208"/>
      <c r="D1192" s="209"/>
      <c r="E1192" s="208"/>
      <c r="F1192" s="230"/>
      <c r="G1192" s="230"/>
      <c r="H1192" s="231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2"/>
      <c r="C1193" s="213"/>
      <c r="D1193" s="214"/>
      <c r="E1193" s="213"/>
      <c r="F1193" s="232"/>
      <c r="G1193" s="232"/>
      <c r="H1193" s="233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07"/>
      <c r="C1194" s="208"/>
      <c r="D1194" s="209"/>
      <c r="E1194" s="208"/>
      <c r="F1194" s="231"/>
      <c r="G1194" s="234"/>
      <c r="H1194" s="23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2"/>
      <c r="C1195" s="213"/>
      <c r="D1195" s="214"/>
      <c r="E1195" s="213"/>
      <c r="F1195" s="232"/>
      <c r="G1195" s="232"/>
      <c r="H1195" s="233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07"/>
      <c r="C1196" s="208"/>
      <c r="D1196" s="209"/>
      <c r="E1196" s="208"/>
      <c r="F1196" s="230"/>
      <c r="G1196" s="230"/>
      <c r="H1196" s="231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2"/>
      <c r="C1197" s="213"/>
      <c r="D1197" s="214"/>
      <c r="E1197" s="213"/>
      <c r="F1197" s="232"/>
      <c r="G1197" s="232"/>
      <c r="H1197" s="233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07"/>
      <c r="C1198" s="208"/>
      <c r="D1198" s="209"/>
      <c r="E1198" s="208"/>
      <c r="F1198" s="230"/>
      <c r="G1198" s="230"/>
      <c r="H1198" s="231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2"/>
      <c r="C1199" s="213"/>
      <c r="D1199" s="214"/>
      <c r="E1199" s="213"/>
      <c r="F1199" s="232"/>
      <c r="G1199" s="232"/>
      <c r="H1199" s="233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07"/>
      <c r="C1200" s="208"/>
      <c r="D1200" s="209"/>
      <c r="E1200" s="208"/>
      <c r="F1200" s="230"/>
      <c r="G1200" s="230"/>
      <c r="H1200" s="231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2"/>
      <c r="C1201" s="213"/>
      <c r="D1201" s="214"/>
      <c r="E1201" s="213"/>
      <c r="F1201" s="232"/>
      <c r="G1201" s="232"/>
      <c r="H1201" s="233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07"/>
      <c r="C1202" s="208"/>
      <c r="D1202" s="209"/>
      <c r="E1202" s="208"/>
      <c r="F1202" s="230"/>
      <c r="G1202" s="230"/>
      <c r="H1202" s="231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2"/>
      <c r="C1203" s="213"/>
      <c r="D1203" s="214"/>
      <c r="E1203" s="213"/>
      <c r="F1203" s="232"/>
      <c r="G1203" s="232"/>
      <c r="H1203" s="233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07"/>
      <c r="C1204" s="208"/>
      <c r="D1204" s="209"/>
      <c r="E1204" s="208"/>
      <c r="F1204" s="230"/>
      <c r="G1204" s="230"/>
      <c r="H1204" s="231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2"/>
      <c r="C1205" s="213"/>
      <c r="D1205" s="214"/>
      <c r="E1205" s="213"/>
      <c r="F1205" s="232"/>
      <c r="G1205" s="232"/>
      <c r="H1205" s="233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07"/>
      <c r="C1206" s="208"/>
      <c r="D1206" s="209"/>
      <c r="E1206" s="208"/>
      <c r="F1206" s="230"/>
      <c r="G1206" s="230"/>
      <c r="H1206" s="231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2"/>
      <c r="C1207" s="213"/>
      <c r="D1207" s="214"/>
      <c r="E1207" s="213"/>
      <c r="F1207" s="232"/>
      <c r="G1207" s="232"/>
      <c r="H1207" s="233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07"/>
      <c r="C1208" s="208"/>
      <c r="D1208" s="209"/>
      <c r="E1208" s="208"/>
      <c r="F1208" s="231"/>
      <c r="G1208" s="234"/>
      <c r="H1208" s="23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2"/>
      <c r="C1209" s="213"/>
      <c r="D1209" s="214"/>
      <c r="E1209" s="213"/>
      <c r="F1209" s="232"/>
      <c r="G1209" s="232"/>
      <c r="H1209" s="233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07"/>
      <c r="C1210" s="208"/>
      <c r="D1210" s="209"/>
      <c r="E1210" s="208"/>
      <c r="F1210" s="230"/>
      <c r="G1210" s="230"/>
      <c r="H1210" s="231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2"/>
      <c r="C1211" s="213"/>
      <c r="D1211" s="214"/>
      <c r="E1211" s="213"/>
      <c r="F1211" s="232"/>
      <c r="G1211" s="232"/>
      <c r="H1211" s="233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07"/>
      <c r="C1212" s="208"/>
      <c r="D1212" s="209"/>
      <c r="E1212" s="208"/>
      <c r="F1212" s="230"/>
      <c r="G1212" s="230"/>
      <c r="H1212" s="231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2"/>
      <c r="C1213" s="213"/>
      <c r="D1213" s="214"/>
      <c r="E1213" s="213"/>
      <c r="F1213" s="232"/>
      <c r="G1213" s="232"/>
      <c r="H1213" s="233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07"/>
      <c r="C1214" s="208"/>
      <c r="D1214" s="209"/>
      <c r="E1214" s="208"/>
      <c r="F1214" s="230"/>
      <c r="G1214" s="230"/>
      <c r="H1214" s="231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2"/>
      <c r="C1215" s="213"/>
      <c r="D1215" s="214"/>
      <c r="E1215" s="213"/>
      <c r="F1215" s="232"/>
      <c r="G1215" s="232"/>
      <c r="H1215" s="233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07"/>
      <c r="C1216" s="208"/>
      <c r="D1216" s="209"/>
      <c r="E1216" s="208"/>
      <c r="F1216" s="230"/>
      <c r="G1216" s="230"/>
      <c r="H1216" s="231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2"/>
      <c r="C1217" s="213"/>
      <c r="D1217" s="214"/>
      <c r="E1217" s="213"/>
      <c r="F1217" s="232"/>
      <c r="G1217" s="232"/>
      <c r="H1217" s="233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07"/>
      <c r="C1218" s="208"/>
      <c r="D1218" s="209"/>
      <c r="E1218" s="208"/>
      <c r="F1218" s="230"/>
      <c r="G1218" s="230"/>
      <c r="H1218" s="231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2"/>
      <c r="C1219" s="213"/>
      <c r="D1219" s="214"/>
      <c r="E1219" s="213"/>
      <c r="F1219" s="232"/>
      <c r="G1219" s="232"/>
      <c r="H1219" s="233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07"/>
      <c r="C1220" s="208"/>
      <c r="D1220" s="209"/>
      <c r="E1220" s="208"/>
      <c r="F1220" s="230"/>
      <c r="G1220" s="230"/>
      <c r="H1220" s="231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2"/>
      <c r="C1221" s="213"/>
      <c r="D1221" s="214"/>
      <c r="E1221" s="213"/>
      <c r="F1221" s="232"/>
      <c r="G1221" s="232"/>
      <c r="H1221" s="233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07"/>
      <c r="C1222" s="208"/>
      <c r="D1222" s="209"/>
      <c r="E1222" s="208"/>
      <c r="F1222" s="231"/>
      <c r="G1222" s="234"/>
      <c r="H1222" s="23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2"/>
      <c r="C1223" s="213"/>
      <c r="D1223" s="214"/>
      <c r="E1223" s="213"/>
      <c r="F1223" s="232"/>
      <c r="G1223" s="232"/>
      <c r="H1223" s="233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07"/>
      <c r="C1224" s="208"/>
      <c r="D1224" s="209"/>
      <c r="E1224" s="208"/>
      <c r="F1224" s="230"/>
      <c r="G1224" s="230"/>
      <c r="H1224" s="231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2"/>
      <c r="C1225" s="213"/>
      <c r="D1225" s="214"/>
      <c r="E1225" s="213"/>
      <c r="F1225" s="232"/>
      <c r="G1225" s="232"/>
      <c r="H1225" s="233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07"/>
      <c r="C1226" s="208"/>
      <c r="D1226" s="209"/>
      <c r="E1226" s="208"/>
      <c r="F1226" s="230"/>
      <c r="G1226" s="230"/>
      <c r="H1226" s="231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2"/>
      <c r="C1227" s="213"/>
      <c r="D1227" s="214"/>
      <c r="E1227" s="213"/>
      <c r="F1227" s="232"/>
      <c r="G1227" s="232"/>
      <c r="H1227" s="233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07"/>
      <c r="C1228" s="208"/>
      <c r="D1228" s="209"/>
      <c r="E1228" s="208"/>
      <c r="F1228" s="230"/>
      <c r="G1228" s="230"/>
      <c r="H1228" s="231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2"/>
      <c r="C1229" s="213"/>
      <c r="D1229" s="214"/>
      <c r="E1229" s="213"/>
      <c r="F1229" s="232"/>
      <c r="G1229" s="232"/>
      <c r="H1229" s="233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07"/>
      <c r="C1230" s="208"/>
      <c r="D1230" s="209"/>
      <c r="E1230" s="208"/>
      <c r="F1230" s="230"/>
      <c r="G1230" s="230"/>
      <c r="H1230" s="231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2"/>
      <c r="C1231" s="213"/>
      <c r="D1231" s="214"/>
      <c r="E1231" s="213"/>
      <c r="F1231" s="232"/>
      <c r="G1231" s="232"/>
      <c r="H1231" s="233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07"/>
      <c r="C1232" s="208"/>
      <c r="D1232" s="209"/>
      <c r="E1232" s="208"/>
      <c r="F1232" s="230"/>
      <c r="G1232" s="230"/>
      <c r="H1232" s="231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2"/>
      <c r="C1233" s="213"/>
      <c r="D1233" s="214"/>
      <c r="E1233" s="213"/>
      <c r="F1233" s="232"/>
      <c r="G1233" s="232"/>
      <c r="H1233" s="233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07"/>
      <c r="C1234" s="208"/>
      <c r="D1234" s="209"/>
      <c r="E1234" s="208"/>
      <c r="F1234" s="230"/>
      <c r="G1234" s="230"/>
      <c r="H1234" s="231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2"/>
      <c r="C1235" s="213"/>
      <c r="D1235" s="214"/>
      <c r="E1235" s="213"/>
      <c r="F1235" s="232"/>
      <c r="G1235" s="232"/>
      <c r="H1235" s="233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07"/>
      <c r="C1236" s="208"/>
      <c r="D1236" s="209"/>
      <c r="E1236" s="208"/>
      <c r="F1236" s="231"/>
      <c r="G1236" s="234"/>
      <c r="H1236" s="23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2"/>
      <c r="C1237" s="213"/>
      <c r="D1237" s="214"/>
      <c r="E1237" s="213"/>
      <c r="F1237" s="232"/>
      <c r="G1237" s="232"/>
      <c r="H1237" s="233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07"/>
      <c r="C1238" s="208"/>
      <c r="D1238" s="209"/>
      <c r="E1238" s="208"/>
      <c r="F1238" s="230"/>
      <c r="G1238" s="230"/>
      <c r="H1238" s="231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2"/>
      <c r="C1239" s="213"/>
      <c r="D1239" s="214"/>
      <c r="E1239" s="213"/>
      <c r="F1239" s="232"/>
      <c r="G1239" s="232"/>
      <c r="H1239" s="233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07"/>
      <c r="C1240" s="208"/>
      <c r="D1240" s="209"/>
      <c r="E1240" s="208"/>
      <c r="F1240" s="230"/>
      <c r="G1240" s="230"/>
      <c r="H1240" s="231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2"/>
      <c r="C1241" s="213"/>
      <c r="D1241" s="214"/>
      <c r="E1241" s="213"/>
      <c r="F1241" s="232"/>
      <c r="G1241" s="232"/>
      <c r="H1241" s="233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07"/>
      <c r="C1242" s="208"/>
      <c r="D1242" s="209"/>
      <c r="E1242" s="208"/>
      <c r="F1242" s="230"/>
      <c r="G1242" s="230"/>
      <c r="H1242" s="231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2"/>
      <c r="C1243" s="213"/>
      <c r="D1243" s="214"/>
      <c r="E1243" s="213"/>
      <c r="F1243" s="232"/>
      <c r="G1243" s="232"/>
      <c r="H1243" s="233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07"/>
      <c r="C1244" s="208"/>
      <c r="D1244" s="209"/>
      <c r="E1244" s="208"/>
      <c r="F1244" s="230"/>
      <c r="G1244" s="230"/>
      <c r="H1244" s="231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2"/>
      <c r="C1245" s="213"/>
      <c r="D1245" s="214"/>
      <c r="E1245" s="213"/>
      <c r="F1245" s="232"/>
      <c r="G1245" s="232"/>
      <c r="H1245" s="233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07"/>
      <c r="C1246" s="208"/>
      <c r="D1246" s="209"/>
      <c r="E1246" s="208"/>
      <c r="F1246" s="230"/>
      <c r="G1246" s="230"/>
      <c r="H1246" s="231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2"/>
      <c r="C1247" s="213"/>
      <c r="D1247" s="214"/>
      <c r="E1247" s="213"/>
      <c r="F1247" s="232"/>
      <c r="G1247" s="232"/>
      <c r="H1247" s="233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07"/>
      <c r="C1248" s="208"/>
      <c r="D1248" s="209"/>
      <c r="E1248" s="208"/>
      <c r="F1248" s="230"/>
      <c r="G1248" s="230"/>
      <c r="H1248" s="231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2"/>
      <c r="C1249" s="213"/>
      <c r="D1249" s="214"/>
      <c r="E1249" s="213"/>
      <c r="F1249" s="232"/>
      <c r="G1249" s="232"/>
      <c r="H1249" s="233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07"/>
      <c r="C1250" s="208"/>
      <c r="D1250" s="209"/>
      <c r="E1250" s="208"/>
      <c r="F1250" s="231"/>
      <c r="G1250" s="234"/>
      <c r="H1250" s="23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2"/>
      <c r="C1251" s="213"/>
      <c r="D1251" s="214"/>
      <c r="E1251" s="213"/>
      <c r="F1251" s="232"/>
      <c r="G1251" s="232"/>
      <c r="H1251" s="233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07"/>
      <c r="C1252" s="208"/>
      <c r="D1252" s="209"/>
      <c r="E1252" s="208"/>
      <c r="F1252" s="230"/>
      <c r="G1252" s="230"/>
      <c r="H1252" s="231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2"/>
      <c r="C1253" s="213"/>
      <c r="D1253" s="214"/>
      <c r="E1253" s="213"/>
      <c r="F1253" s="232"/>
      <c r="G1253" s="232"/>
      <c r="H1253" s="233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07"/>
      <c r="C1254" s="208"/>
      <c r="D1254" s="209"/>
      <c r="E1254" s="208"/>
      <c r="F1254" s="230"/>
      <c r="G1254" s="230"/>
      <c r="H1254" s="231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2"/>
      <c r="C1255" s="213"/>
      <c r="D1255" s="214"/>
      <c r="E1255" s="213"/>
      <c r="F1255" s="232"/>
      <c r="G1255" s="232"/>
      <c r="H1255" s="233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07"/>
      <c r="C1256" s="208"/>
      <c r="D1256" s="209"/>
      <c r="E1256" s="208"/>
      <c r="F1256" s="230"/>
      <c r="G1256" s="230"/>
      <c r="H1256" s="231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2"/>
      <c r="C1257" s="213"/>
      <c r="D1257" s="214"/>
      <c r="E1257" s="213"/>
      <c r="F1257" s="232"/>
      <c r="G1257" s="232"/>
      <c r="H1257" s="233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07"/>
      <c r="C1258" s="208"/>
      <c r="D1258" s="209"/>
      <c r="E1258" s="208"/>
      <c r="F1258" s="230"/>
      <c r="G1258" s="230"/>
      <c r="H1258" s="231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2"/>
      <c r="C1259" s="213"/>
      <c r="D1259" s="214"/>
      <c r="E1259" s="213"/>
      <c r="F1259" s="232"/>
      <c r="G1259" s="232"/>
      <c r="H1259" s="233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07"/>
      <c r="C1260" s="208"/>
      <c r="D1260" s="209"/>
      <c r="E1260" s="208"/>
      <c r="F1260" s="230"/>
      <c r="G1260" s="230"/>
      <c r="H1260" s="231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2"/>
      <c r="C1261" s="213"/>
      <c r="D1261" s="214"/>
      <c r="E1261" s="213"/>
      <c r="F1261" s="232"/>
      <c r="G1261" s="232"/>
      <c r="H1261" s="233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07"/>
      <c r="C1262" s="208"/>
      <c r="D1262" s="209"/>
      <c r="E1262" s="208"/>
      <c r="F1262" s="230"/>
      <c r="G1262" s="230"/>
      <c r="H1262" s="231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2"/>
      <c r="C1263" s="213"/>
      <c r="D1263" s="214"/>
      <c r="E1263" s="213"/>
      <c r="F1263" s="232"/>
      <c r="G1263" s="232"/>
      <c r="H1263" s="233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07"/>
      <c r="C1264" s="208"/>
      <c r="D1264" s="209"/>
      <c r="E1264" s="208"/>
      <c r="F1264" s="231"/>
      <c r="G1264" s="234"/>
      <c r="H1264" s="23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2"/>
      <c r="C1265" s="213"/>
      <c r="D1265" s="214"/>
      <c r="E1265" s="213"/>
      <c r="F1265" s="232"/>
      <c r="G1265" s="232"/>
      <c r="H1265" s="233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07"/>
      <c r="C1266" s="208"/>
      <c r="D1266" s="209"/>
      <c r="E1266" s="208"/>
      <c r="F1266" s="230"/>
      <c r="G1266" s="230"/>
      <c r="H1266" s="231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2"/>
      <c r="C1267" s="213"/>
      <c r="D1267" s="214"/>
      <c r="E1267" s="213"/>
      <c r="F1267" s="232"/>
      <c r="G1267" s="232"/>
      <c r="H1267" s="233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07"/>
      <c r="C1268" s="208"/>
      <c r="D1268" s="209"/>
      <c r="E1268" s="208"/>
      <c r="F1268" s="230"/>
      <c r="G1268" s="230"/>
      <c r="H1268" s="231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2"/>
      <c r="C1269" s="213"/>
      <c r="D1269" s="214"/>
      <c r="E1269" s="213"/>
      <c r="F1269" s="232"/>
      <c r="G1269" s="232"/>
      <c r="H1269" s="233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07"/>
      <c r="C1270" s="208"/>
      <c r="D1270" s="209"/>
      <c r="E1270" s="208"/>
      <c r="F1270" s="230"/>
      <c r="G1270" s="230"/>
      <c r="H1270" s="231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2"/>
      <c r="C1271" s="213"/>
      <c r="D1271" s="214"/>
      <c r="E1271" s="213"/>
      <c r="F1271" s="232"/>
      <c r="G1271" s="232"/>
      <c r="H1271" s="233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07"/>
      <c r="C1272" s="208"/>
      <c r="D1272" s="209"/>
      <c r="E1272" s="208"/>
      <c r="F1272" s="230"/>
      <c r="G1272" s="230"/>
      <c r="H1272" s="231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2"/>
      <c r="C1273" s="213"/>
      <c r="D1273" s="214"/>
      <c r="E1273" s="213"/>
      <c r="F1273" s="232"/>
      <c r="G1273" s="232"/>
      <c r="H1273" s="233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07"/>
      <c r="C1274" s="208"/>
      <c r="D1274" s="209"/>
      <c r="E1274" s="208"/>
      <c r="F1274" s="230"/>
      <c r="G1274" s="230"/>
      <c r="H1274" s="231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2"/>
      <c r="C1275" s="213"/>
      <c r="D1275" s="214"/>
      <c r="E1275" s="213"/>
      <c r="F1275" s="232"/>
      <c r="G1275" s="232"/>
      <c r="H1275" s="233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07"/>
      <c r="C1276" s="208"/>
      <c r="D1276" s="209"/>
      <c r="E1276" s="208"/>
      <c r="F1276" s="230"/>
      <c r="G1276" s="230"/>
      <c r="H1276" s="231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2"/>
      <c r="C1277" s="213"/>
      <c r="D1277" s="214"/>
      <c r="E1277" s="213"/>
      <c r="F1277" s="232"/>
      <c r="G1277" s="232"/>
      <c r="H1277" s="233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07"/>
      <c r="C1278" s="208"/>
      <c r="D1278" s="209"/>
      <c r="E1278" s="208"/>
      <c r="F1278" s="231"/>
      <c r="G1278" s="234"/>
      <c r="H1278" s="23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2"/>
      <c r="C1279" s="213"/>
      <c r="D1279" s="214"/>
      <c r="E1279" s="213"/>
      <c r="F1279" s="232"/>
      <c r="G1279" s="232"/>
      <c r="H1279" s="233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07"/>
      <c r="C1280" s="208"/>
      <c r="D1280" s="209"/>
      <c r="E1280" s="208"/>
      <c r="F1280" s="230"/>
      <c r="G1280" s="230"/>
      <c r="H1280" s="231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2"/>
      <c r="C1281" s="213"/>
      <c r="D1281" s="214"/>
      <c r="E1281" s="213"/>
      <c r="F1281" s="232"/>
      <c r="G1281" s="232"/>
      <c r="H1281" s="233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07"/>
      <c r="C1282" s="208"/>
      <c r="D1282" s="209"/>
      <c r="E1282" s="208"/>
      <c r="F1282" s="230"/>
      <c r="G1282" s="230"/>
      <c r="H1282" s="231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2"/>
      <c r="C1283" s="213"/>
      <c r="D1283" s="214"/>
      <c r="E1283" s="213"/>
      <c r="F1283" s="232"/>
      <c r="G1283" s="232"/>
      <c r="H1283" s="233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07"/>
      <c r="C1284" s="208"/>
      <c r="D1284" s="209"/>
      <c r="E1284" s="208"/>
      <c r="F1284" s="230"/>
      <c r="G1284" s="230"/>
      <c r="H1284" s="231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2"/>
      <c r="C1285" s="213"/>
      <c r="D1285" s="214"/>
      <c r="E1285" s="213"/>
      <c r="F1285" s="232"/>
      <c r="G1285" s="232"/>
      <c r="H1285" s="233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07"/>
      <c r="C1286" s="208"/>
      <c r="D1286" s="209"/>
      <c r="E1286" s="208"/>
      <c r="F1286" s="230"/>
      <c r="G1286" s="230"/>
      <c r="H1286" s="231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2"/>
      <c r="C1287" s="213"/>
      <c r="D1287" s="214"/>
      <c r="E1287" s="213"/>
      <c r="F1287" s="232"/>
      <c r="G1287" s="232"/>
      <c r="H1287" s="233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07"/>
      <c r="C1288" s="208"/>
      <c r="D1288" s="209"/>
      <c r="E1288" s="208"/>
      <c r="F1288" s="230"/>
      <c r="G1288" s="230"/>
      <c r="H1288" s="231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2"/>
      <c r="C1289" s="213"/>
      <c r="D1289" s="214"/>
      <c r="E1289" s="213"/>
      <c r="F1289" s="232"/>
      <c r="G1289" s="232"/>
      <c r="H1289" s="233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07"/>
      <c r="C1290" s="208"/>
      <c r="D1290" s="209"/>
      <c r="E1290" s="208"/>
      <c r="F1290" s="230"/>
      <c r="G1290" s="230"/>
      <c r="H1290" s="231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2"/>
      <c r="C1291" s="213"/>
      <c r="D1291" s="214"/>
      <c r="E1291" s="213"/>
      <c r="F1291" s="232"/>
      <c r="G1291" s="232"/>
      <c r="H1291" s="233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07"/>
      <c r="C1292" s="208"/>
      <c r="D1292" s="209"/>
      <c r="E1292" s="208"/>
      <c r="F1292" s="231"/>
      <c r="G1292" s="234"/>
      <c r="H1292" s="23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2"/>
      <c r="C1293" s="213"/>
      <c r="D1293" s="214"/>
      <c r="E1293" s="213"/>
      <c r="F1293" s="232"/>
      <c r="G1293" s="232"/>
      <c r="H1293" s="233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07"/>
      <c r="C1294" s="208"/>
      <c r="D1294" s="209"/>
      <c r="E1294" s="208"/>
      <c r="F1294" s="230"/>
      <c r="G1294" s="230"/>
      <c r="H1294" s="231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2"/>
      <c r="C1295" s="213"/>
      <c r="D1295" s="214"/>
      <c r="E1295" s="213"/>
      <c r="F1295" s="232"/>
      <c r="G1295" s="232"/>
      <c r="H1295" s="233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07"/>
      <c r="C1296" s="208"/>
      <c r="D1296" s="209"/>
      <c r="E1296" s="208"/>
      <c r="F1296" s="230"/>
      <c r="G1296" s="230"/>
      <c r="H1296" s="231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2"/>
      <c r="C1297" s="213"/>
      <c r="D1297" s="214"/>
      <c r="E1297" s="213"/>
      <c r="F1297" s="232"/>
      <c r="G1297" s="232"/>
      <c r="H1297" s="233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07"/>
      <c r="C1298" s="208"/>
      <c r="D1298" s="209"/>
      <c r="E1298" s="208"/>
      <c r="F1298" s="230"/>
      <c r="G1298" s="230"/>
      <c r="H1298" s="231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2"/>
      <c r="C1299" s="213"/>
      <c r="D1299" s="214"/>
      <c r="E1299" s="213"/>
      <c r="F1299" s="232"/>
      <c r="G1299" s="232"/>
      <c r="H1299" s="233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07"/>
      <c r="C1300" s="208"/>
      <c r="D1300" s="209"/>
      <c r="E1300" s="208"/>
      <c r="F1300" s="230"/>
      <c r="G1300" s="230"/>
      <c r="H1300" s="231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2"/>
      <c r="C1301" s="213"/>
      <c r="D1301" s="214"/>
      <c r="E1301" s="213"/>
      <c r="F1301" s="232"/>
      <c r="G1301" s="232"/>
      <c r="H1301" s="233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07"/>
      <c r="C1302" s="208"/>
      <c r="D1302" s="209"/>
      <c r="E1302" s="208"/>
      <c r="F1302" s="230"/>
      <c r="G1302" s="230"/>
      <c r="H1302" s="231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2"/>
      <c r="C1303" s="213"/>
      <c r="D1303" s="214"/>
      <c r="E1303" s="213"/>
      <c r="F1303" s="232"/>
      <c r="G1303" s="232"/>
      <c r="H1303" s="233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07"/>
      <c r="C1304" s="208"/>
      <c r="D1304" s="209"/>
      <c r="E1304" s="208"/>
      <c r="F1304" s="230"/>
      <c r="G1304" s="230"/>
      <c r="H1304" s="231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2"/>
      <c r="C1305" s="213"/>
      <c r="D1305" s="214"/>
      <c r="E1305" s="213"/>
      <c r="F1305" s="232"/>
      <c r="G1305" s="232"/>
      <c r="H1305" s="233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07"/>
      <c r="C1306" s="208"/>
      <c r="D1306" s="209"/>
      <c r="E1306" s="208"/>
      <c r="F1306" s="231"/>
      <c r="G1306" s="234"/>
      <c r="H1306" s="23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2"/>
      <c r="C1307" s="213"/>
      <c r="D1307" s="214"/>
      <c r="E1307" s="213"/>
      <c r="F1307" s="232"/>
      <c r="G1307" s="232"/>
      <c r="H1307" s="233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07"/>
      <c r="C1308" s="208"/>
      <c r="D1308" s="209"/>
      <c r="E1308" s="208"/>
      <c r="F1308" s="230"/>
      <c r="G1308" s="230"/>
      <c r="H1308" s="231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2"/>
      <c r="C1309" s="213"/>
      <c r="D1309" s="214"/>
      <c r="E1309" s="213"/>
      <c r="F1309" s="232"/>
      <c r="G1309" s="232"/>
      <c r="H1309" s="233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07"/>
      <c r="C1310" s="208"/>
      <c r="D1310" s="209"/>
      <c r="E1310" s="208"/>
      <c r="F1310" s="230"/>
      <c r="G1310" s="230"/>
      <c r="H1310" s="231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2"/>
      <c r="C1311" s="213"/>
      <c r="D1311" s="214"/>
      <c r="E1311" s="213"/>
      <c r="F1311" s="232"/>
      <c r="G1311" s="232"/>
      <c r="H1311" s="233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07"/>
      <c r="C1312" s="208"/>
      <c r="D1312" s="209"/>
      <c r="E1312" s="208"/>
      <c r="F1312" s="230"/>
      <c r="G1312" s="230"/>
      <c r="H1312" s="231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2"/>
      <c r="C1313" s="213"/>
      <c r="D1313" s="214"/>
      <c r="E1313" s="213"/>
      <c r="F1313" s="232"/>
      <c r="G1313" s="232"/>
      <c r="H1313" s="233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07"/>
      <c r="C1314" s="208"/>
      <c r="D1314" s="209"/>
      <c r="E1314" s="208"/>
      <c r="F1314" s="230"/>
      <c r="G1314" s="230"/>
      <c r="H1314" s="231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2"/>
      <c r="C1315" s="213"/>
      <c r="D1315" s="214"/>
      <c r="E1315" s="213"/>
      <c r="F1315" s="232"/>
      <c r="G1315" s="232"/>
      <c r="H1315" s="233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07"/>
      <c r="C1316" s="208"/>
      <c r="D1316" s="209"/>
      <c r="E1316" s="208"/>
      <c r="F1316" s="230"/>
      <c r="G1316" s="230"/>
      <c r="H1316" s="231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2"/>
      <c r="C1317" s="213"/>
      <c r="D1317" s="214"/>
      <c r="E1317" s="213"/>
      <c r="F1317" s="232"/>
      <c r="G1317" s="232"/>
      <c r="H1317" s="233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07"/>
      <c r="C1318" s="208"/>
      <c r="D1318" s="209"/>
      <c r="E1318" s="208"/>
      <c r="F1318" s="230"/>
      <c r="G1318" s="230"/>
      <c r="H1318" s="231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2"/>
      <c r="C1319" s="213"/>
      <c r="D1319" s="214"/>
      <c r="E1319" s="213"/>
      <c r="F1319" s="232"/>
      <c r="G1319" s="232"/>
      <c r="H1319" s="233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07"/>
      <c r="C1320" s="208"/>
      <c r="D1320" s="209"/>
      <c r="E1320" s="208"/>
      <c r="F1320" s="231"/>
      <c r="G1320" s="234"/>
      <c r="H1320" s="23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2"/>
      <c r="C1321" s="213"/>
      <c r="D1321" s="214"/>
      <c r="E1321" s="213"/>
      <c r="F1321" s="232"/>
      <c r="G1321" s="232"/>
      <c r="H1321" s="233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07"/>
      <c r="C1322" s="208"/>
      <c r="D1322" s="209"/>
      <c r="E1322" s="208"/>
      <c r="F1322" s="230"/>
      <c r="G1322" s="230"/>
      <c r="H1322" s="231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2"/>
      <c r="C1323" s="213"/>
      <c r="D1323" s="214"/>
      <c r="E1323" s="213"/>
      <c r="F1323" s="232"/>
      <c r="G1323" s="232"/>
      <c r="H1323" s="233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07"/>
      <c r="C1324" s="208"/>
      <c r="D1324" s="209"/>
      <c r="E1324" s="208"/>
      <c r="F1324" s="230"/>
      <c r="G1324" s="230"/>
      <c r="H1324" s="231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2"/>
      <c r="C1325" s="213"/>
      <c r="D1325" s="214"/>
      <c r="E1325" s="213"/>
      <c r="F1325" s="232"/>
      <c r="G1325" s="232"/>
      <c r="H1325" s="233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07"/>
      <c r="C1326" s="208"/>
      <c r="D1326" s="209"/>
      <c r="E1326" s="208"/>
      <c r="F1326" s="230"/>
      <c r="G1326" s="230"/>
      <c r="H1326" s="231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2"/>
      <c r="C1327" s="213"/>
      <c r="D1327" s="214"/>
      <c r="E1327" s="213"/>
      <c r="F1327" s="232"/>
      <c r="G1327" s="232"/>
      <c r="H1327" s="233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07"/>
      <c r="C1328" s="208"/>
      <c r="D1328" s="209"/>
      <c r="E1328" s="208"/>
      <c r="F1328" s="230"/>
      <c r="G1328" s="230"/>
      <c r="H1328" s="231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2"/>
      <c r="C1329" s="213"/>
      <c r="D1329" s="214"/>
      <c r="E1329" s="213"/>
      <c r="F1329" s="232"/>
      <c r="G1329" s="232"/>
      <c r="H1329" s="233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07"/>
      <c r="C1330" s="208"/>
      <c r="D1330" s="209"/>
      <c r="E1330" s="208"/>
      <c r="F1330" s="230"/>
      <c r="G1330" s="230"/>
      <c r="H1330" s="231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2"/>
      <c r="C1331" s="213"/>
      <c r="D1331" s="214"/>
      <c r="E1331" s="213"/>
      <c r="F1331" s="232"/>
      <c r="G1331" s="232"/>
      <c r="H1331" s="233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07"/>
      <c r="C1332" s="208"/>
      <c r="D1332" s="209"/>
      <c r="E1332" s="208"/>
      <c r="F1332" s="230"/>
      <c r="G1332" s="230"/>
      <c r="H1332" s="231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2"/>
      <c r="C1333" s="213"/>
      <c r="D1333" s="214"/>
      <c r="E1333" s="213"/>
      <c r="F1333" s="232"/>
      <c r="G1333" s="232"/>
      <c r="H1333" s="233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07"/>
      <c r="C1334" s="208"/>
      <c r="D1334" s="209"/>
      <c r="E1334" s="208"/>
      <c r="F1334" s="231"/>
      <c r="G1334" s="234"/>
      <c r="H1334" s="23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2"/>
      <c r="C1335" s="213"/>
      <c r="D1335" s="214"/>
      <c r="E1335" s="213"/>
      <c r="F1335" s="232"/>
      <c r="G1335" s="232"/>
      <c r="H1335" s="233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07"/>
      <c r="C1336" s="208"/>
      <c r="D1336" s="209"/>
      <c r="E1336" s="208"/>
      <c r="F1336" s="230"/>
      <c r="G1336" s="230"/>
      <c r="H1336" s="231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2"/>
      <c r="C1337" s="213"/>
      <c r="D1337" s="214"/>
      <c r="E1337" s="213"/>
      <c r="F1337" s="232"/>
      <c r="G1337" s="232"/>
      <c r="H1337" s="233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07"/>
      <c r="C1338" s="208"/>
      <c r="D1338" s="209"/>
      <c r="E1338" s="208"/>
      <c r="F1338" s="230"/>
      <c r="G1338" s="230"/>
      <c r="H1338" s="231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2"/>
      <c r="C1339" s="213"/>
      <c r="D1339" s="214"/>
      <c r="E1339" s="213"/>
      <c r="F1339" s="232"/>
      <c r="G1339" s="232"/>
      <c r="H1339" s="233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07"/>
      <c r="C1340" s="208"/>
      <c r="D1340" s="209"/>
      <c r="E1340" s="208"/>
      <c r="F1340" s="230"/>
      <c r="G1340" s="230"/>
      <c r="H1340" s="231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2"/>
      <c r="C1341" s="213"/>
      <c r="D1341" s="214"/>
      <c r="E1341" s="213"/>
      <c r="F1341" s="232"/>
      <c r="G1341" s="232"/>
      <c r="H1341" s="233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07"/>
      <c r="C1342" s="208"/>
      <c r="D1342" s="209"/>
      <c r="E1342" s="208"/>
      <c r="F1342" s="230"/>
      <c r="G1342" s="230"/>
      <c r="H1342" s="231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2"/>
      <c r="C1343" s="213"/>
      <c r="D1343" s="214"/>
      <c r="E1343" s="213"/>
      <c r="F1343" s="232"/>
      <c r="G1343" s="232"/>
      <c r="H1343" s="233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07"/>
      <c r="C1344" s="208"/>
      <c r="D1344" s="209"/>
      <c r="E1344" s="208"/>
      <c r="F1344" s="230"/>
      <c r="G1344" s="230"/>
      <c r="H1344" s="231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2"/>
      <c r="C1345" s="213"/>
      <c r="D1345" s="214"/>
      <c r="E1345" s="213"/>
      <c r="F1345" s="232"/>
      <c r="G1345" s="232"/>
      <c r="H1345" s="233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07"/>
      <c r="C1346" s="208"/>
      <c r="D1346" s="209"/>
      <c r="E1346" s="208"/>
      <c r="F1346" s="230"/>
      <c r="G1346" s="230"/>
      <c r="H1346" s="231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2"/>
      <c r="C1347" s="213"/>
      <c r="D1347" s="214"/>
      <c r="E1347" s="213"/>
      <c r="F1347" s="232"/>
      <c r="G1347" s="232"/>
      <c r="H1347" s="233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07"/>
      <c r="C1348" s="208"/>
      <c r="D1348" s="209"/>
      <c r="E1348" s="208"/>
      <c r="F1348" s="231"/>
      <c r="G1348" s="234"/>
      <c r="H1348" s="23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2"/>
      <c r="C1349" s="213"/>
      <c r="D1349" s="214"/>
      <c r="E1349" s="213"/>
      <c r="F1349" s="232"/>
      <c r="G1349" s="232"/>
      <c r="H1349" s="233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07"/>
      <c r="C1350" s="208"/>
      <c r="D1350" s="209"/>
      <c r="E1350" s="208"/>
      <c r="F1350" s="230"/>
      <c r="G1350" s="230"/>
      <c r="H1350" s="231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2"/>
      <c r="C1351" s="213"/>
      <c r="D1351" s="214"/>
      <c r="E1351" s="213"/>
      <c r="F1351" s="232"/>
      <c r="G1351" s="232"/>
      <c r="H1351" s="233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07"/>
      <c r="C1352" s="208"/>
      <c r="D1352" s="209"/>
      <c r="E1352" s="208"/>
      <c r="F1352" s="230"/>
      <c r="G1352" s="230"/>
      <c r="H1352" s="231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2"/>
      <c r="C1353" s="213"/>
      <c r="D1353" s="214"/>
      <c r="E1353" s="213"/>
      <c r="F1353" s="232"/>
      <c r="G1353" s="232"/>
      <c r="H1353" s="233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07"/>
      <c r="C1354" s="208"/>
      <c r="D1354" s="209"/>
      <c r="E1354" s="208"/>
      <c r="F1354" s="230"/>
      <c r="G1354" s="230"/>
      <c r="H1354" s="231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2"/>
      <c r="C1355" s="213"/>
      <c r="D1355" s="214"/>
      <c r="E1355" s="213"/>
      <c r="F1355" s="232"/>
      <c r="G1355" s="232"/>
      <c r="H1355" s="233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07"/>
      <c r="C1356" s="208"/>
      <c r="D1356" s="209"/>
      <c r="E1356" s="208"/>
      <c r="F1356" s="230"/>
      <c r="G1356" s="230"/>
      <c r="H1356" s="231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2"/>
      <c r="C1357" s="213"/>
      <c r="D1357" s="214"/>
      <c r="E1357" s="213"/>
      <c r="F1357" s="232"/>
      <c r="G1357" s="232"/>
      <c r="H1357" s="233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07"/>
      <c r="C1358" s="208"/>
      <c r="D1358" s="209"/>
      <c r="E1358" s="208"/>
      <c r="F1358" s="230"/>
      <c r="G1358" s="230"/>
      <c r="H1358" s="231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2"/>
      <c r="C1359" s="213"/>
      <c r="D1359" s="214"/>
      <c r="E1359" s="213"/>
      <c r="F1359" s="232"/>
      <c r="G1359" s="232"/>
      <c r="H1359" s="233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07"/>
      <c r="C1360" s="208"/>
      <c r="D1360" s="209"/>
      <c r="E1360" s="208"/>
      <c r="F1360" s="230"/>
      <c r="G1360" s="230"/>
      <c r="H1360" s="231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2"/>
      <c r="C1361" s="213"/>
      <c r="D1361" s="214"/>
      <c r="E1361" s="213"/>
      <c r="F1361" s="232"/>
      <c r="G1361" s="232"/>
      <c r="H1361" s="233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07"/>
      <c r="C1362" s="208"/>
      <c r="D1362" s="209"/>
      <c r="E1362" s="208"/>
      <c r="F1362" s="231"/>
      <c r="G1362" s="234"/>
      <c r="H1362" s="23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2"/>
      <c r="C1363" s="213"/>
      <c r="D1363" s="214"/>
      <c r="E1363" s="213"/>
      <c r="F1363" s="232"/>
      <c r="G1363" s="232"/>
      <c r="H1363" s="233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07"/>
      <c r="C1364" s="208"/>
      <c r="D1364" s="209"/>
      <c r="E1364" s="208"/>
      <c r="F1364" s="230"/>
      <c r="G1364" s="230"/>
      <c r="H1364" s="231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2"/>
      <c r="C1365" s="213"/>
      <c r="D1365" s="214"/>
      <c r="E1365" s="213"/>
      <c r="F1365" s="232"/>
      <c r="G1365" s="232"/>
      <c r="H1365" s="233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07"/>
      <c r="C1366" s="208"/>
      <c r="D1366" s="209"/>
      <c r="E1366" s="208"/>
      <c r="F1366" s="230"/>
      <c r="G1366" s="230"/>
      <c r="H1366" s="231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2"/>
      <c r="C1367" s="213"/>
      <c r="D1367" s="214"/>
      <c r="E1367" s="213"/>
      <c r="F1367" s="232"/>
      <c r="G1367" s="232"/>
      <c r="H1367" s="233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07"/>
      <c r="C1368" s="208"/>
      <c r="D1368" s="209"/>
      <c r="E1368" s="208"/>
      <c r="F1368" s="230"/>
      <c r="G1368" s="230"/>
      <c r="H1368" s="231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2"/>
      <c r="C1369" s="213"/>
      <c r="D1369" s="214"/>
      <c r="E1369" s="213"/>
      <c r="F1369" s="232"/>
      <c r="G1369" s="232"/>
      <c r="H1369" s="233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07"/>
      <c r="C1370" s="208"/>
      <c r="D1370" s="209"/>
      <c r="E1370" s="208"/>
      <c r="F1370" s="230"/>
      <c r="G1370" s="230"/>
      <c r="H1370" s="231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2"/>
      <c r="C1371" s="213"/>
      <c r="D1371" s="214"/>
      <c r="E1371" s="213"/>
      <c r="F1371" s="232"/>
      <c r="G1371" s="232"/>
      <c r="H1371" s="233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07"/>
      <c r="C1372" s="208"/>
      <c r="D1372" s="209"/>
      <c r="E1372" s="208"/>
      <c r="F1372" s="230"/>
      <c r="G1372" s="230"/>
      <c r="H1372" s="231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2"/>
      <c r="C1373" s="213"/>
      <c r="D1373" s="214"/>
      <c r="E1373" s="213"/>
      <c r="F1373" s="232"/>
      <c r="G1373" s="232"/>
      <c r="H1373" s="233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07"/>
      <c r="C1374" s="208"/>
      <c r="D1374" s="209"/>
      <c r="E1374" s="208"/>
      <c r="F1374" s="230"/>
      <c r="G1374" s="230"/>
      <c r="H1374" s="231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2"/>
      <c r="C1375" s="213"/>
      <c r="D1375" s="214"/>
      <c r="E1375" s="213"/>
      <c r="F1375" s="232"/>
      <c r="G1375" s="232"/>
      <c r="H1375" s="233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07"/>
      <c r="C1376" s="208"/>
      <c r="D1376" s="209"/>
      <c r="E1376" s="208"/>
      <c r="F1376" s="231"/>
      <c r="G1376" s="234"/>
      <c r="H1376" s="23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2"/>
      <c r="C1377" s="213"/>
      <c r="D1377" s="214"/>
      <c r="E1377" s="213"/>
      <c r="F1377" s="232"/>
      <c r="G1377" s="232"/>
      <c r="H1377" s="233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07"/>
      <c r="C1378" s="208"/>
      <c r="D1378" s="209"/>
      <c r="E1378" s="208"/>
      <c r="F1378" s="230"/>
      <c r="G1378" s="230"/>
      <c r="H1378" s="231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2"/>
      <c r="C1379" s="213"/>
      <c r="D1379" s="214"/>
      <c r="E1379" s="213"/>
      <c r="F1379" s="232"/>
      <c r="G1379" s="232"/>
      <c r="H1379" s="233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07"/>
      <c r="C1380" s="208"/>
      <c r="D1380" s="209"/>
      <c r="E1380" s="208"/>
      <c r="F1380" s="230"/>
      <c r="G1380" s="230"/>
      <c r="H1380" s="231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2"/>
      <c r="C1381" s="213"/>
      <c r="D1381" s="214"/>
      <c r="E1381" s="213"/>
      <c r="F1381" s="232"/>
      <c r="G1381" s="232"/>
      <c r="H1381" s="233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07"/>
      <c r="C1382" s="208"/>
      <c r="D1382" s="209"/>
      <c r="E1382" s="208"/>
      <c r="F1382" s="230"/>
      <c r="G1382" s="230"/>
      <c r="H1382" s="231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2"/>
      <c r="C1383" s="213"/>
      <c r="D1383" s="214"/>
      <c r="E1383" s="213"/>
      <c r="F1383" s="232"/>
      <c r="G1383" s="232"/>
      <c r="H1383" s="233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07"/>
      <c r="C1384" s="208"/>
      <c r="D1384" s="209"/>
      <c r="E1384" s="208"/>
      <c r="F1384" s="230"/>
      <c r="G1384" s="230"/>
      <c r="H1384" s="231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2"/>
      <c r="C1385" s="213"/>
      <c r="D1385" s="214"/>
      <c r="E1385" s="213"/>
      <c r="F1385" s="232"/>
      <c r="G1385" s="232"/>
      <c r="H1385" s="233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07"/>
      <c r="C1386" s="208"/>
      <c r="D1386" s="209"/>
      <c r="E1386" s="208"/>
      <c r="F1386" s="230"/>
      <c r="G1386" s="230"/>
      <c r="H1386" s="231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2"/>
      <c r="C1387" s="213"/>
      <c r="D1387" s="214"/>
      <c r="E1387" s="213"/>
      <c r="F1387" s="232"/>
      <c r="G1387" s="232"/>
      <c r="H1387" s="233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07"/>
      <c r="C1388" s="208"/>
      <c r="D1388" s="209"/>
      <c r="E1388" s="208"/>
      <c r="F1388" s="230"/>
      <c r="G1388" s="230"/>
      <c r="H1388" s="231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2"/>
      <c r="C1389" s="213"/>
      <c r="D1389" s="214"/>
      <c r="E1389" s="213"/>
      <c r="F1389" s="232"/>
      <c r="G1389" s="232"/>
      <c r="H1389" s="233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07"/>
      <c r="C1390" s="208"/>
      <c r="D1390" s="209"/>
      <c r="E1390" s="208"/>
      <c r="F1390" s="231"/>
      <c r="G1390" s="234"/>
      <c r="H1390" s="23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2"/>
      <c r="C1391" s="213"/>
      <c r="D1391" s="214"/>
      <c r="E1391" s="213"/>
      <c r="F1391" s="232"/>
      <c r="G1391" s="232"/>
      <c r="H1391" s="233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07"/>
      <c r="C1392" s="208"/>
      <c r="D1392" s="209"/>
      <c r="E1392" s="208"/>
      <c r="F1392" s="230"/>
      <c r="G1392" s="230"/>
      <c r="H1392" s="231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2"/>
      <c r="C1393" s="213"/>
      <c r="D1393" s="214"/>
      <c r="E1393" s="213"/>
      <c r="F1393" s="232"/>
      <c r="G1393" s="232"/>
      <c r="H1393" s="233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07"/>
      <c r="C1394" s="208"/>
      <c r="D1394" s="209"/>
      <c r="E1394" s="208"/>
      <c r="F1394" s="230"/>
      <c r="G1394" s="230"/>
      <c r="H1394" s="231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2"/>
      <c r="C1395" s="213"/>
      <c r="D1395" s="214"/>
      <c r="E1395" s="213"/>
      <c r="F1395" s="232"/>
      <c r="G1395" s="232"/>
      <c r="H1395" s="233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07"/>
      <c r="C1396" s="208"/>
      <c r="D1396" s="209"/>
      <c r="E1396" s="208"/>
      <c r="F1396" s="230"/>
      <c r="G1396" s="230"/>
      <c r="H1396" s="231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2"/>
      <c r="C1397" s="213"/>
      <c r="D1397" s="214"/>
      <c r="E1397" s="213"/>
      <c r="F1397" s="232"/>
      <c r="G1397" s="232"/>
      <c r="H1397" s="233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07"/>
      <c r="C1398" s="208"/>
      <c r="D1398" s="209"/>
      <c r="E1398" s="208"/>
      <c r="F1398" s="230"/>
      <c r="G1398" s="230"/>
      <c r="H1398" s="231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2"/>
      <c r="C1399" s="213"/>
      <c r="D1399" s="214"/>
      <c r="E1399" s="213"/>
      <c r="F1399" s="232"/>
      <c r="G1399" s="232"/>
      <c r="H1399" s="233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07"/>
      <c r="C1400" s="208"/>
      <c r="D1400" s="209"/>
      <c r="E1400" s="208"/>
      <c r="F1400" s="230"/>
      <c r="G1400" s="230"/>
      <c r="H1400" s="231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2"/>
      <c r="C1401" s="213"/>
      <c r="D1401" s="214"/>
      <c r="E1401" s="213"/>
      <c r="F1401" s="232"/>
      <c r="G1401" s="232"/>
      <c r="H1401" s="233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07"/>
      <c r="C1402" s="208"/>
      <c r="D1402" s="209"/>
      <c r="E1402" s="208"/>
      <c r="F1402" s="230"/>
      <c r="G1402" s="230"/>
      <c r="H1402" s="231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2"/>
      <c r="C1403" s="213"/>
      <c r="D1403" s="214"/>
      <c r="E1403" s="213"/>
      <c r="F1403" s="232"/>
      <c r="G1403" s="232"/>
      <c r="H1403" s="233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07"/>
      <c r="C1404" s="208"/>
      <c r="D1404" s="209"/>
      <c r="E1404" s="208"/>
      <c r="F1404" s="231"/>
      <c r="G1404" s="234"/>
      <c r="H1404" s="23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2"/>
      <c r="C1405" s="213"/>
      <c r="D1405" s="214"/>
      <c r="E1405" s="213"/>
      <c r="F1405" s="232"/>
      <c r="G1405" s="232"/>
      <c r="H1405" s="233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07"/>
      <c r="C1406" s="208"/>
      <c r="D1406" s="209"/>
      <c r="E1406" s="208"/>
      <c r="F1406" s="230"/>
      <c r="G1406" s="230"/>
      <c r="H1406" s="231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2"/>
      <c r="C1407" s="213"/>
      <c r="D1407" s="214"/>
      <c r="E1407" s="213"/>
      <c r="F1407" s="232"/>
      <c r="G1407" s="232"/>
      <c r="H1407" s="233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07"/>
      <c r="C1408" s="208"/>
      <c r="D1408" s="209"/>
      <c r="E1408" s="208"/>
      <c r="F1408" s="230"/>
      <c r="G1408" s="230"/>
      <c r="H1408" s="231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2"/>
      <c r="C1409" s="213"/>
      <c r="D1409" s="214"/>
      <c r="E1409" s="213"/>
      <c r="F1409" s="232"/>
      <c r="G1409" s="232"/>
      <c r="H1409" s="233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07"/>
      <c r="C1410" s="208"/>
      <c r="D1410" s="209"/>
      <c r="E1410" s="208"/>
      <c r="F1410" s="230"/>
      <c r="G1410" s="230"/>
      <c r="H1410" s="231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2"/>
      <c r="C1411" s="213"/>
      <c r="D1411" s="214"/>
      <c r="E1411" s="213"/>
      <c r="F1411" s="232"/>
      <c r="G1411" s="232"/>
      <c r="H1411" s="233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07"/>
      <c r="C1412" s="208"/>
      <c r="D1412" s="209"/>
      <c r="E1412" s="208"/>
      <c r="F1412" s="230"/>
      <c r="G1412" s="230"/>
      <c r="H1412" s="231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2"/>
      <c r="C1413" s="213"/>
      <c r="D1413" s="214"/>
      <c r="E1413" s="213"/>
      <c r="F1413" s="232"/>
      <c r="G1413" s="232"/>
      <c r="H1413" s="233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07"/>
      <c r="C1414" s="208"/>
      <c r="D1414" s="209"/>
      <c r="E1414" s="208"/>
      <c r="F1414" s="230"/>
      <c r="G1414" s="230"/>
      <c r="H1414" s="231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2"/>
      <c r="C1415" s="213"/>
      <c r="D1415" s="214"/>
      <c r="E1415" s="213"/>
      <c r="F1415" s="232"/>
      <c r="G1415" s="232"/>
      <c r="H1415" s="233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07"/>
      <c r="C1416" s="208"/>
      <c r="D1416" s="209"/>
      <c r="E1416" s="208"/>
      <c r="F1416" s="230"/>
      <c r="G1416" s="230"/>
      <c r="H1416" s="231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2"/>
      <c r="C1417" s="213"/>
      <c r="D1417" s="214"/>
      <c r="E1417" s="213"/>
      <c r="F1417" s="232"/>
      <c r="G1417" s="232"/>
      <c r="H1417" s="233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07"/>
      <c r="C1418" s="208"/>
      <c r="D1418" s="209"/>
      <c r="E1418" s="208"/>
      <c r="F1418" s="231"/>
      <c r="G1418" s="234"/>
      <c r="H1418" s="23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2"/>
      <c r="C1419" s="213"/>
      <c r="D1419" s="214"/>
      <c r="E1419" s="213"/>
      <c r="F1419" s="232"/>
      <c r="G1419" s="232"/>
      <c r="H1419" s="233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07"/>
      <c r="C1420" s="208"/>
      <c r="D1420" s="209"/>
      <c r="E1420" s="208"/>
      <c r="F1420" s="230"/>
      <c r="G1420" s="230"/>
      <c r="H1420" s="231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2"/>
      <c r="C1421" s="213"/>
      <c r="D1421" s="214"/>
      <c r="E1421" s="213"/>
      <c r="F1421" s="232"/>
      <c r="G1421" s="232"/>
      <c r="H1421" s="233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07"/>
      <c r="C1422" s="208"/>
      <c r="D1422" s="209"/>
      <c r="E1422" s="208"/>
      <c r="F1422" s="230"/>
      <c r="G1422" s="230"/>
      <c r="H1422" s="231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2"/>
      <c r="C1423" s="213"/>
      <c r="D1423" s="214"/>
      <c r="E1423" s="213"/>
      <c r="F1423" s="232"/>
      <c r="G1423" s="232"/>
      <c r="H1423" s="233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07"/>
      <c r="C1424" s="208"/>
      <c r="D1424" s="209"/>
      <c r="E1424" s="208"/>
      <c r="F1424" s="230"/>
      <c r="G1424" s="230"/>
      <c r="H1424" s="231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2"/>
      <c r="C1425" s="213"/>
      <c r="D1425" s="214"/>
      <c r="E1425" s="213"/>
      <c r="F1425" s="232"/>
      <c r="G1425" s="232"/>
      <c r="H1425" s="233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07"/>
      <c r="C1426" s="208"/>
      <c r="D1426" s="209"/>
      <c r="E1426" s="208"/>
      <c r="F1426" s="230"/>
      <c r="G1426" s="230"/>
      <c r="H1426" s="231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2"/>
      <c r="C1427" s="213"/>
      <c r="D1427" s="214"/>
      <c r="E1427" s="213"/>
      <c r="F1427" s="232"/>
      <c r="G1427" s="232"/>
      <c r="H1427" s="233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07"/>
      <c r="C1428" s="208"/>
      <c r="D1428" s="209"/>
      <c r="E1428" s="208"/>
      <c r="F1428" s="230"/>
      <c r="G1428" s="230"/>
      <c r="H1428" s="231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2"/>
      <c r="C1429" s="213"/>
      <c r="D1429" s="214"/>
      <c r="E1429" s="213"/>
      <c r="F1429" s="232"/>
      <c r="G1429" s="232"/>
      <c r="H1429" s="233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07"/>
      <c r="C1430" s="208"/>
      <c r="D1430" s="209"/>
      <c r="E1430" s="208"/>
      <c r="F1430" s="230"/>
      <c r="G1430" s="230"/>
      <c r="H1430" s="231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2"/>
      <c r="C1431" s="213"/>
      <c r="D1431" s="214"/>
      <c r="E1431" s="213"/>
      <c r="F1431" s="232"/>
      <c r="G1431" s="232"/>
      <c r="H1431" s="233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07"/>
      <c r="C1432" s="208"/>
      <c r="D1432" s="209"/>
      <c r="E1432" s="208"/>
      <c r="F1432" s="231"/>
      <c r="G1432" s="234"/>
      <c r="H1432" s="23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2"/>
      <c r="C1433" s="213"/>
      <c r="D1433" s="214"/>
      <c r="E1433" s="213"/>
      <c r="F1433" s="232"/>
      <c r="G1433" s="232"/>
      <c r="H1433" s="233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07"/>
      <c r="C1434" s="208"/>
      <c r="D1434" s="209"/>
      <c r="E1434" s="208"/>
      <c r="F1434" s="230"/>
      <c r="G1434" s="230"/>
      <c r="H1434" s="231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2"/>
      <c r="C1435" s="213"/>
      <c r="D1435" s="214"/>
      <c r="E1435" s="213"/>
      <c r="F1435" s="232"/>
      <c r="G1435" s="232"/>
      <c r="H1435" s="233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07"/>
      <c r="C1436" s="208"/>
      <c r="D1436" s="209"/>
      <c r="E1436" s="208"/>
      <c r="F1436" s="230"/>
      <c r="G1436" s="230"/>
      <c r="H1436" s="231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2"/>
      <c r="C1437" s="213"/>
      <c r="D1437" s="214"/>
      <c r="E1437" s="213"/>
      <c r="F1437" s="232"/>
      <c r="G1437" s="232"/>
      <c r="H1437" s="233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07"/>
      <c r="C1438" s="208"/>
      <c r="D1438" s="209"/>
      <c r="E1438" s="208"/>
      <c r="F1438" s="230"/>
      <c r="G1438" s="230"/>
      <c r="H1438" s="231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2"/>
      <c r="C1439" s="213"/>
      <c r="D1439" s="214"/>
      <c r="E1439" s="213"/>
      <c r="F1439" s="232"/>
      <c r="G1439" s="232"/>
      <c r="H1439" s="233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07"/>
      <c r="C1440" s="208"/>
      <c r="D1440" s="209"/>
      <c r="E1440" s="208"/>
      <c r="F1440" s="230"/>
      <c r="G1440" s="230"/>
      <c r="H1440" s="231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2"/>
      <c r="C1441" s="213"/>
      <c r="D1441" s="214"/>
      <c r="E1441" s="213"/>
      <c r="F1441" s="232"/>
      <c r="G1441" s="232"/>
      <c r="H1441" s="233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07"/>
      <c r="C1442" s="208"/>
      <c r="D1442" s="209"/>
      <c r="E1442" s="208"/>
      <c r="F1442" s="230"/>
      <c r="G1442" s="230"/>
      <c r="H1442" s="231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2"/>
      <c r="C1443" s="213"/>
      <c r="D1443" s="214"/>
      <c r="E1443" s="213"/>
      <c r="F1443" s="232"/>
      <c r="G1443" s="232"/>
      <c r="H1443" s="233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07"/>
      <c r="C1444" s="208"/>
      <c r="D1444" s="209"/>
      <c r="E1444" s="208"/>
      <c r="F1444" s="230"/>
      <c r="G1444" s="230"/>
      <c r="H1444" s="231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2"/>
      <c r="C1445" s="213"/>
      <c r="D1445" s="214"/>
      <c r="E1445" s="213"/>
      <c r="F1445" s="232"/>
      <c r="G1445" s="232"/>
      <c r="H1445" s="233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07"/>
      <c r="C1446" s="208"/>
      <c r="D1446" s="209"/>
      <c r="E1446" s="208"/>
      <c r="F1446" s="231"/>
      <c r="G1446" s="234"/>
      <c r="H1446" s="23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2"/>
      <c r="C1447" s="213"/>
      <c r="D1447" s="214"/>
      <c r="E1447" s="213"/>
      <c r="F1447" s="232"/>
      <c r="G1447" s="232"/>
      <c r="H1447" s="233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07"/>
      <c r="C1448" s="208"/>
      <c r="D1448" s="209"/>
      <c r="E1448" s="208"/>
      <c r="F1448" s="230"/>
      <c r="G1448" s="230"/>
      <c r="H1448" s="231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2"/>
      <c r="C1449" s="213"/>
      <c r="D1449" s="214"/>
      <c r="E1449" s="213"/>
      <c r="F1449" s="232"/>
      <c r="G1449" s="232"/>
      <c r="H1449" s="233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07"/>
      <c r="C1450" s="208"/>
      <c r="D1450" s="209"/>
      <c r="E1450" s="208"/>
      <c r="F1450" s="230"/>
      <c r="G1450" s="230"/>
      <c r="H1450" s="231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2"/>
      <c r="C1451" s="213"/>
      <c r="D1451" s="214"/>
      <c r="E1451" s="213"/>
      <c r="F1451" s="232"/>
      <c r="G1451" s="232"/>
      <c r="H1451" s="233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07"/>
      <c r="C1452" s="208"/>
      <c r="D1452" s="209"/>
      <c r="E1452" s="208"/>
      <c r="F1452" s="230"/>
      <c r="G1452" s="230"/>
      <c r="H1452" s="231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2"/>
      <c r="C1453" s="213"/>
      <c r="D1453" s="214"/>
      <c r="E1453" s="213"/>
      <c r="F1453" s="232"/>
      <c r="G1453" s="232"/>
      <c r="H1453" s="233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07"/>
      <c r="C1454" s="208"/>
      <c r="D1454" s="209"/>
      <c r="E1454" s="208"/>
      <c r="F1454" s="230"/>
      <c r="G1454" s="230"/>
      <c r="H1454" s="231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2"/>
      <c r="C1455" s="213"/>
      <c r="D1455" s="214"/>
      <c r="E1455" s="213"/>
      <c r="F1455" s="232"/>
      <c r="G1455" s="232"/>
      <c r="H1455" s="233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07"/>
      <c r="C1456" s="208"/>
      <c r="D1456" s="209"/>
      <c r="E1456" s="208"/>
      <c r="F1456" s="230"/>
      <c r="G1456" s="230"/>
      <c r="H1456" s="231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2"/>
      <c r="C1457" s="213"/>
      <c r="D1457" s="214"/>
      <c r="E1457" s="213"/>
      <c r="F1457" s="232"/>
      <c r="G1457" s="232"/>
      <c r="H1457" s="233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07"/>
      <c r="C1458" s="208"/>
      <c r="D1458" s="209"/>
      <c r="E1458" s="208"/>
      <c r="F1458" s="230"/>
      <c r="G1458" s="230"/>
      <c r="H1458" s="231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2"/>
      <c r="C1459" s="213"/>
      <c r="D1459" s="214"/>
      <c r="E1459" s="213"/>
      <c r="F1459" s="232"/>
      <c r="G1459" s="232"/>
      <c r="H1459" s="233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07"/>
      <c r="C1460" s="208"/>
      <c r="D1460" s="209"/>
      <c r="E1460" s="208"/>
      <c r="F1460" s="231"/>
      <c r="G1460" s="234"/>
      <c r="H1460" s="23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2"/>
      <c r="C1461" s="213"/>
      <c r="D1461" s="214"/>
      <c r="E1461" s="213"/>
      <c r="F1461" s="232"/>
      <c r="G1461" s="232"/>
      <c r="H1461" s="233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07"/>
      <c r="C1462" s="208"/>
      <c r="D1462" s="209"/>
      <c r="E1462" s="208"/>
      <c r="F1462" s="230"/>
      <c r="G1462" s="230"/>
      <c r="H1462" s="231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2"/>
      <c r="C1463" s="213"/>
      <c r="D1463" s="214"/>
      <c r="E1463" s="213"/>
      <c r="F1463" s="232"/>
      <c r="G1463" s="232"/>
      <c r="H1463" s="233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07"/>
      <c r="C1464" s="208"/>
      <c r="D1464" s="209"/>
      <c r="E1464" s="208"/>
      <c r="F1464" s="230"/>
      <c r="G1464" s="230"/>
      <c r="H1464" s="231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2"/>
      <c r="C1465" s="213"/>
      <c r="D1465" s="214"/>
      <c r="E1465" s="213"/>
      <c r="F1465" s="232"/>
      <c r="G1465" s="232"/>
      <c r="H1465" s="233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07"/>
      <c r="C1466" s="208"/>
      <c r="D1466" s="209"/>
      <c r="E1466" s="208"/>
      <c r="F1466" s="230"/>
      <c r="G1466" s="230"/>
      <c r="H1466" s="231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2"/>
      <c r="C1467" s="213"/>
      <c r="D1467" s="214"/>
      <c r="E1467" s="213"/>
      <c r="F1467" s="232"/>
      <c r="G1467" s="232"/>
      <c r="H1467" s="233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07"/>
      <c r="C1468" s="208"/>
      <c r="D1468" s="209"/>
      <c r="E1468" s="208"/>
      <c r="F1468" s="230"/>
      <c r="G1468" s="230"/>
      <c r="H1468" s="231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2"/>
      <c r="C1469" s="213"/>
      <c r="D1469" s="214"/>
      <c r="E1469" s="213"/>
      <c r="F1469" s="232"/>
      <c r="G1469" s="232"/>
      <c r="H1469" s="233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07"/>
      <c r="C1470" s="208"/>
      <c r="D1470" s="209"/>
      <c r="E1470" s="208"/>
      <c r="F1470" s="230"/>
      <c r="G1470" s="230"/>
      <c r="H1470" s="231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2"/>
      <c r="C1471" s="213"/>
      <c r="D1471" s="214"/>
      <c r="E1471" s="213"/>
      <c r="F1471" s="232"/>
      <c r="G1471" s="232"/>
      <c r="H1471" s="233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07"/>
      <c r="C1472" s="208"/>
      <c r="D1472" s="209"/>
      <c r="E1472" s="208"/>
      <c r="F1472" s="230"/>
      <c r="G1472" s="230"/>
      <c r="H1472" s="231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2"/>
      <c r="C1473" s="213"/>
      <c r="D1473" s="214"/>
      <c r="E1473" s="213"/>
      <c r="F1473" s="232"/>
      <c r="G1473" s="232"/>
      <c r="H1473" s="233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07"/>
      <c r="C1474" s="208"/>
      <c r="D1474" s="209"/>
      <c r="E1474" s="208"/>
      <c r="F1474" s="231"/>
      <c r="G1474" s="234"/>
      <c r="H1474" s="23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2"/>
      <c r="C1475" s="213"/>
      <c r="D1475" s="214"/>
      <c r="E1475" s="213"/>
      <c r="F1475" s="232"/>
      <c r="G1475" s="232"/>
      <c r="H1475" s="233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07"/>
      <c r="C1476" s="208"/>
      <c r="D1476" s="209"/>
      <c r="E1476" s="208"/>
      <c r="F1476" s="230"/>
      <c r="G1476" s="230"/>
      <c r="H1476" s="231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2"/>
      <c r="C1477" s="213"/>
      <c r="D1477" s="214"/>
      <c r="E1477" s="213"/>
      <c r="F1477" s="232"/>
      <c r="G1477" s="232"/>
      <c r="H1477" s="233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07"/>
      <c r="C1478" s="208"/>
      <c r="D1478" s="209"/>
      <c r="E1478" s="208"/>
      <c r="F1478" s="230"/>
      <c r="G1478" s="230"/>
      <c r="H1478" s="231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2"/>
      <c r="C1479" s="213"/>
      <c r="D1479" s="214"/>
      <c r="E1479" s="213"/>
      <c r="F1479" s="232"/>
      <c r="G1479" s="232"/>
      <c r="H1479" s="233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07"/>
      <c r="C1480" s="208"/>
      <c r="D1480" s="209"/>
      <c r="E1480" s="208"/>
      <c r="F1480" s="230"/>
      <c r="G1480" s="230"/>
      <c r="H1480" s="231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2"/>
      <c r="C1481" s="213"/>
      <c r="D1481" s="214"/>
      <c r="E1481" s="213"/>
      <c r="F1481" s="232"/>
      <c r="G1481" s="232"/>
      <c r="H1481" s="233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07"/>
      <c r="C1482" s="208"/>
      <c r="D1482" s="209"/>
      <c r="E1482" s="208"/>
      <c r="F1482" s="230"/>
      <c r="G1482" s="230"/>
      <c r="H1482" s="231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2"/>
      <c r="C1483" s="213"/>
      <c r="D1483" s="214"/>
      <c r="E1483" s="213"/>
      <c r="F1483" s="232"/>
      <c r="G1483" s="232"/>
      <c r="H1483" s="233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07"/>
      <c r="C1484" s="208"/>
      <c r="D1484" s="209"/>
      <c r="E1484" s="208"/>
      <c r="F1484" s="230"/>
      <c r="G1484" s="230"/>
      <c r="H1484" s="231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2"/>
      <c r="C1485" s="213"/>
      <c r="D1485" s="214"/>
      <c r="E1485" s="213"/>
      <c r="F1485" s="232"/>
      <c r="G1485" s="232"/>
      <c r="H1485" s="233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07"/>
      <c r="C1486" s="208"/>
      <c r="D1486" s="209"/>
      <c r="E1486" s="208"/>
      <c r="F1486" s="230"/>
      <c r="G1486" s="230"/>
      <c r="H1486" s="231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2"/>
      <c r="C1487" s="213"/>
      <c r="D1487" s="214"/>
      <c r="E1487" s="213"/>
      <c r="F1487" s="232"/>
      <c r="G1487" s="232"/>
      <c r="H1487" s="233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07"/>
      <c r="C1488" s="208"/>
      <c r="D1488" s="209"/>
      <c r="E1488" s="208"/>
      <c r="F1488" s="231"/>
      <c r="G1488" s="234"/>
      <c r="H1488" s="23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2"/>
      <c r="C1489" s="213"/>
      <c r="D1489" s="214"/>
      <c r="E1489" s="213"/>
      <c r="F1489" s="232"/>
      <c r="G1489" s="232"/>
      <c r="H1489" s="233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07"/>
      <c r="C1490" s="208"/>
      <c r="D1490" s="209"/>
      <c r="E1490" s="208"/>
      <c r="F1490" s="230"/>
      <c r="G1490" s="230"/>
      <c r="H1490" s="231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2"/>
      <c r="C1491" s="213"/>
      <c r="D1491" s="214"/>
      <c r="E1491" s="213"/>
      <c r="F1491" s="232"/>
      <c r="G1491" s="232"/>
      <c r="H1491" s="233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07"/>
      <c r="C1492" s="208"/>
      <c r="D1492" s="209"/>
      <c r="E1492" s="208"/>
      <c r="F1492" s="230"/>
      <c r="G1492" s="230"/>
      <c r="H1492" s="231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2"/>
      <c r="C1493" s="213"/>
      <c r="D1493" s="214"/>
      <c r="E1493" s="213"/>
      <c r="F1493" s="232"/>
      <c r="G1493" s="232"/>
      <c r="H1493" s="233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07"/>
      <c r="C1494" s="208"/>
      <c r="D1494" s="209"/>
      <c r="E1494" s="208"/>
      <c r="F1494" s="230"/>
      <c r="G1494" s="230"/>
      <c r="H1494" s="231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2"/>
      <c r="C1495" s="213"/>
      <c r="D1495" s="214"/>
      <c r="E1495" s="213"/>
      <c r="F1495" s="232"/>
      <c r="G1495" s="232"/>
      <c r="H1495" s="233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07"/>
      <c r="C1496" s="208"/>
      <c r="D1496" s="209"/>
      <c r="E1496" s="208"/>
      <c r="F1496" s="230"/>
      <c r="G1496" s="230"/>
      <c r="H1496" s="231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2"/>
      <c r="C1497" s="213"/>
      <c r="D1497" s="214"/>
      <c r="E1497" s="213"/>
      <c r="F1497" s="232"/>
      <c r="G1497" s="232"/>
      <c r="H1497" s="233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07"/>
      <c r="C1498" s="208"/>
      <c r="D1498" s="209"/>
      <c r="E1498" s="208"/>
      <c r="F1498" s="230"/>
      <c r="G1498" s="230"/>
      <c r="H1498" s="231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2"/>
      <c r="C1499" s="213"/>
      <c r="D1499" s="214"/>
      <c r="E1499" s="213"/>
      <c r="F1499" s="232"/>
      <c r="G1499" s="232"/>
      <c r="H1499" s="233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07"/>
      <c r="C1500" s="208"/>
      <c r="D1500" s="209"/>
      <c r="E1500" s="208"/>
      <c r="F1500" s="230"/>
      <c r="G1500" s="230"/>
      <c r="H1500" s="231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2"/>
      <c r="C1501" s="213"/>
      <c r="D1501" s="214"/>
      <c r="E1501" s="213"/>
      <c r="F1501" s="232"/>
      <c r="G1501" s="232"/>
      <c r="H1501" s="233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07"/>
      <c r="C1502" s="208"/>
      <c r="D1502" s="209"/>
      <c r="E1502" s="208"/>
      <c r="F1502" s="231"/>
      <c r="G1502" s="234"/>
      <c r="H1502" s="23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2"/>
      <c r="C1503" s="213"/>
      <c r="D1503" s="214"/>
      <c r="E1503" s="213"/>
      <c r="F1503" s="232"/>
      <c r="G1503" s="232"/>
      <c r="H1503" s="233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07"/>
      <c r="C1504" s="208"/>
      <c r="D1504" s="209"/>
      <c r="E1504" s="208"/>
      <c r="F1504" s="230"/>
      <c r="G1504" s="230"/>
      <c r="H1504" s="231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2"/>
      <c r="C1505" s="213"/>
      <c r="D1505" s="214"/>
      <c r="E1505" s="213"/>
      <c r="F1505" s="232"/>
      <c r="G1505" s="232"/>
      <c r="H1505" s="233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07"/>
      <c r="C1506" s="208"/>
      <c r="D1506" s="209"/>
      <c r="E1506" s="208"/>
      <c r="F1506" s="230"/>
      <c r="G1506" s="230"/>
      <c r="H1506" s="231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2"/>
      <c r="C1507" s="213"/>
      <c r="D1507" s="214"/>
      <c r="E1507" s="213"/>
      <c r="F1507" s="232"/>
      <c r="G1507" s="232"/>
      <c r="H1507" s="233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07"/>
      <c r="C1508" s="208"/>
      <c r="D1508" s="209"/>
      <c r="E1508" s="208"/>
      <c r="F1508" s="230"/>
      <c r="G1508" s="230"/>
      <c r="H1508" s="231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2"/>
      <c r="C1509" s="213"/>
      <c r="D1509" s="214"/>
      <c r="E1509" s="213"/>
      <c r="F1509" s="232"/>
      <c r="G1509" s="232"/>
      <c r="H1509" s="233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07"/>
      <c r="C1510" s="208"/>
      <c r="D1510" s="209"/>
      <c r="E1510" s="208"/>
      <c r="F1510" s="230"/>
      <c r="G1510" s="230"/>
      <c r="H1510" s="231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2"/>
      <c r="C1511" s="213"/>
      <c r="D1511" s="214"/>
      <c r="E1511" s="213"/>
      <c r="F1511" s="232"/>
      <c r="G1511" s="232"/>
      <c r="H1511" s="233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07"/>
      <c r="C1512" s="208"/>
      <c r="D1512" s="209"/>
      <c r="E1512" s="208"/>
      <c r="F1512" s="230"/>
      <c r="G1512" s="230"/>
      <c r="H1512" s="231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2"/>
      <c r="C1513" s="213"/>
      <c r="D1513" s="214"/>
      <c r="E1513" s="213"/>
      <c r="F1513" s="232"/>
      <c r="G1513" s="232"/>
      <c r="H1513" s="233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07"/>
      <c r="C1514" s="208"/>
      <c r="D1514" s="209"/>
      <c r="E1514" s="208"/>
      <c r="F1514" s="230"/>
      <c r="G1514" s="230"/>
      <c r="H1514" s="231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2"/>
      <c r="C1515" s="213"/>
      <c r="D1515" s="214"/>
      <c r="E1515" s="213"/>
      <c r="F1515" s="232"/>
      <c r="G1515" s="232"/>
      <c r="H1515" s="233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07"/>
      <c r="C1516" s="208"/>
      <c r="D1516" s="209"/>
      <c r="E1516" s="208"/>
      <c r="F1516" s="231"/>
      <c r="G1516" s="234"/>
      <c r="H1516" s="23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2"/>
      <c r="C1517" s="213"/>
      <c r="D1517" s="214"/>
      <c r="E1517" s="213"/>
      <c r="F1517" s="232"/>
      <c r="G1517" s="232"/>
      <c r="H1517" s="233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07"/>
      <c r="C1518" s="208"/>
      <c r="D1518" s="209"/>
      <c r="E1518" s="208"/>
      <c r="F1518" s="230"/>
      <c r="G1518" s="230"/>
      <c r="H1518" s="231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2"/>
      <c r="C1519" s="213"/>
      <c r="D1519" s="214"/>
      <c r="E1519" s="213"/>
      <c r="F1519" s="232"/>
      <c r="G1519" s="232"/>
      <c r="H1519" s="233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07"/>
      <c r="C1520" s="208"/>
      <c r="D1520" s="209"/>
      <c r="E1520" s="208"/>
      <c r="F1520" s="230"/>
      <c r="G1520" s="230"/>
      <c r="H1520" s="231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2"/>
      <c r="C1521" s="213"/>
      <c r="D1521" s="214"/>
      <c r="E1521" s="213"/>
      <c r="F1521" s="232"/>
      <c r="G1521" s="232"/>
      <c r="H1521" s="233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07"/>
      <c r="C1522" s="208"/>
      <c r="D1522" s="209"/>
      <c r="E1522" s="208"/>
      <c r="F1522" s="230"/>
      <c r="G1522" s="230"/>
      <c r="H1522" s="231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2"/>
      <c r="C1523" s="213"/>
      <c r="D1523" s="214"/>
      <c r="E1523" s="213"/>
      <c r="F1523" s="232"/>
      <c r="G1523" s="232"/>
      <c r="H1523" s="233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07"/>
      <c r="C1524" s="208"/>
      <c r="D1524" s="209"/>
      <c r="E1524" s="208"/>
      <c r="F1524" s="230"/>
      <c r="G1524" s="230"/>
      <c r="H1524" s="231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2"/>
      <c r="C1525" s="213"/>
      <c r="D1525" s="214"/>
      <c r="E1525" s="213"/>
      <c r="F1525" s="232"/>
      <c r="G1525" s="232"/>
      <c r="H1525" s="233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07"/>
      <c r="C1526" s="208"/>
      <c r="D1526" s="209"/>
      <c r="E1526" s="208"/>
      <c r="F1526" s="230"/>
      <c r="G1526" s="230"/>
      <c r="H1526" s="231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2"/>
      <c r="C1527" s="213"/>
      <c r="D1527" s="214"/>
      <c r="E1527" s="213"/>
      <c r="F1527" s="232"/>
      <c r="G1527" s="232"/>
      <c r="H1527" s="233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07"/>
      <c r="C1528" s="208"/>
      <c r="D1528" s="209"/>
      <c r="E1528" s="208"/>
      <c r="F1528" s="230"/>
      <c r="G1528" s="230"/>
      <c r="H1528" s="231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2"/>
      <c r="C1529" s="213"/>
      <c r="D1529" s="214"/>
      <c r="E1529" s="213"/>
      <c r="F1529" s="232"/>
      <c r="G1529" s="232"/>
      <c r="H1529" s="233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07"/>
      <c r="C1530" s="208"/>
      <c r="D1530" s="209"/>
      <c r="E1530" s="208"/>
      <c r="F1530" s="231"/>
      <c r="G1530" s="234"/>
      <c r="H1530" s="23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2"/>
      <c r="C1531" s="213"/>
      <c r="D1531" s="214"/>
      <c r="E1531" s="213"/>
      <c r="F1531" s="232"/>
      <c r="G1531" s="232"/>
      <c r="H1531" s="233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07"/>
      <c r="C1532" s="208"/>
      <c r="D1532" s="209"/>
      <c r="E1532" s="208"/>
      <c r="F1532" s="230"/>
      <c r="G1532" s="230"/>
      <c r="H1532" s="231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2"/>
      <c r="C1533" s="213"/>
      <c r="D1533" s="214"/>
      <c r="E1533" s="213"/>
      <c r="F1533" s="232"/>
      <c r="G1533" s="232"/>
      <c r="H1533" s="233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07"/>
      <c r="C1534" s="208"/>
      <c r="D1534" s="209"/>
      <c r="E1534" s="208"/>
      <c r="F1534" s="230"/>
      <c r="G1534" s="230"/>
      <c r="H1534" s="231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2"/>
      <c r="C1535" s="213"/>
      <c r="D1535" s="214"/>
      <c r="E1535" s="213"/>
      <c r="F1535" s="232"/>
      <c r="G1535" s="232"/>
      <c r="H1535" s="233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07"/>
      <c r="C1536" s="208"/>
      <c r="D1536" s="209"/>
      <c r="E1536" s="208"/>
      <c r="F1536" s="230"/>
      <c r="G1536" s="230"/>
      <c r="H1536" s="231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2"/>
      <c r="C1537" s="213"/>
      <c r="D1537" s="214"/>
      <c r="E1537" s="213"/>
      <c r="F1537" s="232"/>
      <c r="G1537" s="232"/>
      <c r="H1537" s="233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07"/>
      <c r="C1538" s="208"/>
      <c r="D1538" s="209"/>
      <c r="E1538" s="208"/>
      <c r="F1538" s="230"/>
      <c r="G1538" s="230"/>
      <c r="H1538" s="231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2"/>
      <c r="C1539" s="213"/>
      <c r="D1539" s="214"/>
      <c r="E1539" s="213"/>
      <c r="F1539" s="232"/>
      <c r="G1539" s="232"/>
      <c r="H1539" s="233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07"/>
      <c r="C1540" s="208"/>
      <c r="D1540" s="209"/>
      <c r="E1540" s="208"/>
      <c r="F1540" s="230"/>
      <c r="G1540" s="230"/>
      <c r="H1540" s="231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2"/>
      <c r="C1541" s="213"/>
      <c r="D1541" s="214"/>
      <c r="E1541" s="213"/>
      <c r="F1541" s="232"/>
      <c r="G1541" s="232"/>
      <c r="H1541" s="233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07"/>
      <c r="C1542" s="208"/>
      <c r="D1542" s="209"/>
      <c r="E1542" s="208"/>
      <c r="F1542" s="230"/>
      <c r="G1542" s="230"/>
      <c r="H1542" s="231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2"/>
      <c r="C1543" s="213"/>
      <c r="D1543" s="214"/>
      <c r="E1543" s="213"/>
      <c r="F1543" s="232"/>
      <c r="G1543" s="232"/>
      <c r="H1543" s="233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07"/>
      <c r="C1544" s="208"/>
      <c r="D1544" s="209"/>
      <c r="E1544" s="208"/>
      <c r="F1544" s="231"/>
      <c r="G1544" s="234"/>
      <c r="H1544" s="23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2"/>
      <c r="C1545" s="213"/>
      <c r="D1545" s="214"/>
      <c r="E1545" s="213"/>
      <c r="F1545" s="232"/>
      <c r="G1545" s="232"/>
      <c r="H1545" s="233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07"/>
      <c r="C1546" s="208"/>
      <c r="D1546" s="209"/>
      <c r="E1546" s="208"/>
      <c r="F1546" s="230"/>
      <c r="G1546" s="230"/>
      <c r="H1546" s="231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2"/>
      <c r="C1547" s="213"/>
      <c r="D1547" s="214"/>
      <c r="E1547" s="213"/>
      <c r="F1547" s="232"/>
      <c r="G1547" s="232"/>
      <c r="H1547" s="233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07"/>
      <c r="C1548" s="208"/>
      <c r="D1548" s="209"/>
      <c r="E1548" s="208"/>
      <c r="F1548" s="230"/>
      <c r="G1548" s="230"/>
      <c r="H1548" s="231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2"/>
      <c r="C1549" s="213"/>
      <c r="D1549" s="214"/>
      <c r="E1549" s="213"/>
      <c r="F1549" s="232"/>
      <c r="G1549" s="232"/>
      <c r="H1549" s="233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07"/>
      <c r="C1550" s="208"/>
      <c r="D1550" s="209"/>
      <c r="E1550" s="208"/>
      <c r="F1550" s="230"/>
      <c r="G1550" s="230"/>
      <c r="H1550" s="231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2"/>
      <c r="C1551" s="213"/>
      <c r="D1551" s="214"/>
      <c r="E1551" s="213"/>
      <c r="F1551" s="232"/>
      <c r="G1551" s="232"/>
      <c r="H1551" s="233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07"/>
      <c r="C1552" s="208"/>
      <c r="D1552" s="209"/>
      <c r="E1552" s="208"/>
      <c r="F1552" s="230"/>
      <c r="G1552" s="230"/>
      <c r="H1552" s="231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2"/>
      <c r="C1553" s="213"/>
      <c r="D1553" s="214"/>
      <c r="E1553" s="213"/>
      <c r="F1553" s="232"/>
      <c r="G1553" s="232"/>
      <c r="H1553" s="233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07"/>
      <c r="C1554" s="208"/>
      <c r="D1554" s="209"/>
      <c r="E1554" s="208"/>
      <c r="F1554" s="230"/>
      <c r="G1554" s="230"/>
      <c r="H1554" s="231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2"/>
      <c r="C1555" s="213"/>
      <c r="D1555" s="214"/>
      <c r="E1555" s="213"/>
      <c r="F1555" s="232"/>
      <c r="G1555" s="232"/>
      <c r="H1555" s="233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07"/>
      <c r="C1556" s="208"/>
      <c r="D1556" s="209"/>
      <c r="E1556" s="208"/>
      <c r="F1556" s="230"/>
      <c r="G1556" s="230"/>
      <c r="H1556" s="231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2"/>
      <c r="C1557" s="213"/>
      <c r="D1557" s="214"/>
      <c r="E1557" s="213"/>
      <c r="F1557" s="232"/>
      <c r="G1557" s="232"/>
      <c r="H1557" s="233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07"/>
      <c r="C1558" s="208"/>
      <c r="D1558" s="209"/>
      <c r="E1558" s="208"/>
      <c r="F1558" s="231"/>
      <c r="G1558" s="234"/>
      <c r="H1558" s="23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2"/>
      <c r="C1559" s="213"/>
      <c r="D1559" s="214"/>
      <c r="E1559" s="213"/>
      <c r="F1559" s="232"/>
      <c r="G1559" s="232"/>
      <c r="H1559" s="233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07"/>
      <c r="C1560" s="208"/>
      <c r="D1560" s="209"/>
      <c r="E1560" s="208"/>
      <c r="F1560" s="230"/>
      <c r="G1560" s="230"/>
      <c r="H1560" s="231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2"/>
      <c r="C1561" s="213"/>
      <c r="D1561" s="214"/>
      <c r="E1561" s="213"/>
      <c r="F1561" s="232"/>
      <c r="G1561" s="232"/>
      <c r="H1561" s="233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07"/>
      <c r="C1562" s="208"/>
      <c r="D1562" s="209"/>
      <c r="E1562" s="208"/>
      <c r="F1562" s="230"/>
      <c r="G1562" s="230"/>
      <c r="H1562" s="231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2"/>
      <c r="C1563" s="213"/>
      <c r="D1563" s="214"/>
      <c r="E1563" s="213"/>
      <c r="F1563" s="232"/>
      <c r="G1563" s="232"/>
      <c r="H1563" s="233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07"/>
      <c r="C1564" s="208"/>
      <c r="D1564" s="209"/>
      <c r="E1564" s="208"/>
      <c r="F1564" s="230"/>
      <c r="G1564" s="230"/>
      <c r="H1564" s="231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2"/>
      <c r="C1565" s="213"/>
      <c r="D1565" s="214"/>
      <c r="E1565" s="213"/>
      <c r="F1565" s="232"/>
      <c r="G1565" s="232"/>
      <c r="H1565" s="233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07"/>
      <c r="C1566" s="208"/>
      <c r="D1566" s="209"/>
      <c r="E1566" s="208"/>
      <c r="F1566" s="230"/>
      <c r="G1566" s="230"/>
      <c r="H1566" s="231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2"/>
      <c r="C1567" s="213"/>
      <c r="D1567" s="214"/>
      <c r="E1567" s="213"/>
      <c r="F1567" s="232"/>
      <c r="G1567" s="232"/>
      <c r="H1567" s="233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07"/>
      <c r="C1568" s="208"/>
      <c r="D1568" s="209"/>
      <c r="E1568" s="208"/>
      <c r="F1568" s="230"/>
      <c r="G1568" s="230"/>
      <c r="H1568" s="231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2"/>
      <c r="C1569" s="213"/>
      <c r="D1569" s="214"/>
      <c r="E1569" s="213"/>
      <c r="F1569" s="232"/>
      <c r="G1569" s="232"/>
      <c r="H1569" s="233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07"/>
      <c r="C1570" s="208"/>
      <c r="D1570" s="209"/>
      <c r="E1570" s="208"/>
      <c r="F1570" s="230"/>
      <c r="G1570" s="230"/>
      <c r="H1570" s="231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2"/>
      <c r="C1571" s="213"/>
      <c r="D1571" s="214"/>
      <c r="E1571" s="213"/>
      <c r="F1571" s="232"/>
      <c r="G1571" s="232"/>
      <c r="H1571" s="233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07"/>
      <c r="C1572" s="208"/>
      <c r="D1572" s="209"/>
      <c r="E1572" s="208"/>
      <c r="F1572" s="231"/>
      <c r="G1572" s="234"/>
      <c r="H1572" s="23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2"/>
      <c r="C1573" s="213"/>
      <c r="D1573" s="214"/>
      <c r="E1573" s="213"/>
      <c r="F1573" s="232"/>
      <c r="G1573" s="232"/>
      <c r="H1573" s="233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07"/>
      <c r="C1574" s="208"/>
      <c r="D1574" s="209"/>
      <c r="E1574" s="208"/>
      <c r="F1574" s="230"/>
      <c r="G1574" s="230"/>
      <c r="H1574" s="231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2"/>
      <c r="C1575" s="213"/>
      <c r="D1575" s="214"/>
      <c r="E1575" s="213"/>
      <c r="F1575" s="232"/>
      <c r="G1575" s="232"/>
      <c r="H1575" s="233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07"/>
      <c r="C1576" s="208"/>
      <c r="D1576" s="209"/>
      <c r="E1576" s="208"/>
      <c r="F1576" s="230"/>
      <c r="G1576" s="230"/>
      <c r="H1576" s="231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2"/>
      <c r="C1577" s="213"/>
      <c r="D1577" s="214"/>
      <c r="E1577" s="213"/>
      <c r="F1577" s="232"/>
      <c r="G1577" s="232"/>
      <c r="H1577" s="233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07"/>
      <c r="C1578" s="208"/>
      <c r="D1578" s="209"/>
      <c r="E1578" s="208"/>
      <c r="F1578" s="230"/>
      <c r="G1578" s="230"/>
      <c r="H1578" s="231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2"/>
      <c r="C1579" s="213"/>
      <c r="D1579" s="214"/>
      <c r="E1579" s="213"/>
      <c r="F1579" s="232"/>
      <c r="G1579" s="232"/>
      <c r="H1579" s="233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07"/>
      <c r="C1580" s="208"/>
      <c r="D1580" s="209"/>
      <c r="E1580" s="208"/>
      <c r="F1580" s="230"/>
      <c r="G1580" s="230"/>
      <c r="H1580" s="231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2"/>
      <c r="C1581" s="213"/>
      <c r="D1581" s="214"/>
      <c r="E1581" s="213"/>
      <c r="F1581" s="232"/>
      <c r="G1581" s="232"/>
      <c r="H1581" s="233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07"/>
      <c r="C1582" s="208"/>
      <c r="D1582" s="209"/>
      <c r="E1582" s="208"/>
      <c r="F1582" s="230"/>
      <c r="G1582" s="230"/>
      <c r="H1582" s="231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2"/>
      <c r="C1583" s="213"/>
      <c r="D1583" s="214"/>
      <c r="E1583" s="213"/>
      <c r="F1583" s="232"/>
      <c r="G1583" s="232"/>
      <c r="H1583" s="233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07"/>
      <c r="C1584" s="208"/>
      <c r="D1584" s="209"/>
      <c r="E1584" s="208"/>
      <c r="F1584" s="230"/>
      <c r="G1584" s="230"/>
      <c r="H1584" s="231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2"/>
      <c r="C1585" s="213"/>
      <c r="D1585" s="214"/>
      <c r="E1585" s="213"/>
      <c r="F1585" s="232"/>
      <c r="G1585" s="232"/>
      <c r="H1585" s="233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07"/>
      <c r="C1586" s="208"/>
      <c r="D1586" s="209"/>
      <c r="E1586" s="208"/>
      <c r="F1586" s="231"/>
      <c r="G1586" s="234"/>
      <c r="H1586" s="23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2"/>
      <c r="C1587" s="213"/>
      <c r="D1587" s="214"/>
      <c r="E1587" s="213"/>
      <c r="F1587" s="232"/>
      <c r="G1587" s="232"/>
      <c r="H1587" s="233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07"/>
      <c r="C1588" s="208"/>
      <c r="D1588" s="209"/>
      <c r="E1588" s="208"/>
      <c r="F1588" s="230"/>
      <c r="G1588" s="230"/>
      <c r="H1588" s="231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2"/>
      <c r="C1589" s="213"/>
      <c r="D1589" s="214"/>
      <c r="E1589" s="213"/>
      <c r="F1589" s="232"/>
      <c r="G1589" s="232"/>
      <c r="H1589" s="233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07"/>
      <c r="C1590" s="208"/>
      <c r="D1590" s="209"/>
      <c r="E1590" s="208"/>
      <c r="F1590" s="230"/>
      <c r="G1590" s="230"/>
      <c r="H1590" s="231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2"/>
      <c r="C1591" s="213"/>
      <c r="D1591" s="214"/>
      <c r="E1591" s="213"/>
      <c r="F1591" s="232"/>
      <c r="G1591" s="232"/>
      <c r="H1591" s="233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07"/>
      <c r="C1592" s="208"/>
      <c r="D1592" s="209"/>
      <c r="E1592" s="208"/>
      <c r="F1592" s="230"/>
      <c r="G1592" s="230"/>
      <c r="H1592" s="231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2"/>
      <c r="C1593" s="213"/>
      <c r="D1593" s="214"/>
      <c r="E1593" s="213"/>
      <c r="F1593" s="232"/>
      <c r="G1593" s="232"/>
      <c r="H1593" s="233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07"/>
      <c r="C1594" s="208"/>
      <c r="D1594" s="209"/>
      <c r="E1594" s="208"/>
      <c r="F1594" s="230"/>
      <c r="G1594" s="230"/>
      <c r="H1594" s="231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2"/>
      <c r="C1595" s="213"/>
      <c r="D1595" s="214"/>
      <c r="E1595" s="213"/>
      <c r="F1595" s="232"/>
      <c r="G1595" s="232"/>
      <c r="H1595" s="233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07"/>
      <c r="C1596" s="208"/>
      <c r="D1596" s="209"/>
      <c r="E1596" s="208"/>
      <c r="F1596" s="230"/>
      <c r="G1596" s="230"/>
      <c r="H1596" s="231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2"/>
      <c r="C1597" s="213"/>
      <c r="D1597" s="214"/>
      <c r="E1597" s="213"/>
      <c r="F1597" s="232"/>
      <c r="G1597" s="232"/>
      <c r="H1597" s="233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07"/>
      <c r="C1598" s="208"/>
      <c r="D1598" s="209"/>
      <c r="E1598" s="208"/>
      <c r="F1598" s="230"/>
      <c r="G1598" s="230"/>
      <c r="H1598" s="231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2"/>
      <c r="C1599" s="213"/>
      <c r="D1599" s="214"/>
      <c r="E1599" s="213"/>
      <c r="F1599" s="232"/>
      <c r="G1599" s="232"/>
      <c r="H1599" s="233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07"/>
      <c r="C1600" s="208"/>
      <c r="D1600" s="209"/>
      <c r="E1600" s="208"/>
      <c r="F1600" s="231"/>
      <c r="G1600" s="234"/>
      <c r="H1600" s="23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2"/>
      <c r="C1601" s="213"/>
      <c r="D1601" s="214"/>
      <c r="E1601" s="213"/>
      <c r="F1601" s="232"/>
      <c r="G1601" s="232"/>
      <c r="H1601" s="233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07"/>
      <c r="C1602" s="208"/>
      <c r="D1602" s="209"/>
      <c r="E1602" s="208"/>
      <c r="F1602" s="230"/>
      <c r="G1602" s="230"/>
      <c r="H1602" s="231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2"/>
      <c r="C1603" s="213"/>
      <c r="D1603" s="214"/>
      <c r="E1603" s="213"/>
      <c r="F1603" s="232"/>
      <c r="G1603" s="232"/>
      <c r="H1603" s="233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07"/>
      <c r="C1604" s="208"/>
      <c r="D1604" s="209"/>
      <c r="E1604" s="208"/>
      <c r="F1604" s="230"/>
      <c r="G1604" s="230"/>
      <c r="H1604" s="231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2"/>
      <c r="C1605" s="213"/>
      <c r="D1605" s="214"/>
      <c r="E1605" s="213"/>
      <c r="F1605" s="232"/>
      <c r="G1605" s="232"/>
      <c r="H1605" s="233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07"/>
      <c r="C1606" s="208"/>
      <c r="D1606" s="209"/>
      <c r="E1606" s="208"/>
      <c r="F1606" s="230"/>
      <c r="G1606" s="230"/>
      <c r="H1606" s="231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2"/>
      <c r="C1607" s="213"/>
      <c r="D1607" s="214"/>
      <c r="E1607" s="213"/>
      <c r="F1607" s="232"/>
      <c r="G1607" s="232"/>
      <c r="H1607" s="233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07"/>
      <c r="C1608" s="208"/>
      <c r="D1608" s="209"/>
      <c r="E1608" s="208"/>
      <c r="F1608" s="230"/>
      <c r="G1608" s="230"/>
      <c r="H1608" s="231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2"/>
      <c r="C1609" s="213"/>
      <c r="D1609" s="214"/>
      <c r="E1609" s="213"/>
      <c r="F1609" s="232"/>
      <c r="G1609" s="232"/>
      <c r="H1609" s="233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07"/>
      <c r="C1610" s="208"/>
      <c r="D1610" s="209"/>
      <c r="E1610" s="208"/>
      <c r="F1610" s="230"/>
      <c r="G1610" s="230"/>
      <c r="H1610" s="231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2"/>
      <c r="C1611" s="213"/>
      <c r="D1611" s="214"/>
      <c r="E1611" s="213"/>
      <c r="F1611" s="232"/>
      <c r="G1611" s="232"/>
      <c r="H1611" s="233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07"/>
      <c r="C1612" s="208"/>
      <c r="D1612" s="209"/>
      <c r="E1612" s="208"/>
      <c r="F1612" s="230"/>
      <c r="G1612" s="230"/>
      <c r="H1612" s="231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2"/>
      <c r="C1613" s="213"/>
      <c r="D1613" s="214"/>
      <c r="E1613" s="213"/>
      <c r="F1613" s="232"/>
      <c r="G1613" s="232"/>
      <c r="H1613" s="233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07"/>
      <c r="C1614" s="208"/>
      <c r="D1614" s="209"/>
      <c r="E1614" s="208"/>
      <c r="F1614" s="231"/>
      <c r="G1614" s="234"/>
      <c r="H1614" s="23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2"/>
      <c r="C1615" s="213"/>
      <c r="D1615" s="214"/>
      <c r="E1615" s="213"/>
      <c r="F1615" s="232"/>
      <c r="G1615" s="232"/>
      <c r="H1615" s="233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07"/>
      <c r="C1616" s="208"/>
      <c r="D1616" s="209"/>
      <c r="E1616" s="208"/>
      <c r="F1616" s="230"/>
      <c r="G1616" s="230"/>
      <c r="H1616" s="231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2"/>
      <c r="C1617" s="213"/>
      <c r="D1617" s="214"/>
      <c r="E1617" s="213"/>
      <c r="F1617" s="232"/>
      <c r="G1617" s="232"/>
      <c r="H1617" s="233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07"/>
      <c r="C1618" s="208"/>
      <c r="D1618" s="209"/>
      <c r="E1618" s="208"/>
      <c r="F1618" s="230"/>
      <c r="G1618" s="230"/>
      <c r="H1618" s="231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2"/>
      <c r="C1619" s="213"/>
      <c r="D1619" s="214"/>
      <c r="E1619" s="213"/>
      <c r="F1619" s="232"/>
      <c r="G1619" s="232"/>
      <c r="H1619" s="233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07"/>
      <c r="C1620" s="208"/>
      <c r="D1620" s="209"/>
      <c r="E1620" s="208"/>
      <c r="F1620" s="230"/>
      <c r="G1620" s="230"/>
      <c r="H1620" s="231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2"/>
      <c r="C1621" s="213"/>
      <c r="D1621" s="214"/>
      <c r="E1621" s="213"/>
      <c r="F1621" s="232"/>
      <c r="G1621" s="232"/>
      <c r="H1621" s="233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07"/>
      <c r="C1622" s="208"/>
      <c r="D1622" s="209"/>
      <c r="E1622" s="208"/>
      <c r="F1622" s="230"/>
      <c r="G1622" s="230"/>
      <c r="H1622" s="231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2"/>
      <c r="C1623" s="213"/>
      <c r="D1623" s="214"/>
      <c r="E1623" s="213"/>
      <c r="F1623" s="232"/>
      <c r="G1623" s="232"/>
      <c r="H1623" s="233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07"/>
      <c r="C1624" s="208"/>
      <c r="D1624" s="209"/>
      <c r="E1624" s="208"/>
      <c r="F1624" s="230"/>
      <c r="G1624" s="230"/>
      <c r="H1624" s="231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2"/>
      <c r="C1625" s="213"/>
      <c r="D1625" s="214"/>
      <c r="E1625" s="213"/>
      <c r="F1625" s="232"/>
      <c r="G1625" s="232"/>
      <c r="H1625" s="233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07"/>
      <c r="C1626" s="208"/>
      <c r="D1626" s="209"/>
      <c r="E1626" s="208"/>
      <c r="F1626" s="230"/>
      <c r="G1626" s="230"/>
      <c r="H1626" s="231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2"/>
      <c r="C1627" s="213"/>
      <c r="D1627" s="214"/>
      <c r="E1627" s="213"/>
      <c r="F1627" s="232"/>
      <c r="G1627" s="232"/>
      <c r="H1627" s="233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07"/>
      <c r="C1628" s="208"/>
      <c r="D1628" s="209"/>
      <c r="E1628" s="208"/>
      <c r="F1628" s="231"/>
      <c r="G1628" s="234"/>
      <c r="H1628" s="23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2"/>
      <c r="C1629" s="213"/>
      <c r="D1629" s="214"/>
      <c r="E1629" s="213"/>
      <c r="F1629" s="232"/>
      <c r="G1629" s="232"/>
      <c r="H1629" s="233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07"/>
      <c r="C1630" s="208"/>
      <c r="D1630" s="209"/>
      <c r="E1630" s="208"/>
      <c r="F1630" s="230"/>
      <c r="G1630" s="230"/>
      <c r="H1630" s="231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2"/>
      <c r="C1631" s="213"/>
      <c r="D1631" s="214"/>
      <c r="E1631" s="213"/>
      <c r="F1631" s="232"/>
      <c r="G1631" s="232"/>
      <c r="H1631" s="233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07"/>
      <c r="C1632" s="208"/>
      <c r="D1632" s="209"/>
      <c r="E1632" s="208"/>
      <c r="F1632" s="230"/>
      <c r="G1632" s="230"/>
      <c r="H1632" s="231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2"/>
      <c r="C1633" s="213"/>
      <c r="D1633" s="214"/>
      <c r="E1633" s="213"/>
      <c r="F1633" s="232"/>
      <c r="G1633" s="232"/>
      <c r="H1633" s="233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07"/>
      <c r="C1634" s="208"/>
      <c r="D1634" s="209"/>
      <c r="E1634" s="208"/>
      <c r="F1634" s="230"/>
      <c r="G1634" s="230"/>
      <c r="H1634" s="231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2"/>
      <c r="C1635" s="213"/>
      <c r="D1635" s="214"/>
      <c r="E1635" s="213"/>
      <c r="F1635" s="232"/>
      <c r="G1635" s="232"/>
      <c r="H1635" s="233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07"/>
      <c r="C1636" s="208"/>
      <c r="D1636" s="209"/>
      <c r="E1636" s="208"/>
      <c r="F1636" s="230"/>
      <c r="G1636" s="230"/>
      <c r="H1636" s="231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2"/>
      <c r="C1637" s="213"/>
      <c r="D1637" s="214"/>
      <c r="E1637" s="213"/>
      <c r="F1637" s="232"/>
      <c r="G1637" s="232"/>
      <c r="H1637" s="233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07"/>
      <c r="C1638" s="208"/>
      <c r="D1638" s="209"/>
      <c r="E1638" s="208"/>
      <c r="F1638" s="230"/>
      <c r="G1638" s="230"/>
      <c r="H1638" s="231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2"/>
      <c r="C1639" s="213"/>
      <c r="D1639" s="214"/>
      <c r="E1639" s="213"/>
      <c r="F1639" s="232"/>
      <c r="G1639" s="232"/>
      <c r="H1639" s="233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07"/>
      <c r="C1640" s="208"/>
      <c r="D1640" s="209"/>
      <c r="E1640" s="208"/>
      <c r="F1640" s="230"/>
      <c r="G1640" s="230"/>
      <c r="H1640" s="231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2"/>
      <c r="C1641" s="213"/>
      <c r="D1641" s="214"/>
      <c r="E1641" s="213"/>
      <c r="F1641" s="232"/>
      <c r="G1641" s="232"/>
      <c r="H1641" s="233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07"/>
      <c r="C1642" s="208"/>
      <c r="D1642" s="209"/>
      <c r="E1642" s="208"/>
      <c r="F1642" s="231"/>
      <c r="G1642" s="234"/>
      <c r="H1642" s="23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2"/>
      <c r="C1643" s="213"/>
      <c r="D1643" s="214"/>
      <c r="E1643" s="213"/>
      <c r="F1643" s="232"/>
      <c r="G1643" s="232"/>
      <c r="H1643" s="233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07"/>
      <c r="C1644" s="208"/>
      <c r="D1644" s="209"/>
      <c r="E1644" s="208"/>
      <c r="F1644" s="230"/>
      <c r="G1644" s="230"/>
      <c r="H1644" s="231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2"/>
      <c r="C1645" s="213"/>
      <c r="D1645" s="214"/>
      <c r="E1645" s="213"/>
      <c r="F1645" s="232"/>
      <c r="G1645" s="232"/>
      <c r="H1645" s="233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07"/>
      <c r="C1646" s="208"/>
      <c r="D1646" s="209"/>
      <c r="E1646" s="208"/>
      <c r="F1646" s="230"/>
      <c r="G1646" s="230"/>
      <c r="H1646" s="231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2"/>
      <c r="C1647" s="213"/>
      <c r="D1647" s="214"/>
      <c r="E1647" s="213"/>
      <c r="F1647" s="232"/>
      <c r="G1647" s="232"/>
      <c r="H1647" s="233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07"/>
      <c r="C1648" s="208"/>
      <c r="D1648" s="209"/>
      <c r="E1648" s="208"/>
      <c r="F1648" s="230"/>
      <c r="G1648" s="230"/>
      <c r="H1648" s="231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2"/>
      <c r="C1649" s="213"/>
      <c r="D1649" s="214"/>
      <c r="E1649" s="213"/>
      <c r="F1649" s="232"/>
      <c r="G1649" s="232"/>
      <c r="H1649" s="233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07"/>
      <c r="C1650" s="208"/>
      <c r="D1650" s="209"/>
      <c r="E1650" s="208"/>
      <c r="F1650" s="230"/>
      <c r="G1650" s="230"/>
      <c r="H1650" s="231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2"/>
      <c r="C1651" s="213"/>
      <c r="D1651" s="214"/>
      <c r="E1651" s="213"/>
      <c r="F1651" s="232"/>
      <c r="G1651" s="232"/>
      <c r="H1651" s="233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07"/>
      <c r="C1652" s="208"/>
      <c r="D1652" s="209"/>
      <c r="E1652" s="208"/>
      <c r="F1652" s="230"/>
      <c r="G1652" s="230"/>
      <c r="H1652" s="231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2"/>
      <c r="C1653" s="213"/>
      <c r="D1653" s="214"/>
      <c r="E1653" s="213"/>
      <c r="F1653" s="232"/>
      <c r="G1653" s="232"/>
      <c r="H1653" s="233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07"/>
      <c r="C1654" s="208"/>
      <c r="D1654" s="209"/>
      <c r="E1654" s="208"/>
      <c r="F1654" s="230"/>
      <c r="G1654" s="230"/>
      <c r="H1654" s="231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2"/>
      <c r="C1655" s="213"/>
      <c r="D1655" s="214"/>
      <c r="E1655" s="213"/>
      <c r="F1655" s="232"/>
      <c r="G1655" s="232"/>
      <c r="H1655" s="233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07"/>
      <c r="C1656" s="208"/>
      <c r="D1656" s="209"/>
      <c r="E1656" s="208"/>
      <c r="F1656" s="231"/>
      <c r="G1656" s="234"/>
      <c r="H1656" s="23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2"/>
      <c r="C1657" s="213"/>
      <c r="D1657" s="214"/>
      <c r="E1657" s="213"/>
      <c r="F1657" s="232"/>
      <c r="G1657" s="232"/>
      <c r="H1657" s="233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07"/>
      <c r="C1658" s="208"/>
      <c r="D1658" s="209"/>
      <c r="E1658" s="208"/>
      <c r="F1658" s="230"/>
      <c r="G1658" s="230"/>
      <c r="H1658" s="231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2"/>
      <c r="C1659" s="213"/>
      <c r="D1659" s="214"/>
      <c r="E1659" s="213"/>
      <c r="F1659" s="232"/>
      <c r="G1659" s="232"/>
      <c r="H1659" s="233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07"/>
      <c r="C1660" s="208"/>
      <c r="D1660" s="209"/>
      <c r="E1660" s="208"/>
      <c r="F1660" s="230"/>
      <c r="G1660" s="230"/>
      <c r="H1660" s="231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2"/>
      <c r="C1661" s="213"/>
      <c r="D1661" s="214"/>
      <c r="E1661" s="213"/>
      <c r="F1661" s="232"/>
      <c r="G1661" s="232"/>
      <c r="H1661" s="233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07"/>
      <c r="C1662" s="208"/>
      <c r="D1662" s="209"/>
      <c r="E1662" s="208"/>
      <c r="F1662" s="230"/>
      <c r="G1662" s="230"/>
      <c r="H1662" s="231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2"/>
      <c r="C1663" s="213"/>
      <c r="D1663" s="214"/>
      <c r="E1663" s="213"/>
      <c r="F1663" s="232"/>
      <c r="G1663" s="232"/>
      <c r="H1663" s="233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07"/>
      <c r="C1664" s="208"/>
      <c r="D1664" s="209"/>
      <c r="E1664" s="208"/>
      <c r="F1664" s="230"/>
      <c r="G1664" s="230"/>
      <c r="H1664" s="231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2"/>
      <c r="C1665" s="213"/>
      <c r="D1665" s="214"/>
      <c r="E1665" s="213"/>
      <c r="F1665" s="232"/>
      <c r="G1665" s="232"/>
      <c r="H1665" s="233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07"/>
      <c r="C1666" s="208"/>
      <c r="D1666" s="209"/>
      <c r="E1666" s="208"/>
      <c r="F1666" s="230"/>
      <c r="G1666" s="230"/>
      <c r="H1666" s="231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2"/>
      <c r="C1667" s="213"/>
      <c r="D1667" s="214"/>
      <c r="E1667" s="213"/>
      <c r="F1667" s="232"/>
      <c r="G1667" s="232"/>
      <c r="H1667" s="233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07"/>
      <c r="C1668" s="208"/>
      <c r="D1668" s="209"/>
      <c r="E1668" s="208"/>
      <c r="F1668" s="230"/>
      <c r="G1668" s="230"/>
      <c r="H1668" s="231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2"/>
      <c r="C1669" s="213"/>
      <c r="D1669" s="214"/>
      <c r="E1669" s="213"/>
      <c r="F1669" s="232"/>
      <c r="G1669" s="232"/>
      <c r="H1669" s="233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07"/>
      <c r="C1670" s="208"/>
      <c r="D1670" s="209"/>
      <c r="E1670" s="208"/>
      <c r="F1670" s="231"/>
      <c r="G1670" s="234"/>
      <c r="H1670" s="23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2"/>
      <c r="C1671" s="213"/>
      <c r="D1671" s="214"/>
      <c r="E1671" s="213"/>
      <c r="F1671" s="232"/>
      <c r="G1671" s="232"/>
      <c r="H1671" s="233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07"/>
      <c r="C1672" s="208"/>
      <c r="D1672" s="209"/>
      <c r="E1672" s="208"/>
      <c r="F1672" s="230"/>
      <c r="G1672" s="230"/>
      <c r="H1672" s="231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2"/>
      <c r="C1673" s="213"/>
      <c r="D1673" s="214"/>
      <c r="E1673" s="213"/>
      <c r="F1673" s="232"/>
      <c r="G1673" s="232"/>
      <c r="H1673" s="233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07"/>
      <c r="C1674" s="208"/>
      <c r="D1674" s="209"/>
      <c r="E1674" s="208"/>
      <c r="F1674" s="230"/>
      <c r="G1674" s="230"/>
      <c r="H1674" s="231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2"/>
      <c r="C1675" s="213"/>
      <c r="D1675" s="214"/>
      <c r="E1675" s="213"/>
      <c r="F1675" s="232"/>
      <c r="G1675" s="232"/>
      <c r="H1675" s="233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07"/>
      <c r="C1676" s="208"/>
      <c r="D1676" s="209"/>
      <c r="E1676" s="208"/>
      <c r="F1676" s="230"/>
      <c r="G1676" s="230"/>
      <c r="H1676" s="231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2"/>
      <c r="C1677" s="213"/>
      <c r="D1677" s="214"/>
      <c r="E1677" s="213"/>
      <c r="F1677" s="232"/>
      <c r="G1677" s="232"/>
      <c r="H1677" s="233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07"/>
      <c r="C1678" s="208"/>
      <c r="D1678" s="209"/>
      <c r="E1678" s="208"/>
      <c r="F1678" s="230"/>
      <c r="G1678" s="230"/>
      <c r="H1678" s="231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2"/>
      <c r="C1679" s="213"/>
      <c r="D1679" s="214"/>
      <c r="E1679" s="213"/>
      <c r="F1679" s="232"/>
      <c r="G1679" s="232"/>
      <c r="H1679" s="233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07"/>
      <c r="C1680" s="208"/>
      <c r="D1680" s="209"/>
      <c r="E1680" s="208"/>
      <c r="F1680" s="230"/>
      <c r="G1680" s="230"/>
      <c r="H1680" s="231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2"/>
      <c r="C1681" s="213"/>
      <c r="D1681" s="214"/>
      <c r="E1681" s="213"/>
      <c r="F1681" s="232"/>
      <c r="G1681" s="232"/>
      <c r="H1681" s="233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07"/>
      <c r="C1682" s="208"/>
      <c r="D1682" s="209"/>
      <c r="E1682" s="208"/>
      <c r="F1682" s="230"/>
      <c r="G1682" s="230"/>
      <c r="H1682" s="231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2"/>
      <c r="C1683" s="213"/>
      <c r="D1683" s="214"/>
      <c r="E1683" s="213"/>
      <c r="F1683" s="232"/>
      <c r="G1683" s="232"/>
      <c r="H1683" s="233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07"/>
      <c r="C1684" s="208"/>
      <c r="D1684" s="209"/>
      <c r="E1684" s="208"/>
      <c r="F1684" s="231"/>
      <c r="G1684" s="234"/>
      <c r="H1684" s="23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2"/>
      <c r="C1685" s="213"/>
      <c r="D1685" s="214"/>
      <c r="E1685" s="213"/>
      <c r="F1685" s="232"/>
      <c r="G1685" s="232"/>
      <c r="H1685" s="233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07"/>
      <c r="C1686" s="208"/>
      <c r="D1686" s="209"/>
      <c r="E1686" s="208"/>
      <c r="F1686" s="230"/>
      <c r="G1686" s="230"/>
      <c r="H1686" s="231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2"/>
      <c r="C1687" s="213"/>
      <c r="D1687" s="214"/>
      <c r="E1687" s="213"/>
      <c r="F1687" s="232"/>
      <c r="G1687" s="232"/>
      <c r="H1687" s="233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07"/>
      <c r="C1688" s="208"/>
      <c r="D1688" s="209"/>
      <c r="E1688" s="208"/>
      <c r="F1688" s="230"/>
      <c r="G1688" s="230"/>
      <c r="H1688" s="231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2"/>
      <c r="C1689" s="213"/>
      <c r="D1689" s="214"/>
      <c r="E1689" s="213"/>
      <c r="F1689" s="232"/>
      <c r="G1689" s="232"/>
      <c r="H1689" s="233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07"/>
      <c r="C1690" s="208"/>
      <c r="D1690" s="209"/>
      <c r="E1690" s="208"/>
      <c r="F1690" s="230"/>
      <c r="G1690" s="230"/>
      <c r="H1690" s="231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2"/>
      <c r="C1691" s="213"/>
      <c r="D1691" s="214"/>
      <c r="E1691" s="213"/>
      <c r="F1691" s="232"/>
      <c r="G1691" s="232"/>
      <c r="H1691" s="233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07"/>
      <c r="C1692" s="208"/>
      <c r="D1692" s="209"/>
      <c r="E1692" s="208"/>
      <c r="F1692" s="230"/>
      <c r="G1692" s="230"/>
      <c r="H1692" s="231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2"/>
      <c r="C1693" s="213"/>
      <c r="D1693" s="214"/>
      <c r="E1693" s="213"/>
      <c r="F1693" s="232"/>
      <c r="G1693" s="232"/>
      <c r="H1693" s="233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07"/>
      <c r="C1694" s="208"/>
      <c r="D1694" s="209"/>
      <c r="E1694" s="208"/>
      <c r="F1694" s="230"/>
      <c r="G1694" s="230"/>
      <c r="H1694" s="231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2"/>
      <c r="C1695" s="213"/>
      <c r="D1695" s="214"/>
      <c r="E1695" s="213"/>
      <c r="F1695" s="232"/>
      <c r="G1695" s="232"/>
      <c r="H1695" s="233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07"/>
      <c r="C1696" s="208"/>
      <c r="D1696" s="209"/>
      <c r="E1696" s="208"/>
      <c r="F1696" s="230"/>
      <c r="G1696" s="230"/>
      <c r="H1696" s="231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2"/>
      <c r="C1697" s="213"/>
      <c r="D1697" s="214"/>
      <c r="E1697" s="213"/>
      <c r="F1697" s="232"/>
      <c r="G1697" s="232"/>
      <c r="H1697" s="233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07"/>
      <c r="C1698" s="208"/>
      <c r="D1698" s="209"/>
      <c r="E1698" s="208"/>
      <c r="F1698" s="231"/>
      <c r="G1698" s="234"/>
      <c r="H1698" s="23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2"/>
      <c r="C1699" s="213"/>
      <c r="D1699" s="214"/>
      <c r="E1699" s="213"/>
      <c r="F1699" s="232"/>
      <c r="G1699" s="232"/>
      <c r="H1699" s="233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07"/>
      <c r="C1700" s="208"/>
      <c r="D1700" s="209"/>
      <c r="E1700" s="208"/>
      <c r="F1700" s="230"/>
      <c r="G1700" s="230"/>
      <c r="H1700" s="231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2"/>
      <c r="C1701" s="213"/>
      <c r="D1701" s="214"/>
      <c r="E1701" s="213"/>
      <c r="F1701" s="232"/>
      <c r="G1701" s="232"/>
      <c r="H1701" s="233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07"/>
      <c r="C1702" s="208"/>
      <c r="D1702" s="209"/>
      <c r="E1702" s="208"/>
      <c r="F1702" s="230"/>
      <c r="G1702" s="230"/>
      <c r="H1702" s="231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2"/>
      <c r="C1703" s="213"/>
      <c r="D1703" s="214"/>
      <c r="E1703" s="213"/>
      <c r="F1703" s="232"/>
      <c r="G1703" s="232"/>
      <c r="H1703" s="233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07"/>
      <c r="C1704" s="208"/>
      <c r="D1704" s="209"/>
      <c r="E1704" s="208"/>
      <c r="F1704" s="230"/>
      <c r="G1704" s="230"/>
      <c r="H1704" s="231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2"/>
      <c r="C1705" s="213"/>
      <c r="D1705" s="214"/>
      <c r="E1705" s="213"/>
      <c r="F1705" s="232"/>
      <c r="G1705" s="232"/>
      <c r="H1705" s="233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07"/>
      <c r="C1706" s="208"/>
      <c r="D1706" s="209"/>
      <c r="E1706" s="208"/>
      <c r="F1706" s="230"/>
      <c r="G1706" s="230"/>
      <c r="H1706" s="231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2"/>
      <c r="C1707" s="213"/>
      <c r="D1707" s="214"/>
      <c r="E1707" s="213"/>
      <c r="F1707" s="232"/>
      <c r="G1707" s="232"/>
      <c r="H1707" s="233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07"/>
      <c r="C1708" s="208"/>
      <c r="D1708" s="209"/>
      <c r="E1708" s="208"/>
      <c r="F1708" s="230"/>
      <c r="G1708" s="230"/>
      <c r="H1708" s="231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2"/>
      <c r="C1709" s="213"/>
      <c r="D1709" s="214"/>
      <c r="E1709" s="213"/>
      <c r="F1709" s="232"/>
      <c r="G1709" s="232"/>
      <c r="H1709" s="233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07"/>
      <c r="C1710" s="208"/>
      <c r="D1710" s="209"/>
      <c r="E1710" s="208"/>
      <c r="F1710" s="230"/>
      <c r="G1710" s="230"/>
      <c r="H1710" s="231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2"/>
      <c r="C1711" s="213"/>
      <c r="D1711" s="214"/>
      <c r="E1711" s="213"/>
      <c r="F1711" s="232"/>
      <c r="G1711" s="232"/>
      <c r="H1711" s="233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07"/>
      <c r="C1712" s="208"/>
      <c r="D1712" s="209"/>
      <c r="E1712" s="208"/>
      <c r="F1712" s="231"/>
      <c r="G1712" s="234"/>
      <c r="H1712" s="23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2"/>
      <c r="C1713" s="213"/>
      <c r="D1713" s="214"/>
      <c r="E1713" s="213"/>
      <c r="F1713" s="232"/>
      <c r="G1713" s="232"/>
      <c r="H1713" s="233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07"/>
      <c r="C1714" s="208"/>
      <c r="D1714" s="209"/>
      <c r="E1714" s="208"/>
      <c r="F1714" s="230"/>
      <c r="G1714" s="230"/>
      <c r="H1714" s="231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2"/>
      <c r="C1715" s="213"/>
      <c r="D1715" s="214"/>
      <c r="E1715" s="213"/>
      <c r="F1715" s="232"/>
      <c r="G1715" s="232"/>
      <c r="H1715" s="233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07"/>
      <c r="C1716" s="208"/>
      <c r="D1716" s="209"/>
      <c r="E1716" s="208"/>
      <c r="F1716" s="230"/>
      <c r="G1716" s="230"/>
      <c r="H1716" s="231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2"/>
      <c r="C1717" s="213"/>
      <c r="D1717" s="214"/>
      <c r="E1717" s="213"/>
      <c r="F1717" s="232"/>
      <c r="G1717" s="232"/>
      <c r="H1717" s="233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07"/>
      <c r="C1718" s="208"/>
      <c r="D1718" s="209"/>
      <c r="E1718" s="208"/>
      <c r="F1718" s="230"/>
      <c r="G1718" s="230"/>
      <c r="H1718" s="231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2"/>
      <c r="C1719" s="213"/>
      <c r="D1719" s="214"/>
      <c r="E1719" s="213"/>
      <c r="F1719" s="232"/>
      <c r="G1719" s="232"/>
      <c r="H1719" s="233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07"/>
      <c r="C1720" s="208"/>
      <c r="D1720" s="209"/>
      <c r="E1720" s="208"/>
      <c r="F1720" s="230"/>
      <c r="G1720" s="230"/>
      <c r="H1720" s="231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2"/>
      <c r="C1721" s="213"/>
      <c r="D1721" s="214"/>
      <c r="E1721" s="213"/>
      <c r="F1721" s="232"/>
      <c r="G1721" s="232"/>
      <c r="H1721" s="233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07"/>
      <c r="C1722" s="208"/>
      <c r="D1722" s="209"/>
      <c r="E1722" s="208"/>
      <c r="F1722" s="230"/>
      <c r="G1722" s="230"/>
      <c r="H1722" s="231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2"/>
      <c r="C1723" s="213"/>
      <c r="D1723" s="214"/>
      <c r="E1723" s="213"/>
      <c r="F1723" s="232"/>
      <c r="G1723" s="232"/>
      <c r="H1723" s="233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07"/>
      <c r="C1724" s="208"/>
      <c r="D1724" s="209"/>
      <c r="E1724" s="208"/>
      <c r="F1724" s="230"/>
      <c r="G1724" s="230"/>
      <c r="H1724" s="231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2"/>
      <c r="C1725" s="213"/>
      <c r="D1725" s="214"/>
      <c r="E1725" s="213"/>
      <c r="F1725" s="232"/>
      <c r="G1725" s="232"/>
      <c r="H1725" s="233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07"/>
      <c r="C1726" s="208"/>
      <c r="D1726" s="209"/>
      <c r="E1726" s="208"/>
      <c r="F1726" s="231"/>
      <c r="G1726" s="234"/>
      <c r="H1726" s="23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2"/>
      <c r="C1727" s="213"/>
      <c r="D1727" s="214"/>
      <c r="E1727" s="213"/>
      <c r="F1727" s="232"/>
      <c r="G1727" s="232"/>
      <c r="H1727" s="233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07"/>
      <c r="C1728" s="208"/>
      <c r="D1728" s="209"/>
      <c r="E1728" s="208"/>
      <c r="F1728" s="230"/>
      <c r="G1728" s="230"/>
      <c r="H1728" s="231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2"/>
      <c r="C1729" s="213"/>
      <c r="D1729" s="214"/>
      <c r="E1729" s="213"/>
      <c r="F1729" s="232"/>
      <c r="G1729" s="232"/>
      <c r="H1729" s="233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07"/>
      <c r="C1730" s="208"/>
      <c r="D1730" s="209"/>
      <c r="E1730" s="208"/>
      <c r="F1730" s="230"/>
      <c r="G1730" s="230"/>
      <c r="H1730" s="231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2"/>
      <c r="C1731" s="213"/>
      <c r="D1731" s="214"/>
      <c r="E1731" s="213"/>
      <c r="F1731" s="232"/>
      <c r="G1731" s="232"/>
      <c r="H1731" s="233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07"/>
      <c r="C1732" s="208"/>
      <c r="D1732" s="209"/>
      <c r="E1732" s="208"/>
      <c r="F1732" s="230"/>
      <c r="G1732" s="230"/>
      <c r="H1732" s="231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2"/>
      <c r="C1733" s="213"/>
      <c r="D1733" s="214"/>
      <c r="E1733" s="213"/>
      <c r="F1733" s="232"/>
      <c r="G1733" s="232"/>
      <c r="H1733" s="233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07"/>
      <c r="C1734" s="208"/>
      <c r="D1734" s="209"/>
      <c r="E1734" s="208"/>
      <c r="F1734" s="230"/>
      <c r="G1734" s="230"/>
      <c r="H1734" s="231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2"/>
      <c r="C1735" s="213"/>
      <c r="D1735" s="214"/>
      <c r="E1735" s="213"/>
      <c r="F1735" s="232"/>
      <c r="G1735" s="232"/>
      <c r="H1735" s="233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07"/>
      <c r="C1736" s="208"/>
      <c r="D1736" s="209"/>
      <c r="E1736" s="208"/>
      <c r="F1736" s="230"/>
      <c r="G1736" s="230"/>
      <c r="H1736" s="231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2"/>
      <c r="C1737" s="213"/>
      <c r="D1737" s="214"/>
      <c r="E1737" s="213"/>
      <c r="F1737" s="232"/>
      <c r="G1737" s="232"/>
      <c r="H1737" s="233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07"/>
      <c r="C1738" s="208"/>
      <c r="D1738" s="209"/>
      <c r="E1738" s="208"/>
      <c r="F1738" s="230"/>
      <c r="G1738" s="230"/>
      <c r="H1738" s="231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2"/>
      <c r="C1739" s="213"/>
      <c r="D1739" s="214"/>
      <c r="E1739" s="213"/>
      <c r="F1739" s="232"/>
      <c r="G1739" s="232"/>
      <c r="H1739" s="233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07"/>
      <c r="C1740" s="208"/>
      <c r="D1740" s="209"/>
      <c r="E1740" s="208"/>
      <c r="F1740" s="231"/>
      <c r="G1740" s="234"/>
      <c r="H1740" s="23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2"/>
      <c r="C1741" s="213"/>
      <c r="D1741" s="214"/>
      <c r="E1741" s="213"/>
      <c r="F1741" s="232"/>
      <c r="G1741" s="232"/>
      <c r="H1741" s="233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07"/>
      <c r="C1742" s="208"/>
      <c r="D1742" s="209"/>
      <c r="E1742" s="208"/>
      <c r="F1742" s="230"/>
      <c r="G1742" s="230"/>
      <c r="H1742" s="231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2"/>
      <c r="C1743" s="213"/>
      <c r="D1743" s="214"/>
      <c r="E1743" s="213"/>
      <c r="F1743" s="232"/>
      <c r="G1743" s="232"/>
      <c r="H1743" s="233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07"/>
      <c r="C1744" s="208"/>
      <c r="D1744" s="209"/>
      <c r="E1744" s="208"/>
      <c r="F1744" s="230"/>
      <c r="G1744" s="230"/>
      <c r="H1744" s="231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2"/>
      <c r="C1745" s="213"/>
      <c r="D1745" s="214"/>
      <c r="E1745" s="213"/>
      <c r="F1745" s="232"/>
      <c r="G1745" s="232"/>
      <c r="H1745" s="233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07"/>
      <c r="C1746" s="208"/>
      <c r="D1746" s="209"/>
      <c r="E1746" s="208"/>
      <c r="F1746" s="230"/>
      <c r="G1746" s="230"/>
      <c r="H1746" s="231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2"/>
      <c r="C1747" s="213"/>
      <c r="D1747" s="214"/>
      <c r="E1747" s="213"/>
      <c r="F1747" s="232"/>
      <c r="G1747" s="232"/>
      <c r="H1747" s="233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07"/>
      <c r="C1748" s="208"/>
      <c r="D1748" s="209"/>
      <c r="E1748" s="208"/>
      <c r="F1748" s="230"/>
      <c r="G1748" s="230"/>
      <c r="H1748" s="231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2"/>
      <c r="C1749" s="213"/>
      <c r="D1749" s="214"/>
      <c r="E1749" s="213"/>
      <c r="F1749" s="232"/>
      <c r="G1749" s="232"/>
      <c r="H1749" s="233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07"/>
      <c r="C1750" s="208"/>
      <c r="D1750" s="209"/>
      <c r="E1750" s="208"/>
      <c r="F1750" s="230"/>
      <c r="G1750" s="230"/>
      <c r="H1750" s="231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2"/>
      <c r="C1751" s="213"/>
      <c r="D1751" s="214"/>
      <c r="E1751" s="213"/>
      <c r="F1751" s="232"/>
      <c r="G1751" s="232"/>
      <c r="H1751" s="233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07"/>
      <c r="C1752" s="208"/>
      <c r="D1752" s="209"/>
      <c r="E1752" s="208"/>
      <c r="F1752" s="230"/>
      <c r="G1752" s="230"/>
      <c r="H1752" s="231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2"/>
      <c r="C1753" s="213"/>
      <c r="D1753" s="214"/>
      <c r="E1753" s="213"/>
      <c r="F1753" s="232"/>
      <c r="G1753" s="232"/>
      <c r="H1753" s="233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07"/>
      <c r="C1754" s="208"/>
      <c r="D1754" s="209"/>
      <c r="E1754" s="208"/>
      <c r="F1754" s="231"/>
      <c r="G1754" s="234"/>
      <c r="H1754" s="23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2"/>
      <c r="C1755" s="213"/>
      <c r="D1755" s="214"/>
      <c r="E1755" s="213"/>
      <c r="F1755" s="232"/>
      <c r="G1755" s="232"/>
      <c r="H1755" s="233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07"/>
      <c r="C1756" s="208"/>
      <c r="D1756" s="209"/>
      <c r="E1756" s="208"/>
      <c r="F1756" s="230"/>
      <c r="G1756" s="230"/>
      <c r="H1756" s="231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2"/>
      <c r="C1757" s="213"/>
      <c r="D1757" s="214"/>
      <c r="E1757" s="213"/>
      <c r="F1757" s="232"/>
      <c r="G1757" s="232"/>
      <c r="H1757" s="233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07"/>
      <c r="C1758" s="208"/>
      <c r="D1758" s="209"/>
      <c r="E1758" s="208"/>
      <c r="F1758" s="230"/>
      <c r="G1758" s="230"/>
      <c r="H1758" s="231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2"/>
      <c r="C1759" s="213"/>
      <c r="D1759" s="214"/>
      <c r="E1759" s="213"/>
      <c r="F1759" s="232"/>
      <c r="G1759" s="232"/>
      <c r="H1759" s="233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07"/>
      <c r="C1760" s="208"/>
      <c r="D1760" s="209"/>
      <c r="E1760" s="208"/>
      <c r="F1760" s="230"/>
      <c r="G1760" s="230"/>
      <c r="H1760" s="231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2"/>
      <c r="C1761" s="213"/>
      <c r="D1761" s="214"/>
      <c r="E1761" s="213"/>
      <c r="F1761" s="232"/>
      <c r="G1761" s="232"/>
      <c r="H1761" s="233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07"/>
      <c r="C1762" s="208"/>
      <c r="D1762" s="209"/>
      <c r="E1762" s="208"/>
      <c r="F1762" s="230"/>
      <c r="G1762" s="230"/>
      <c r="H1762" s="231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2"/>
      <c r="C1763" s="213"/>
      <c r="D1763" s="214"/>
      <c r="E1763" s="213"/>
      <c r="F1763" s="232"/>
      <c r="G1763" s="232"/>
      <c r="H1763" s="233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07"/>
      <c r="C1764" s="208"/>
      <c r="D1764" s="209"/>
      <c r="E1764" s="208"/>
      <c r="F1764" s="230"/>
      <c r="G1764" s="230"/>
      <c r="H1764" s="231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2"/>
      <c r="C1765" s="213"/>
      <c r="D1765" s="214"/>
      <c r="E1765" s="213"/>
      <c r="F1765" s="232"/>
      <c r="G1765" s="232"/>
      <c r="H1765" s="233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07"/>
      <c r="C1766" s="208"/>
      <c r="D1766" s="209"/>
      <c r="E1766" s="208"/>
      <c r="F1766" s="230"/>
      <c r="G1766" s="230"/>
      <c r="H1766" s="231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2"/>
      <c r="C1767" s="213"/>
      <c r="D1767" s="214"/>
      <c r="E1767" s="213"/>
      <c r="F1767" s="232"/>
      <c r="G1767" s="232"/>
      <c r="H1767" s="233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07"/>
      <c r="C1768" s="208"/>
      <c r="D1768" s="209"/>
      <c r="E1768" s="208"/>
      <c r="F1768" s="231"/>
      <c r="G1768" s="234"/>
      <c r="H1768" s="23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2"/>
      <c r="C1769" s="213"/>
      <c r="D1769" s="214"/>
      <c r="E1769" s="213"/>
      <c r="F1769" s="232"/>
      <c r="G1769" s="232"/>
      <c r="H1769" s="233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07"/>
      <c r="C1770" s="208"/>
      <c r="D1770" s="209"/>
      <c r="E1770" s="208"/>
      <c r="F1770" s="230"/>
      <c r="G1770" s="230"/>
      <c r="H1770" s="231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2"/>
      <c r="C1771" s="213"/>
      <c r="D1771" s="214"/>
      <c r="E1771" s="213"/>
      <c r="F1771" s="232"/>
      <c r="G1771" s="232"/>
      <c r="H1771" s="233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07"/>
      <c r="C1772" s="208"/>
      <c r="D1772" s="209"/>
      <c r="E1772" s="208"/>
      <c r="F1772" s="230"/>
      <c r="G1772" s="230"/>
      <c r="H1772" s="231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2"/>
      <c r="C1773" s="213"/>
      <c r="D1773" s="214"/>
      <c r="E1773" s="213"/>
      <c r="F1773" s="232"/>
      <c r="G1773" s="232"/>
      <c r="H1773" s="233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07"/>
      <c r="C1774" s="208"/>
      <c r="D1774" s="209"/>
      <c r="E1774" s="208"/>
      <c r="F1774" s="230"/>
      <c r="G1774" s="230"/>
      <c r="H1774" s="231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2"/>
      <c r="C1775" s="213"/>
      <c r="D1775" s="214"/>
      <c r="E1775" s="213"/>
      <c r="F1775" s="232"/>
      <c r="G1775" s="232"/>
      <c r="H1775" s="233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07"/>
      <c r="C1776" s="208"/>
      <c r="D1776" s="209"/>
      <c r="E1776" s="208"/>
      <c r="F1776" s="230"/>
      <c r="G1776" s="230"/>
      <c r="H1776" s="231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2"/>
      <c r="C1777" s="213"/>
      <c r="D1777" s="214"/>
      <c r="E1777" s="213"/>
      <c r="F1777" s="232"/>
      <c r="G1777" s="232"/>
      <c r="H1777" s="233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07"/>
      <c r="C1778" s="208"/>
      <c r="D1778" s="209"/>
      <c r="E1778" s="208"/>
      <c r="F1778" s="230"/>
      <c r="G1778" s="230"/>
      <c r="H1778" s="231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2"/>
      <c r="C1779" s="213"/>
      <c r="D1779" s="214"/>
      <c r="E1779" s="213"/>
      <c r="F1779" s="232"/>
      <c r="G1779" s="232"/>
      <c r="H1779" s="233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07"/>
      <c r="C1780" s="208"/>
      <c r="D1780" s="209"/>
      <c r="E1780" s="208"/>
      <c r="F1780" s="230"/>
      <c r="G1780" s="230"/>
      <c r="H1780" s="231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2"/>
      <c r="C1781" s="213"/>
      <c r="D1781" s="214"/>
      <c r="E1781" s="213"/>
      <c r="F1781" s="232"/>
      <c r="G1781" s="232"/>
      <c r="H1781" s="233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07"/>
      <c r="C1782" s="208"/>
      <c r="D1782" s="209"/>
      <c r="E1782" s="208"/>
      <c r="F1782" s="231"/>
      <c r="G1782" s="234"/>
      <c r="H1782" s="23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2"/>
      <c r="C1783" s="213"/>
      <c r="D1783" s="214"/>
      <c r="E1783" s="213"/>
      <c r="F1783" s="232"/>
      <c r="G1783" s="232"/>
      <c r="H1783" s="233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07"/>
      <c r="C1784" s="208"/>
      <c r="D1784" s="209"/>
      <c r="E1784" s="208"/>
      <c r="F1784" s="230"/>
      <c r="G1784" s="230"/>
      <c r="H1784" s="231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2"/>
      <c r="C1785" s="213"/>
      <c r="D1785" s="214"/>
      <c r="E1785" s="213"/>
      <c r="F1785" s="232"/>
      <c r="G1785" s="232"/>
      <c r="H1785" s="233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07"/>
      <c r="C1786" s="208"/>
      <c r="D1786" s="209"/>
      <c r="E1786" s="208"/>
      <c r="F1786" s="230"/>
      <c r="G1786" s="230"/>
      <c r="H1786" s="231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2"/>
      <c r="C1787" s="213"/>
      <c r="D1787" s="214"/>
      <c r="E1787" s="213"/>
      <c r="F1787" s="232"/>
      <c r="G1787" s="232"/>
      <c r="H1787" s="233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07"/>
      <c r="C1788" s="208"/>
      <c r="D1788" s="209"/>
      <c r="E1788" s="208"/>
      <c r="F1788" s="230"/>
      <c r="G1788" s="230"/>
      <c r="H1788" s="231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2"/>
      <c r="C1789" s="213"/>
      <c r="D1789" s="214"/>
      <c r="E1789" s="213"/>
      <c r="F1789" s="232"/>
      <c r="G1789" s="232"/>
      <c r="H1789" s="233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07"/>
      <c r="C1790" s="208"/>
      <c r="D1790" s="209"/>
      <c r="E1790" s="208"/>
      <c r="F1790" s="230"/>
      <c r="G1790" s="230"/>
      <c r="H1790" s="231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2"/>
      <c r="C1791" s="213"/>
      <c r="D1791" s="214"/>
      <c r="E1791" s="213"/>
      <c r="F1791" s="232"/>
      <c r="G1791" s="232"/>
      <c r="H1791" s="233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07"/>
      <c r="C1792" s="208"/>
      <c r="D1792" s="209"/>
      <c r="E1792" s="208"/>
      <c r="F1792" s="230"/>
      <c r="G1792" s="230"/>
      <c r="H1792" s="231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2"/>
      <c r="C1793" s="213"/>
      <c r="D1793" s="214"/>
      <c r="E1793" s="213"/>
      <c r="F1793" s="232"/>
      <c r="G1793" s="232"/>
      <c r="H1793" s="233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07"/>
      <c r="C1794" s="208"/>
      <c r="D1794" s="209"/>
      <c r="E1794" s="208"/>
      <c r="F1794" s="230"/>
      <c r="G1794" s="230"/>
      <c r="H1794" s="231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2"/>
      <c r="C1795" s="213"/>
      <c r="D1795" s="214"/>
      <c r="E1795" s="213"/>
      <c r="F1795" s="232"/>
      <c r="G1795" s="232"/>
      <c r="H1795" s="233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07"/>
      <c r="C1796" s="208"/>
      <c r="D1796" s="209"/>
      <c r="E1796" s="208"/>
      <c r="F1796" s="231"/>
      <c r="G1796" s="234"/>
      <c r="H1796" s="23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2"/>
      <c r="C1797" s="213"/>
      <c r="D1797" s="214"/>
      <c r="E1797" s="213"/>
      <c r="F1797" s="232"/>
      <c r="G1797" s="232"/>
      <c r="H1797" s="233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07"/>
      <c r="C1798" s="208"/>
      <c r="D1798" s="209"/>
      <c r="E1798" s="208"/>
      <c r="F1798" s="230"/>
      <c r="G1798" s="230"/>
      <c r="H1798" s="231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2"/>
      <c r="C1799" s="213"/>
      <c r="D1799" s="214"/>
      <c r="E1799" s="213"/>
      <c r="F1799" s="232"/>
      <c r="G1799" s="232"/>
      <c r="H1799" s="233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07"/>
      <c r="C1800" s="208"/>
      <c r="D1800" s="209"/>
      <c r="E1800" s="208"/>
      <c r="F1800" s="230"/>
      <c r="G1800" s="230"/>
      <c r="H1800" s="231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2"/>
      <c r="C1801" s="213"/>
      <c r="D1801" s="214"/>
      <c r="E1801" s="213"/>
      <c r="F1801" s="232"/>
      <c r="G1801" s="232"/>
      <c r="H1801" s="233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07"/>
      <c r="C1802" s="208"/>
      <c r="D1802" s="209"/>
      <c r="E1802" s="208"/>
      <c r="F1802" s="230"/>
      <c r="G1802" s="230"/>
      <c r="H1802" s="231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2"/>
      <c r="C1803" s="213"/>
      <c r="D1803" s="214"/>
      <c r="E1803" s="213"/>
      <c r="F1803" s="232"/>
      <c r="G1803" s="232"/>
      <c r="H1803" s="233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07"/>
      <c r="C1804" s="208"/>
      <c r="D1804" s="209"/>
      <c r="E1804" s="208"/>
      <c r="F1804" s="230"/>
      <c r="G1804" s="230"/>
      <c r="H1804" s="231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2"/>
      <c r="C1805" s="213"/>
      <c r="D1805" s="214"/>
      <c r="E1805" s="213"/>
      <c r="F1805" s="232"/>
      <c r="G1805" s="232"/>
      <c r="H1805" s="233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07"/>
      <c r="C1806" s="208"/>
      <c r="D1806" s="209"/>
      <c r="E1806" s="208"/>
      <c r="F1806" s="230"/>
      <c r="G1806" s="230"/>
      <c r="H1806" s="231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2"/>
      <c r="C1807" s="213"/>
      <c r="D1807" s="214"/>
      <c r="E1807" s="213"/>
      <c r="F1807" s="232"/>
      <c r="G1807" s="232"/>
      <c r="H1807" s="233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07"/>
      <c r="C1808" s="208"/>
      <c r="D1808" s="209"/>
      <c r="E1808" s="208"/>
      <c r="F1808" s="230"/>
      <c r="G1808" s="230"/>
      <c r="H1808" s="231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2"/>
      <c r="C1809" s="213"/>
      <c r="D1809" s="214"/>
      <c r="E1809" s="213"/>
      <c r="F1809" s="232"/>
      <c r="G1809" s="232"/>
      <c r="H1809" s="233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07"/>
      <c r="C1810" s="208"/>
      <c r="D1810" s="209"/>
      <c r="E1810" s="208"/>
      <c r="F1810" s="231"/>
      <c r="G1810" s="234"/>
      <c r="H1810" s="23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2"/>
      <c r="C1811" s="213"/>
      <c r="D1811" s="214"/>
      <c r="E1811" s="213"/>
      <c r="F1811" s="232"/>
      <c r="G1811" s="232"/>
      <c r="H1811" s="233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07"/>
      <c r="C1812" s="208"/>
      <c r="D1812" s="209"/>
      <c r="E1812" s="208"/>
      <c r="F1812" s="230"/>
      <c r="G1812" s="230"/>
      <c r="H1812" s="231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2"/>
      <c r="C1813" s="213"/>
      <c r="D1813" s="214"/>
      <c r="E1813" s="213"/>
      <c r="F1813" s="232"/>
      <c r="G1813" s="232"/>
      <c r="H1813" s="233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07"/>
      <c r="C1814" s="208"/>
      <c r="D1814" s="209"/>
      <c r="E1814" s="208"/>
      <c r="F1814" s="230"/>
      <c r="G1814" s="230"/>
      <c r="H1814" s="231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2"/>
      <c r="C1815" s="213"/>
      <c r="D1815" s="214"/>
      <c r="E1815" s="213"/>
      <c r="F1815" s="232"/>
      <c r="G1815" s="232"/>
      <c r="H1815" s="233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07"/>
      <c r="C1816" s="208"/>
      <c r="D1816" s="209"/>
      <c r="E1816" s="208"/>
      <c r="F1816" s="230"/>
      <c r="G1816" s="230"/>
      <c r="H1816" s="231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2"/>
      <c r="C1817" s="213"/>
      <c r="D1817" s="214"/>
      <c r="E1817" s="213"/>
      <c r="F1817" s="232"/>
      <c r="G1817" s="232"/>
      <c r="H1817" s="233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07"/>
      <c r="C1818" s="208"/>
      <c r="D1818" s="209"/>
      <c r="E1818" s="208"/>
      <c r="F1818" s="230"/>
      <c r="G1818" s="230"/>
      <c r="H1818" s="231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2"/>
      <c r="C1819" s="213"/>
      <c r="D1819" s="214"/>
      <c r="E1819" s="213"/>
      <c r="F1819" s="232"/>
      <c r="G1819" s="232"/>
      <c r="H1819" s="233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07"/>
      <c r="C1820" s="208"/>
      <c r="D1820" s="209"/>
      <c r="E1820" s="208"/>
      <c r="F1820" s="230"/>
      <c r="G1820" s="230"/>
      <c r="H1820" s="231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2"/>
      <c r="C1821" s="213"/>
      <c r="D1821" s="214"/>
      <c r="E1821" s="213"/>
      <c r="F1821" s="232"/>
      <c r="G1821" s="232"/>
      <c r="H1821" s="233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07"/>
      <c r="C1822" s="208"/>
      <c r="D1822" s="209"/>
      <c r="E1822" s="208"/>
      <c r="F1822" s="230"/>
      <c r="G1822" s="230"/>
      <c r="H1822" s="231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2"/>
      <c r="C1823" s="213"/>
      <c r="D1823" s="214"/>
      <c r="E1823" s="213"/>
      <c r="F1823" s="232"/>
      <c r="G1823" s="232"/>
      <c r="H1823" s="233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07"/>
      <c r="C1824" s="208"/>
      <c r="D1824" s="209"/>
      <c r="E1824" s="208"/>
      <c r="F1824" s="231"/>
      <c r="G1824" s="234"/>
      <c r="H1824" s="23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2"/>
      <c r="C1825" s="213"/>
      <c r="D1825" s="214"/>
      <c r="E1825" s="213"/>
      <c r="F1825" s="232"/>
      <c r="G1825" s="232"/>
      <c r="H1825" s="233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07"/>
      <c r="C1826" s="208"/>
      <c r="D1826" s="209"/>
      <c r="E1826" s="208"/>
      <c r="F1826" s="230"/>
      <c r="G1826" s="230"/>
      <c r="H1826" s="231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2"/>
      <c r="C1827" s="213"/>
      <c r="D1827" s="214"/>
      <c r="E1827" s="213"/>
      <c r="F1827" s="232"/>
      <c r="G1827" s="232"/>
      <c r="H1827" s="233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07"/>
      <c r="C1828" s="208"/>
      <c r="D1828" s="209"/>
      <c r="E1828" s="208"/>
      <c r="F1828" s="230"/>
      <c r="G1828" s="230"/>
      <c r="H1828" s="231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2"/>
      <c r="C1829" s="213"/>
      <c r="D1829" s="214"/>
      <c r="E1829" s="213"/>
      <c r="F1829" s="232"/>
      <c r="G1829" s="232"/>
      <c r="H1829" s="233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07"/>
      <c r="C1830" s="208"/>
      <c r="D1830" s="209"/>
      <c r="E1830" s="208"/>
      <c r="F1830" s="230"/>
      <c r="G1830" s="230"/>
      <c r="H1830" s="231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2"/>
      <c r="C1831" s="213"/>
      <c r="D1831" s="214"/>
      <c r="E1831" s="213"/>
      <c r="F1831" s="232"/>
      <c r="G1831" s="232"/>
      <c r="H1831" s="233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07"/>
      <c r="C1832" s="208"/>
      <c r="D1832" s="209"/>
      <c r="E1832" s="208"/>
      <c r="F1832" s="230"/>
      <c r="G1832" s="230"/>
      <c r="H1832" s="231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2"/>
      <c r="C1833" s="213"/>
      <c r="D1833" s="214"/>
      <c r="E1833" s="213"/>
      <c r="F1833" s="232"/>
      <c r="G1833" s="232"/>
      <c r="H1833" s="233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07"/>
      <c r="C1834" s="208"/>
      <c r="D1834" s="209"/>
      <c r="E1834" s="208"/>
      <c r="F1834" s="230"/>
      <c r="G1834" s="230"/>
      <c r="H1834" s="231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2"/>
      <c r="C1835" s="213"/>
      <c r="D1835" s="214"/>
      <c r="E1835" s="213"/>
      <c r="F1835" s="232"/>
      <c r="G1835" s="232"/>
      <c r="H1835" s="233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07"/>
      <c r="C1836" s="208"/>
      <c r="D1836" s="209"/>
      <c r="E1836" s="208"/>
      <c r="F1836" s="230"/>
      <c r="G1836" s="230"/>
      <c r="H1836" s="231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2"/>
      <c r="C1837" s="213"/>
      <c r="D1837" s="214"/>
      <c r="E1837" s="213"/>
      <c r="F1837" s="232"/>
      <c r="G1837" s="232"/>
      <c r="H1837" s="233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07"/>
      <c r="C1838" s="208"/>
      <c r="D1838" s="209"/>
      <c r="E1838" s="208"/>
      <c r="F1838" s="231"/>
      <c r="G1838" s="234"/>
      <c r="H1838" s="23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2"/>
      <c r="C1839" s="213"/>
      <c r="D1839" s="214"/>
      <c r="E1839" s="213"/>
      <c r="F1839" s="232"/>
      <c r="G1839" s="232"/>
      <c r="H1839" s="233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07"/>
      <c r="C1840" s="208"/>
      <c r="D1840" s="209"/>
      <c r="E1840" s="208"/>
      <c r="F1840" s="230"/>
      <c r="G1840" s="230"/>
      <c r="H1840" s="231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2"/>
      <c r="C1841" s="213"/>
      <c r="D1841" s="214"/>
      <c r="E1841" s="213"/>
      <c r="F1841" s="232"/>
      <c r="G1841" s="232"/>
      <c r="H1841" s="233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07"/>
      <c r="C1842" s="208"/>
      <c r="D1842" s="209"/>
      <c r="E1842" s="208"/>
      <c r="F1842" s="230"/>
      <c r="G1842" s="230"/>
      <c r="H1842" s="231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2"/>
      <c r="C1843" s="213"/>
      <c r="D1843" s="214"/>
      <c r="E1843" s="213"/>
      <c r="F1843" s="232"/>
      <c r="G1843" s="232"/>
      <c r="H1843" s="233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07"/>
      <c r="C1844" s="208"/>
      <c r="D1844" s="209"/>
      <c r="E1844" s="208"/>
      <c r="F1844" s="230"/>
      <c r="G1844" s="230"/>
      <c r="H1844" s="231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2"/>
      <c r="C1845" s="213"/>
      <c r="D1845" s="214"/>
      <c r="E1845" s="213"/>
      <c r="F1845" s="232"/>
      <c r="G1845" s="232"/>
      <c r="H1845" s="233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07"/>
      <c r="C1846" s="208"/>
      <c r="D1846" s="209"/>
      <c r="E1846" s="208"/>
      <c r="F1846" s="230"/>
      <c r="G1846" s="230"/>
      <c r="H1846" s="231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2"/>
      <c r="C1847" s="213"/>
      <c r="D1847" s="214"/>
      <c r="E1847" s="213"/>
      <c r="F1847" s="232"/>
      <c r="G1847" s="232"/>
      <c r="H1847" s="233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07"/>
      <c r="C1848" s="208"/>
      <c r="D1848" s="209"/>
      <c r="E1848" s="208"/>
      <c r="F1848" s="230"/>
      <c r="G1848" s="230"/>
      <c r="H1848" s="231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2"/>
      <c r="C1849" s="213"/>
      <c r="D1849" s="214"/>
      <c r="E1849" s="213"/>
      <c r="F1849" s="232"/>
      <c r="G1849" s="232"/>
      <c r="H1849" s="233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07"/>
      <c r="C1850" s="208"/>
      <c r="D1850" s="209"/>
      <c r="E1850" s="208"/>
      <c r="F1850" s="230"/>
      <c r="G1850" s="230"/>
      <c r="H1850" s="231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2"/>
      <c r="C1851" s="213"/>
      <c r="D1851" s="214"/>
      <c r="E1851" s="213"/>
      <c r="F1851" s="232"/>
      <c r="G1851" s="232"/>
      <c r="H1851" s="233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07"/>
      <c r="C1852" s="208"/>
      <c r="D1852" s="209"/>
      <c r="E1852" s="208"/>
      <c r="F1852" s="231"/>
      <c r="G1852" s="234"/>
      <c r="H1852" s="23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2"/>
      <c r="C1853" s="213"/>
      <c r="D1853" s="214"/>
      <c r="E1853" s="213"/>
      <c r="F1853" s="232"/>
      <c r="G1853" s="232"/>
      <c r="H1853" s="233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07"/>
      <c r="C1854" s="208"/>
      <c r="D1854" s="209"/>
      <c r="E1854" s="208"/>
      <c r="F1854" s="230"/>
      <c r="G1854" s="230"/>
      <c r="H1854" s="231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2"/>
      <c r="C1855" s="213"/>
      <c r="D1855" s="214"/>
      <c r="E1855" s="213"/>
      <c r="F1855" s="232"/>
      <c r="G1855" s="232"/>
      <c r="H1855" s="233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07"/>
      <c r="C1856" s="208"/>
      <c r="D1856" s="209"/>
      <c r="E1856" s="208"/>
      <c r="F1856" s="230"/>
      <c r="G1856" s="230"/>
      <c r="H1856" s="231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2"/>
      <c r="C1857" s="213"/>
      <c r="D1857" s="214"/>
      <c r="E1857" s="213"/>
      <c r="F1857" s="232"/>
      <c r="G1857" s="232"/>
      <c r="H1857" s="233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07"/>
      <c r="C1858" s="208"/>
      <c r="D1858" s="209"/>
      <c r="E1858" s="208"/>
      <c r="F1858" s="230"/>
      <c r="G1858" s="230"/>
      <c r="H1858" s="231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2"/>
      <c r="C1859" s="213"/>
      <c r="D1859" s="214"/>
      <c r="E1859" s="213"/>
      <c r="F1859" s="232"/>
      <c r="G1859" s="232"/>
      <c r="H1859" s="233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07"/>
      <c r="C1860" s="208"/>
      <c r="D1860" s="209"/>
      <c r="E1860" s="208"/>
      <c r="F1860" s="230"/>
      <c r="G1860" s="230"/>
      <c r="H1860" s="231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2"/>
      <c r="C1861" s="213"/>
      <c r="D1861" s="214"/>
      <c r="E1861" s="213"/>
      <c r="F1861" s="232"/>
      <c r="G1861" s="232"/>
      <c r="H1861" s="233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07"/>
      <c r="C1862" s="208"/>
      <c r="D1862" s="209"/>
      <c r="E1862" s="208"/>
      <c r="F1862" s="230"/>
      <c r="G1862" s="230"/>
      <c r="H1862" s="231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2"/>
      <c r="C1863" s="213"/>
      <c r="D1863" s="214"/>
      <c r="E1863" s="213"/>
      <c r="F1863" s="232"/>
      <c r="G1863" s="232"/>
      <c r="H1863" s="233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07"/>
      <c r="C1864" s="208"/>
      <c r="D1864" s="209"/>
      <c r="E1864" s="208"/>
      <c r="F1864" s="230"/>
      <c r="G1864" s="230"/>
      <c r="H1864" s="231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2"/>
      <c r="C1865" s="213"/>
      <c r="D1865" s="214"/>
      <c r="E1865" s="213"/>
      <c r="F1865" s="232"/>
      <c r="G1865" s="232"/>
      <c r="H1865" s="233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07"/>
      <c r="C1866" s="208"/>
      <c r="D1866" s="209"/>
      <c r="E1866" s="208"/>
      <c r="F1866" s="231"/>
      <c r="G1866" s="234"/>
      <c r="H1866" s="23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2"/>
      <c r="C1867" s="213"/>
      <c r="D1867" s="214"/>
      <c r="E1867" s="213"/>
      <c r="F1867" s="232"/>
      <c r="G1867" s="232"/>
      <c r="H1867" s="233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07"/>
      <c r="C1868" s="208"/>
      <c r="D1868" s="209"/>
      <c r="E1868" s="208"/>
      <c r="F1868" s="230"/>
      <c r="G1868" s="230"/>
      <c r="H1868" s="231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2"/>
      <c r="C1869" s="213"/>
      <c r="D1869" s="214"/>
      <c r="E1869" s="213"/>
      <c r="F1869" s="232"/>
      <c r="G1869" s="232"/>
      <c r="H1869" s="233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07"/>
      <c r="C1870" s="208"/>
      <c r="D1870" s="209"/>
      <c r="E1870" s="208"/>
      <c r="F1870" s="230"/>
      <c r="G1870" s="230"/>
      <c r="H1870" s="231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2"/>
      <c r="C1871" s="213"/>
      <c r="D1871" s="214"/>
      <c r="E1871" s="213"/>
      <c r="F1871" s="232"/>
      <c r="G1871" s="232"/>
      <c r="H1871" s="233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07"/>
      <c r="C1872" s="208"/>
      <c r="D1872" s="209"/>
      <c r="E1872" s="208"/>
      <c r="F1872" s="230"/>
      <c r="G1872" s="230"/>
      <c r="H1872" s="231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2"/>
      <c r="C1873" s="213"/>
      <c r="D1873" s="214"/>
      <c r="E1873" s="213"/>
      <c r="F1873" s="232"/>
      <c r="G1873" s="232"/>
      <c r="H1873" s="233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07"/>
      <c r="C1874" s="208"/>
      <c r="D1874" s="209"/>
      <c r="E1874" s="208"/>
      <c r="F1874" s="230"/>
      <c r="G1874" s="230"/>
      <c r="H1874" s="231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2"/>
      <c r="C1875" s="213"/>
      <c r="D1875" s="214"/>
      <c r="E1875" s="213"/>
      <c r="F1875" s="232"/>
      <c r="G1875" s="232"/>
      <c r="H1875" s="233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07"/>
      <c r="C1876" s="208"/>
      <c r="D1876" s="209"/>
      <c r="E1876" s="208"/>
      <c r="F1876" s="230"/>
      <c r="G1876" s="230"/>
      <c r="H1876" s="231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2"/>
      <c r="C1877" s="213"/>
      <c r="D1877" s="214"/>
      <c r="E1877" s="213"/>
      <c r="F1877" s="232"/>
      <c r="G1877" s="232"/>
      <c r="H1877" s="233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07"/>
      <c r="C1878" s="208"/>
      <c r="D1878" s="209"/>
      <c r="E1878" s="208"/>
      <c r="F1878" s="230"/>
      <c r="G1878" s="230"/>
      <c r="H1878" s="231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2"/>
      <c r="C1879" s="213"/>
      <c r="D1879" s="214"/>
      <c r="E1879" s="213"/>
      <c r="F1879" s="232"/>
      <c r="G1879" s="232"/>
      <c r="H1879" s="233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07"/>
      <c r="C1880" s="208"/>
      <c r="D1880" s="209"/>
      <c r="E1880" s="208"/>
      <c r="F1880" s="231"/>
      <c r="G1880" s="234"/>
      <c r="H1880" s="23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2"/>
      <c r="C1881" s="213"/>
      <c r="D1881" s="214"/>
      <c r="E1881" s="213"/>
      <c r="F1881" s="232"/>
      <c r="G1881" s="232"/>
      <c r="H1881" s="233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07"/>
      <c r="C1882" s="208"/>
      <c r="D1882" s="209"/>
      <c r="E1882" s="208"/>
      <c r="F1882" s="230"/>
      <c r="G1882" s="230"/>
      <c r="H1882" s="231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2"/>
      <c r="C1883" s="213"/>
      <c r="D1883" s="214"/>
      <c r="E1883" s="213"/>
      <c r="F1883" s="232"/>
      <c r="G1883" s="232"/>
      <c r="H1883" s="233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07"/>
      <c r="C1884" s="208"/>
      <c r="D1884" s="209"/>
      <c r="E1884" s="208"/>
      <c r="F1884" s="230"/>
      <c r="G1884" s="230"/>
      <c r="H1884" s="231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2"/>
      <c r="C1885" s="213"/>
      <c r="D1885" s="214"/>
      <c r="E1885" s="213"/>
      <c r="F1885" s="232"/>
      <c r="G1885" s="232"/>
      <c r="H1885" s="233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07"/>
      <c r="C1886" s="208"/>
      <c r="D1886" s="209"/>
      <c r="E1886" s="208"/>
      <c r="F1886" s="230"/>
      <c r="G1886" s="230"/>
      <c r="H1886" s="231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2"/>
      <c r="C1887" s="213"/>
      <c r="D1887" s="214"/>
      <c r="E1887" s="213"/>
      <c r="F1887" s="232"/>
      <c r="G1887" s="232"/>
      <c r="H1887" s="233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07"/>
      <c r="C1888" s="208"/>
      <c r="D1888" s="209"/>
      <c r="E1888" s="208"/>
      <c r="F1888" s="230"/>
      <c r="G1888" s="230"/>
      <c r="H1888" s="231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2"/>
      <c r="C1889" s="213"/>
      <c r="D1889" s="214"/>
      <c r="E1889" s="213"/>
      <c r="F1889" s="232"/>
      <c r="G1889" s="232"/>
      <c r="H1889" s="233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07"/>
      <c r="C1890" s="208"/>
      <c r="D1890" s="209"/>
      <c r="E1890" s="208"/>
      <c r="F1890" s="230"/>
      <c r="G1890" s="230"/>
      <c r="H1890" s="231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2"/>
      <c r="C1891" s="213"/>
      <c r="D1891" s="214"/>
      <c r="E1891" s="213"/>
      <c r="F1891" s="232"/>
      <c r="G1891" s="232"/>
      <c r="H1891" s="233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07"/>
      <c r="C1892" s="208"/>
      <c r="D1892" s="209"/>
      <c r="E1892" s="208"/>
      <c r="F1892" s="230"/>
      <c r="G1892" s="230"/>
      <c r="H1892" s="231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2"/>
      <c r="C1893" s="213"/>
      <c r="D1893" s="214"/>
      <c r="E1893" s="213"/>
      <c r="F1893" s="232"/>
      <c r="G1893" s="232"/>
      <c r="H1893" s="233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07"/>
      <c r="C1894" s="208"/>
      <c r="D1894" s="209"/>
      <c r="E1894" s="208"/>
      <c r="F1894" s="231"/>
      <c r="G1894" s="234"/>
      <c r="H1894" s="23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2"/>
      <c r="C1895" s="213"/>
      <c r="D1895" s="214"/>
      <c r="E1895" s="213"/>
      <c r="F1895" s="232"/>
      <c r="G1895" s="232"/>
      <c r="H1895" s="233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07"/>
      <c r="C1896" s="208"/>
      <c r="D1896" s="209"/>
      <c r="E1896" s="208"/>
      <c r="F1896" s="230"/>
      <c r="G1896" s="230"/>
      <c r="H1896" s="231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2"/>
      <c r="C1897" s="213"/>
      <c r="D1897" s="214"/>
      <c r="E1897" s="213"/>
      <c r="F1897" s="232"/>
      <c r="G1897" s="232"/>
      <c r="H1897" s="233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07"/>
      <c r="C1898" s="208"/>
      <c r="D1898" s="209"/>
      <c r="E1898" s="208"/>
      <c r="F1898" s="230"/>
      <c r="G1898" s="230"/>
      <c r="H1898" s="231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2"/>
      <c r="C1899" s="213"/>
      <c r="D1899" s="214"/>
      <c r="E1899" s="213"/>
      <c r="F1899" s="232"/>
      <c r="G1899" s="232"/>
      <c r="H1899" s="233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07"/>
      <c r="C1900" s="208"/>
      <c r="D1900" s="209"/>
      <c r="E1900" s="208"/>
      <c r="F1900" s="230"/>
      <c r="G1900" s="230"/>
      <c r="H1900" s="231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2"/>
      <c r="C1901" s="213"/>
      <c r="D1901" s="214"/>
      <c r="E1901" s="213"/>
      <c r="F1901" s="232"/>
      <c r="G1901" s="232"/>
      <c r="H1901" s="233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07"/>
      <c r="C1902" s="208"/>
      <c r="D1902" s="209"/>
      <c r="E1902" s="208"/>
      <c r="F1902" s="230"/>
      <c r="G1902" s="230"/>
      <c r="H1902" s="231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2"/>
      <c r="C1903" s="213"/>
      <c r="D1903" s="214"/>
      <c r="E1903" s="213"/>
      <c r="F1903" s="232"/>
      <c r="G1903" s="232"/>
      <c r="H1903" s="233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07"/>
      <c r="C1904" s="208"/>
      <c r="D1904" s="209"/>
      <c r="E1904" s="208"/>
      <c r="F1904" s="230"/>
      <c r="G1904" s="230"/>
      <c r="H1904" s="231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2"/>
      <c r="C1905" s="213"/>
      <c r="D1905" s="214"/>
      <c r="E1905" s="213"/>
      <c r="F1905" s="232"/>
      <c r="G1905" s="232"/>
      <c r="H1905" s="233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07"/>
      <c r="C1906" s="208"/>
      <c r="D1906" s="209"/>
      <c r="E1906" s="208"/>
      <c r="F1906" s="230"/>
      <c r="G1906" s="230"/>
      <c r="H1906" s="231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2"/>
      <c r="C1907" s="213"/>
      <c r="D1907" s="214"/>
      <c r="E1907" s="213"/>
      <c r="F1907" s="232"/>
      <c r="G1907" s="232"/>
      <c r="H1907" s="233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07"/>
      <c r="C1908" s="208"/>
      <c r="D1908" s="209"/>
      <c r="E1908" s="208"/>
      <c r="F1908" s="231"/>
      <c r="G1908" s="234"/>
      <c r="H1908" s="23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2"/>
      <c r="C1909" s="213"/>
      <c r="D1909" s="214"/>
      <c r="E1909" s="213"/>
      <c r="F1909" s="232"/>
      <c r="G1909" s="232"/>
      <c r="H1909" s="233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07"/>
      <c r="C1910" s="208"/>
      <c r="D1910" s="209"/>
      <c r="E1910" s="208"/>
      <c r="F1910" s="230"/>
      <c r="G1910" s="230"/>
      <c r="H1910" s="231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2"/>
      <c r="C1911" s="213"/>
      <c r="D1911" s="214"/>
      <c r="E1911" s="213"/>
      <c r="F1911" s="232"/>
      <c r="G1911" s="232"/>
      <c r="H1911" s="233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07"/>
      <c r="C1912" s="208"/>
      <c r="D1912" s="209"/>
      <c r="E1912" s="208"/>
      <c r="F1912" s="230"/>
      <c r="G1912" s="230"/>
      <c r="H1912" s="231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2"/>
      <c r="C1913" s="213"/>
      <c r="D1913" s="214"/>
      <c r="E1913" s="213"/>
      <c r="F1913" s="232"/>
      <c r="G1913" s="232"/>
      <c r="H1913" s="233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07"/>
      <c r="C1914" s="208"/>
      <c r="D1914" s="209"/>
      <c r="E1914" s="208"/>
      <c r="F1914" s="230"/>
      <c r="G1914" s="230"/>
      <c r="H1914" s="231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2"/>
      <c r="C1915" s="213"/>
      <c r="D1915" s="214"/>
      <c r="E1915" s="213"/>
      <c r="F1915" s="232"/>
      <c r="G1915" s="232"/>
      <c r="H1915" s="233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07"/>
      <c r="C1916" s="208"/>
      <c r="D1916" s="209"/>
      <c r="E1916" s="208"/>
      <c r="F1916" s="230"/>
      <c r="G1916" s="230"/>
      <c r="H1916" s="231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2"/>
      <c r="C1917" s="213"/>
      <c r="D1917" s="214"/>
      <c r="E1917" s="213"/>
      <c r="F1917" s="232"/>
      <c r="G1917" s="232"/>
      <c r="H1917" s="233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07"/>
      <c r="C1918" s="208"/>
      <c r="D1918" s="209"/>
      <c r="E1918" s="208"/>
      <c r="F1918" s="230"/>
      <c r="G1918" s="230"/>
      <c r="H1918" s="231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2"/>
      <c r="C1919" s="213"/>
      <c r="D1919" s="214"/>
      <c r="E1919" s="213"/>
      <c r="F1919" s="232"/>
      <c r="G1919" s="232"/>
      <c r="H1919" s="233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07"/>
      <c r="C1920" s="208"/>
      <c r="D1920" s="209"/>
      <c r="E1920" s="208"/>
      <c r="F1920" s="230"/>
      <c r="G1920" s="230"/>
      <c r="H1920" s="231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2"/>
      <c r="C1921" s="213"/>
      <c r="D1921" s="214"/>
      <c r="E1921" s="213"/>
      <c r="F1921" s="232"/>
      <c r="G1921" s="232"/>
      <c r="H1921" s="233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07"/>
      <c r="C1922" s="208"/>
      <c r="D1922" s="209"/>
      <c r="E1922" s="208"/>
      <c r="F1922" s="231"/>
      <c r="G1922" s="234"/>
      <c r="H1922" s="23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2"/>
      <c r="C1923" s="213"/>
      <c r="D1923" s="214"/>
      <c r="E1923" s="213"/>
      <c r="F1923" s="232"/>
      <c r="G1923" s="232"/>
      <c r="H1923" s="233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07"/>
      <c r="C1924" s="208"/>
      <c r="D1924" s="209"/>
      <c r="E1924" s="208"/>
      <c r="F1924" s="230"/>
      <c r="G1924" s="230"/>
      <c r="H1924" s="231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2"/>
      <c r="C1925" s="213"/>
      <c r="D1925" s="214"/>
      <c r="E1925" s="213"/>
      <c r="F1925" s="232"/>
      <c r="G1925" s="232"/>
      <c r="H1925" s="233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07"/>
      <c r="C1926" s="208"/>
      <c r="D1926" s="209"/>
      <c r="E1926" s="208"/>
      <c r="F1926" s="230"/>
      <c r="G1926" s="230"/>
      <c r="H1926" s="231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2"/>
      <c r="C1927" s="213"/>
      <c r="D1927" s="214"/>
      <c r="E1927" s="213"/>
      <c r="F1927" s="232"/>
      <c r="G1927" s="232"/>
      <c r="H1927" s="233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07"/>
      <c r="C1928" s="208"/>
      <c r="D1928" s="209"/>
      <c r="E1928" s="208"/>
      <c r="F1928" s="230"/>
      <c r="G1928" s="230"/>
      <c r="H1928" s="231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2"/>
      <c r="C1929" s="213"/>
      <c r="D1929" s="214"/>
      <c r="E1929" s="213"/>
      <c r="F1929" s="232"/>
      <c r="G1929" s="232"/>
      <c r="H1929" s="233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07"/>
      <c r="C1930" s="208"/>
      <c r="D1930" s="209"/>
      <c r="E1930" s="208"/>
      <c r="F1930" s="230"/>
      <c r="G1930" s="230"/>
      <c r="H1930" s="231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2"/>
      <c r="C1931" s="213"/>
      <c r="D1931" s="214"/>
      <c r="E1931" s="213"/>
      <c r="F1931" s="232"/>
      <c r="G1931" s="232"/>
      <c r="H1931" s="233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07"/>
      <c r="C1932" s="208"/>
      <c r="D1932" s="209"/>
      <c r="E1932" s="208"/>
      <c r="F1932" s="230"/>
      <c r="G1932" s="230"/>
      <c r="H1932" s="231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2"/>
      <c r="C1933" s="213"/>
      <c r="D1933" s="214"/>
      <c r="E1933" s="213"/>
      <c r="F1933" s="232"/>
      <c r="G1933" s="232"/>
      <c r="H1933" s="233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07"/>
      <c r="C1934" s="208"/>
      <c r="D1934" s="209"/>
      <c r="E1934" s="208"/>
      <c r="F1934" s="230"/>
      <c r="G1934" s="230"/>
      <c r="H1934" s="231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2"/>
      <c r="C1935" s="213"/>
      <c r="D1935" s="214"/>
      <c r="E1935" s="213"/>
      <c r="F1935" s="232"/>
      <c r="G1935" s="232"/>
      <c r="H1935" s="233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07"/>
      <c r="C1936" s="208"/>
      <c r="D1936" s="209"/>
      <c r="E1936" s="208"/>
      <c r="F1936" s="231"/>
      <c r="G1936" s="234"/>
      <c r="H1936" s="23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2"/>
      <c r="C1937" s="213"/>
      <c r="D1937" s="214"/>
      <c r="E1937" s="213"/>
      <c r="F1937" s="232"/>
      <c r="G1937" s="232"/>
      <c r="H1937" s="233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07"/>
      <c r="C1938" s="208"/>
      <c r="D1938" s="209"/>
      <c r="E1938" s="208"/>
      <c r="F1938" s="230"/>
      <c r="G1938" s="230"/>
      <c r="H1938" s="231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2"/>
      <c r="C1939" s="213"/>
      <c r="D1939" s="214"/>
      <c r="E1939" s="213"/>
      <c r="F1939" s="232"/>
      <c r="G1939" s="232"/>
      <c r="H1939" s="233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07"/>
      <c r="C1940" s="208"/>
      <c r="D1940" s="209"/>
      <c r="E1940" s="208"/>
      <c r="F1940" s="230"/>
      <c r="G1940" s="230"/>
      <c r="H1940" s="231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2"/>
      <c r="C1941" s="213"/>
      <c r="D1941" s="214"/>
      <c r="E1941" s="213"/>
      <c r="F1941" s="232"/>
      <c r="G1941" s="232"/>
      <c r="H1941" s="233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07"/>
      <c r="C1942" s="208"/>
      <c r="D1942" s="209"/>
      <c r="E1942" s="208"/>
      <c r="F1942" s="230"/>
      <c r="G1942" s="230"/>
      <c r="H1942" s="231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2"/>
      <c r="C1943" s="213"/>
      <c r="D1943" s="214"/>
      <c r="E1943" s="213"/>
      <c r="F1943" s="232"/>
      <c r="G1943" s="232"/>
      <c r="H1943" s="233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07"/>
      <c r="C1944" s="208"/>
      <c r="D1944" s="209"/>
      <c r="E1944" s="208"/>
      <c r="F1944" s="230"/>
      <c r="G1944" s="230"/>
      <c r="H1944" s="231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2"/>
      <c r="C1945" s="213"/>
      <c r="D1945" s="214"/>
      <c r="E1945" s="213"/>
      <c r="F1945" s="232"/>
      <c r="G1945" s="232"/>
      <c r="H1945" s="233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07"/>
      <c r="C1946" s="208"/>
      <c r="D1946" s="209"/>
      <c r="E1946" s="208"/>
      <c r="F1946" s="230"/>
      <c r="G1946" s="230"/>
      <c r="H1946" s="231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2"/>
      <c r="C1947" s="213"/>
      <c r="D1947" s="214"/>
      <c r="E1947" s="213"/>
      <c r="F1947" s="232"/>
      <c r="G1947" s="232"/>
      <c r="H1947" s="233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07"/>
      <c r="C1948" s="208"/>
      <c r="D1948" s="209"/>
      <c r="E1948" s="208"/>
      <c r="F1948" s="230"/>
      <c r="G1948" s="230"/>
      <c r="H1948" s="231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2"/>
      <c r="C1949" s="213"/>
      <c r="D1949" s="214"/>
      <c r="E1949" s="213"/>
      <c r="F1949" s="232"/>
      <c r="G1949" s="232"/>
      <c r="H1949" s="233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07"/>
      <c r="C1950" s="208"/>
      <c r="D1950" s="209"/>
      <c r="E1950" s="208"/>
      <c r="F1950" s="231"/>
      <c r="G1950" s="234"/>
      <c r="H1950" s="23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2"/>
      <c r="C1951" s="213"/>
      <c r="D1951" s="214"/>
      <c r="E1951" s="213"/>
      <c r="F1951" s="232"/>
      <c r="G1951" s="232"/>
      <c r="H1951" s="233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07"/>
      <c r="C1952" s="208"/>
      <c r="D1952" s="209"/>
      <c r="E1952" s="208"/>
      <c r="F1952" s="230"/>
      <c r="G1952" s="230"/>
      <c r="H1952" s="231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2"/>
      <c r="C1953" s="213"/>
      <c r="D1953" s="214"/>
      <c r="E1953" s="213"/>
      <c r="F1953" s="232"/>
      <c r="G1953" s="232"/>
      <c r="H1953" s="233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07"/>
      <c r="C1954" s="208"/>
      <c r="D1954" s="209"/>
      <c r="E1954" s="208"/>
      <c r="F1954" s="230"/>
      <c r="G1954" s="230"/>
      <c r="H1954" s="231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2"/>
      <c r="C1955" s="213"/>
      <c r="D1955" s="214"/>
      <c r="E1955" s="213"/>
      <c r="F1955" s="232"/>
      <c r="G1955" s="232"/>
      <c r="H1955" s="233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07"/>
      <c r="C1956" s="208"/>
      <c r="D1956" s="209"/>
      <c r="E1956" s="208"/>
      <c r="F1956" s="230"/>
      <c r="G1956" s="230"/>
      <c r="H1956" s="231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2"/>
      <c r="C1957" s="213"/>
      <c r="D1957" s="214"/>
      <c r="E1957" s="213"/>
      <c r="F1957" s="232"/>
      <c r="G1957" s="232"/>
      <c r="H1957" s="233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07"/>
      <c r="C1958" s="208"/>
      <c r="D1958" s="209"/>
      <c r="E1958" s="208"/>
      <c r="F1958" s="230"/>
      <c r="G1958" s="230"/>
      <c r="H1958" s="231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2"/>
      <c r="C1959" s="213"/>
      <c r="D1959" s="214"/>
      <c r="E1959" s="213"/>
      <c r="F1959" s="232"/>
      <c r="G1959" s="232"/>
      <c r="H1959" s="233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07"/>
      <c r="C1960" s="208"/>
      <c r="D1960" s="209"/>
      <c r="E1960" s="208"/>
      <c r="F1960" s="230"/>
      <c r="G1960" s="230"/>
      <c r="H1960" s="231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2"/>
      <c r="C1961" s="213"/>
      <c r="D1961" s="214"/>
      <c r="E1961" s="213"/>
      <c r="F1961" s="232"/>
      <c r="G1961" s="232"/>
      <c r="H1961" s="233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07"/>
      <c r="C1962" s="208"/>
      <c r="D1962" s="209"/>
      <c r="E1962" s="208"/>
      <c r="F1962" s="230"/>
      <c r="G1962" s="230"/>
      <c r="H1962" s="231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2"/>
      <c r="C1963" s="213"/>
      <c r="D1963" s="214"/>
      <c r="E1963" s="213"/>
      <c r="F1963" s="232"/>
      <c r="G1963" s="232"/>
      <c r="H1963" s="233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07"/>
      <c r="C1964" s="208"/>
      <c r="D1964" s="209"/>
      <c r="E1964" s="208"/>
      <c r="F1964" s="231"/>
      <c r="G1964" s="234"/>
      <c r="H1964" s="23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2"/>
      <c r="C1965" s="213"/>
      <c r="D1965" s="214"/>
      <c r="E1965" s="213"/>
      <c r="F1965" s="232"/>
      <c r="G1965" s="232"/>
      <c r="H1965" s="233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07"/>
      <c r="C1966" s="208"/>
      <c r="D1966" s="209"/>
      <c r="E1966" s="208"/>
      <c r="F1966" s="230"/>
      <c r="G1966" s="230"/>
      <c r="H1966" s="231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2"/>
      <c r="C1967" s="213"/>
      <c r="D1967" s="214"/>
      <c r="E1967" s="213"/>
      <c r="F1967" s="232"/>
      <c r="G1967" s="232"/>
      <c r="H1967" s="233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07"/>
      <c r="C1968" s="208"/>
      <c r="D1968" s="209"/>
      <c r="E1968" s="208"/>
      <c r="F1968" s="231"/>
      <c r="G1968" s="234"/>
      <c r="H1968" s="23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2"/>
      <c r="C1969" s="213"/>
      <c r="D1969" s="214"/>
      <c r="E1969" s="213"/>
      <c r="F1969" s="232"/>
      <c r="G1969" s="232"/>
      <c r="H1969" s="233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07"/>
      <c r="C1970" s="208"/>
      <c r="D1970" s="209"/>
      <c r="E1970" s="208"/>
      <c r="F1970" s="230"/>
      <c r="G1970" s="230"/>
      <c r="H1970" s="231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2"/>
      <c r="C1971" s="213"/>
      <c r="D1971" s="214"/>
      <c r="E1971" s="213"/>
      <c r="F1971" s="232"/>
      <c r="G1971" s="232"/>
      <c r="H1971" s="233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07"/>
      <c r="C1972" s="208"/>
      <c r="D1972" s="209"/>
      <c r="E1972" s="208"/>
      <c r="F1972" s="230"/>
      <c r="G1972" s="230"/>
      <c r="H1972" s="231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2"/>
      <c r="C1973" s="213"/>
      <c r="D1973" s="214"/>
      <c r="E1973" s="213"/>
      <c r="F1973" s="232"/>
      <c r="G1973" s="232"/>
      <c r="H1973" s="233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07"/>
      <c r="C1974" s="208"/>
      <c r="D1974" s="209"/>
      <c r="E1974" s="208"/>
      <c r="F1974" s="230"/>
      <c r="G1974" s="230"/>
      <c r="H1974" s="231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2"/>
      <c r="C1975" s="213"/>
      <c r="D1975" s="214"/>
      <c r="E1975" s="213"/>
      <c r="F1975" s="232"/>
      <c r="G1975" s="232"/>
      <c r="H1975" s="233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07"/>
      <c r="C1976" s="208"/>
      <c r="D1976" s="209"/>
      <c r="E1976" s="208"/>
      <c r="F1976" s="230"/>
      <c r="G1976" s="230"/>
      <c r="H1976" s="231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2"/>
      <c r="C1977" s="213"/>
      <c r="D1977" s="214"/>
      <c r="E1977" s="213"/>
      <c r="F1977" s="232"/>
      <c r="G1977" s="232"/>
      <c r="H1977" s="233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07"/>
      <c r="C1978" s="208"/>
      <c r="D1978" s="209"/>
      <c r="E1978" s="208"/>
      <c r="F1978" s="230"/>
      <c r="G1978" s="230"/>
      <c r="H1978" s="231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2"/>
      <c r="C1979" s="213"/>
      <c r="D1979" s="214"/>
      <c r="E1979" s="213"/>
      <c r="F1979" s="232"/>
      <c r="G1979" s="232"/>
      <c r="H1979" s="233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07"/>
      <c r="C1980" s="208"/>
      <c r="D1980" s="209"/>
      <c r="E1980" s="208"/>
      <c r="F1980" s="230"/>
      <c r="G1980" s="230"/>
      <c r="H1980" s="231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2"/>
      <c r="C1981" s="213"/>
      <c r="D1981" s="214"/>
      <c r="E1981" s="213"/>
      <c r="F1981" s="232"/>
      <c r="G1981" s="232"/>
      <c r="H1981" s="233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07"/>
      <c r="C1982" s="208"/>
      <c r="D1982" s="209"/>
      <c r="E1982" s="208"/>
      <c r="F1982" s="230"/>
      <c r="G1982" s="230"/>
      <c r="H1982" s="231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2"/>
      <c r="C1983" s="213"/>
      <c r="D1983" s="214"/>
      <c r="E1983" s="213"/>
      <c r="F1983" s="232"/>
      <c r="G1983" s="232"/>
      <c r="H1983" s="233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07"/>
      <c r="C1984" s="208"/>
      <c r="D1984" s="209"/>
      <c r="E1984" s="208"/>
      <c r="F1984" s="246"/>
      <c r="G1984" s="247"/>
      <c r="H1984" s="247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2"/>
      <c r="C1985" s="213"/>
      <c r="D1985" s="214"/>
      <c r="E1985" s="213"/>
      <c r="F1985" s="232"/>
      <c r="G1985" s="232"/>
      <c r="H1985" s="233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07"/>
      <c r="C1986" s="208"/>
      <c r="D1986" s="209"/>
      <c r="E1986" s="208"/>
      <c r="F1986" s="244"/>
      <c r="G1986" s="245"/>
      <c r="H1986" s="245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2"/>
      <c r="C1987" s="213"/>
      <c r="D1987" s="214"/>
      <c r="E1987" s="213"/>
      <c r="F1987" s="232"/>
      <c r="G1987" s="232"/>
      <c r="H1987" s="233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49"/>
      <c r="C1988" s="250"/>
      <c r="D1988" s="251"/>
      <c r="E1988" s="250"/>
      <c r="F1988" s="252"/>
      <c r="G1988" s="253"/>
      <c r="H1988" s="253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54"/>
      <c r="C1989" s="254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55"/>
      <c r="E1990" s="255"/>
    </row>
    <row r="1991" spans="1:19" ht="21" customHeight="1" x14ac:dyDescent="0.2">
      <c r="B1991" s="9"/>
      <c r="C1991" s="9"/>
      <c r="D1991" s="248"/>
      <c r="E1991" s="248"/>
    </row>
    <row r="1992" spans="1:19" ht="21" customHeight="1" x14ac:dyDescent="0.2">
      <c r="B1992" s="9"/>
      <c r="C1992" s="9"/>
      <c r="D1992" s="248"/>
      <c r="E1992" s="248"/>
    </row>
    <row r="1993" spans="1:19" ht="21" customHeight="1" x14ac:dyDescent="0.2">
      <c r="B1993" s="9"/>
      <c r="C1993" s="9"/>
      <c r="D1993" s="248"/>
      <c r="E1993" s="248"/>
    </row>
    <row r="1994" spans="1:19" ht="21" customHeight="1" x14ac:dyDescent="0.2">
      <c r="B1994" s="9"/>
      <c r="C1994" s="9"/>
      <c r="D1994" s="248"/>
      <c r="E1994" s="248"/>
    </row>
    <row r="1995" spans="1:19" ht="21" customHeight="1" x14ac:dyDescent="0.2">
      <c r="B1995" s="9"/>
      <c r="C1995" s="9"/>
      <c r="D1995" s="248"/>
      <c r="E1995" s="248"/>
    </row>
    <row r="1996" spans="1:19" ht="21" customHeight="1" x14ac:dyDescent="0.2">
      <c r="B1996" s="9"/>
      <c r="C1996" s="9"/>
      <c r="D1996" s="248"/>
      <c r="E1996" s="248"/>
    </row>
    <row r="1997" spans="1:19" ht="21" customHeight="1" x14ac:dyDescent="0.2">
      <c r="B1997" s="9"/>
      <c r="C1997" s="9"/>
      <c r="D1997" s="248"/>
      <c r="E1997" s="248"/>
    </row>
    <row r="1998" spans="1:19" ht="21" customHeight="1" x14ac:dyDescent="0.2">
      <c r="B1998" s="9"/>
      <c r="C1998" s="9"/>
      <c r="D1998" s="248"/>
      <c r="E1998" s="248"/>
    </row>
    <row r="1999" spans="1:19" ht="21" customHeight="1" x14ac:dyDescent="0.2">
      <c r="B1999" s="9"/>
      <c r="C1999" s="9"/>
      <c r="D1999" s="248"/>
      <c r="E1999" s="248"/>
    </row>
    <row r="2000" spans="1:19" ht="21" customHeight="1" x14ac:dyDescent="0.2">
      <c r="B2000" s="9"/>
      <c r="C2000" s="9"/>
      <c r="D2000" s="248"/>
      <c r="E2000" s="248"/>
    </row>
    <row r="2001" spans="2:5" ht="21" customHeight="1" x14ac:dyDescent="0.2">
      <c r="B2001" s="9"/>
      <c r="C2001" s="9"/>
      <c r="D2001" s="248"/>
      <c r="E2001" s="248"/>
    </row>
    <row r="2002" spans="2:5" ht="21" customHeight="1" x14ac:dyDescent="0.2">
      <c r="B2002" s="9"/>
      <c r="C2002" s="9"/>
      <c r="D2002" s="248"/>
      <c r="E2002" s="248"/>
    </row>
    <row r="2003" spans="2:5" ht="21" customHeight="1" x14ac:dyDescent="0.2">
      <c r="B2003" s="9"/>
      <c r="C2003" s="9"/>
      <c r="D2003" s="248"/>
      <c r="E2003" s="248"/>
    </row>
    <row r="2004" spans="2:5" ht="21" customHeight="1" x14ac:dyDescent="0.2">
      <c r="B2004" s="9"/>
      <c r="C2004" s="9"/>
      <c r="D2004" s="248"/>
      <c r="E2004" s="248"/>
    </row>
    <row r="2005" spans="2:5" ht="21" customHeight="1" x14ac:dyDescent="0.2">
      <c r="B2005" s="9"/>
      <c r="C2005" s="9"/>
      <c r="D2005" s="248"/>
      <c r="E2005" s="248"/>
    </row>
    <row r="2006" spans="2:5" ht="21" customHeight="1" x14ac:dyDescent="0.2">
      <c r="B2006" s="9"/>
      <c r="C2006" s="9"/>
      <c r="D2006" s="248"/>
      <c r="E2006" s="248"/>
    </row>
    <row r="2007" spans="2:5" ht="21" customHeight="1" x14ac:dyDescent="0.2">
      <c r="B2007" s="9"/>
      <c r="C2007" s="9"/>
      <c r="D2007" s="248"/>
      <c r="E2007" s="248"/>
    </row>
    <row r="2008" spans="2:5" ht="21" customHeight="1" x14ac:dyDescent="0.2">
      <c r="B2008" s="9"/>
      <c r="C2008" s="9"/>
      <c r="D2008" s="248"/>
      <c r="E2008" s="248"/>
    </row>
    <row r="2009" spans="2:5" ht="21" customHeight="1" x14ac:dyDescent="0.2">
      <c r="B2009" s="9"/>
      <c r="C2009" s="9"/>
      <c r="D2009" s="248"/>
      <c r="E2009" s="248"/>
    </row>
    <row r="2010" spans="2:5" ht="21" customHeight="1" x14ac:dyDescent="0.2">
      <c r="B2010" s="9"/>
      <c r="C2010" s="9"/>
      <c r="D2010" s="248"/>
      <c r="E2010" s="248"/>
    </row>
    <row r="2011" spans="2:5" ht="21" customHeight="1" x14ac:dyDescent="0.2">
      <c r="B2011" s="9"/>
      <c r="C2011" s="9"/>
      <c r="D2011" s="248"/>
      <c r="E2011" s="248"/>
    </row>
    <row r="2012" spans="2:5" ht="21" customHeight="1" x14ac:dyDescent="0.2">
      <c r="B2012" s="9"/>
      <c r="C2012" s="9"/>
      <c r="D2012" s="248"/>
      <c r="E2012" s="248"/>
    </row>
    <row r="2013" spans="2:5" ht="21" customHeight="1" x14ac:dyDescent="0.2">
      <c r="B2013" s="9"/>
      <c r="C2013" s="9"/>
      <c r="D2013" s="248"/>
      <c r="E2013" s="248"/>
    </row>
    <row r="2014" spans="2:5" ht="21" customHeight="1" x14ac:dyDescent="0.2">
      <c r="B2014" s="9"/>
      <c r="C2014" s="9"/>
      <c r="D2014" s="248"/>
      <c r="E2014" s="248"/>
    </row>
    <row r="2015" spans="2:5" ht="21" customHeight="1" x14ac:dyDescent="0.2">
      <c r="B2015" s="9"/>
      <c r="C2015" s="9"/>
      <c r="D2015" s="248"/>
      <c r="E2015" s="248"/>
    </row>
    <row r="2016" spans="2:5" ht="21" customHeight="1" x14ac:dyDescent="0.2">
      <c r="B2016" s="9"/>
      <c r="C2016" s="9"/>
      <c r="D2016" s="248"/>
      <c r="E2016" s="248"/>
    </row>
    <row r="2017" spans="2:5" ht="21" customHeight="1" x14ac:dyDescent="0.2">
      <c r="B2017" s="9"/>
      <c r="C2017" s="9"/>
      <c r="D2017" s="248"/>
      <c r="E2017" s="248"/>
    </row>
    <row r="2018" spans="2:5" ht="21" customHeight="1" x14ac:dyDescent="0.2">
      <c r="B2018" s="9"/>
      <c r="C2018" s="9"/>
      <c r="D2018" s="248"/>
      <c r="E2018" s="248"/>
    </row>
    <row r="2019" spans="2:5" ht="21" customHeight="1" x14ac:dyDescent="0.2">
      <c r="B2019" s="9"/>
      <c r="C2019" s="9"/>
      <c r="D2019" s="248"/>
      <c r="E2019" s="248"/>
    </row>
    <row r="2020" spans="2:5" ht="21" customHeight="1" x14ac:dyDescent="0.2">
      <c r="B2020" s="9"/>
      <c r="C2020" s="9"/>
      <c r="D2020" s="248"/>
      <c r="E2020" s="248"/>
    </row>
    <row r="2021" spans="2:5" ht="21" customHeight="1" x14ac:dyDescent="0.2">
      <c r="B2021" s="9"/>
      <c r="C2021" s="9"/>
      <c r="D2021" s="248"/>
      <c r="E2021" s="248"/>
    </row>
    <row r="2022" spans="2:5" ht="21" customHeight="1" x14ac:dyDescent="0.2">
      <c r="B2022" s="9"/>
      <c r="C2022" s="9"/>
      <c r="D2022" s="248"/>
      <c r="E2022" s="248"/>
    </row>
    <row r="2023" spans="2:5" ht="21" customHeight="1" x14ac:dyDescent="0.2">
      <c r="B2023" s="9"/>
      <c r="C2023" s="9"/>
      <c r="D2023" s="248"/>
      <c r="E2023" s="248"/>
    </row>
    <row r="2024" spans="2:5" ht="21" customHeight="1" x14ac:dyDescent="0.2">
      <c r="B2024" s="9"/>
      <c r="C2024" s="9"/>
      <c r="D2024" s="248"/>
      <c r="E2024" s="248"/>
    </row>
    <row r="2025" spans="2:5" ht="21" customHeight="1" x14ac:dyDescent="0.2">
      <c r="B2025" s="9"/>
      <c r="C2025" s="9"/>
      <c r="D2025" s="248"/>
      <c r="E2025" s="248"/>
    </row>
    <row r="2026" spans="2:5" ht="21" customHeight="1" x14ac:dyDescent="0.2">
      <c r="B2026" s="9"/>
      <c r="C2026" s="9"/>
      <c r="D2026" s="248"/>
      <c r="E2026" s="248"/>
    </row>
    <row r="2027" spans="2:5" ht="21" customHeight="1" x14ac:dyDescent="0.2">
      <c r="B2027" s="9"/>
      <c r="C2027" s="9"/>
      <c r="D2027" s="248"/>
      <c r="E2027" s="248"/>
    </row>
    <row r="2028" spans="2:5" ht="21" customHeight="1" x14ac:dyDescent="0.2">
      <c r="B2028" s="9"/>
      <c r="C2028" s="9"/>
      <c r="D2028" s="248"/>
      <c r="E2028" s="248"/>
    </row>
    <row r="2029" spans="2:5" ht="21" customHeight="1" x14ac:dyDescent="0.2">
      <c r="B2029" s="9"/>
      <c r="C2029" s="9"/>
      <c r="D2029" s="248"/>
      <c r="E2029" s="248"/>
    </row>
    <row r="2030" spans="2:5" ht="21" customHeight="1" x14ac:dyDescent="0.2">
      <c r="B2030" s="9"/>
      <c r="C2030" s="9"/>
      <c r="D2030" s="248"/>
      <c r="E2030" s="248"/>
    </row>
    <row r="2031" spans="2:5" ht="21" customHeight="1" x14ac:dyDescent="0.2">
      <c r="B2031" s="9"/>
      <c r="C2031" s="9"/>
      <c r="D2031" s="248"/>
      <c r="E2031" s="248"/>
    </row>
    <row r="2032" spans="2:5" ht="21" customHeight="1" x14ac:dyDescent="0.2">
      <c r="B2032" s="9"/>
      <c r="C2032" s="9"/>
      <c r="D2032" s="248"/>
      <c r="E2032" s="248"/>
    </row>
    <row r="2033" spans="2:5" ht="21" customHeight="1" x14ac:dyDescent="0.2">
      <c r="B2033" s="9"/>
      <c r="C2033" s="9"/>
      <c r="D2033" s="248"/>
      <c r="E2033" s="248"/>
    </row>
    <row r="2034" spans="2:5" ht="21" customHeight="1" x14ac:dyDescent="0.2">
      <c r="B2034" s="9"/>
      <c r="C2034" s="9"/>
      <c r="D2034" s="248"/>
      <c r="E2034" s="248"/>
    </row>
    <row r="2035" spans="2:5" ht="21" customHeight="1" x14ac:dyDescent="0.2">
      <c r="B2035" s="9"/>
      <c r="C2035" s="9"/>
      <c r="D2035" s="248"/>
      <c r="E2035" s="248"/>
    </row>
    <row r="2036" spans="2:5" ht="21" customHeight="1" x14ac:dyDescent="0.2">
      <c r="B2036" s="9"/>
      <c r="C2036" s="9"/>
      <c r="D2036" s="248"/>
      <c r="E2036" s="248"/>
    </row>
    <row r="2037" spans="2:5" ht="21" customHeight="1" x14ac:dyDescent="0.2">
      <c r="B2037" s="9"/>
      <c r="C2037" s="9"/>
      <c r="D2037" s="248"/>
      <c r="E2037" s="248"/>
    </row>
    <row r="2038" spans="2:5" ht="21" customHeight="1" x14ac:dyDescent="0.2">
      <c r="B2038" s="9"/>
      <c r="C2038" s="9"/>
      <c r="D2038" s="248"/>
      <c r="E2038" s="248"/>
    </row>
    <row r="2039" spans="2:5" ht="21" customHeight="1" x14ac:dyDescent="0.2">
      <c r="B2039" s="9"/>
      <c r="C2039" s="9"/>
      <c r="D2039" s="248"/>
      <c r="E2039" s="248"/>
    </row>
    <row r="2040" spans="2:5" ht="21" customHeight="1" x14ac:dyDescent="0.2">
      <c r="B2040" s="9"/>
      <c r="C2040" s="9"/>
      <c r="D2040" s="248"/>
      <c r="E2040" s="248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79189390-843C-4E73-BA16-EE1C8D009C48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BFFAC96C-F086-4ADD-8A1F-EA221C8EDD53}">
          <x14:formula1>
            <xm:f>Parameter!$A$27:$A$32</xm:f>
          </x14:formula1>
          <xm:sqref>I1988 F4:H1988</xm:sqref>
        </x14:dataValidation>
        <x14:dataValidation type="list" allowBlank="1" showErrorMessage="1" promptTitle="Optionen" prompt="Bitte wählen Sie ine der Optionen aus" xr:uid="{431AD32B-08F9-4BB5-8296-BB0E9AB1EB60}">
          <x14:formula1>
            <xm:f>Parameter!$A$14:$A$15</xm:f>
          </x14:formula1>
          <xm:sqref>D4:E1988</xm:sqref>
        </x14:dataValidation>
        <x14:dataValidation type="list" allowBlank="1" showInputMessage="1" showErrorMessage="1" xr:uid="{2655A516-E06C-4A77-A5E4-00F1BC3DC223}">
          <x14:formula1>
            <xm:f>Parameter!$C$14:$C$15</xm:f>
          </x14:formula1>
          <xm:sqref>I4:O1987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34"/>
  <sheetViews>
    <sheetView zoomScaleNormal="100" workbookViewId="0">
      <pane xSplit="1" ySplit="4" topLeftCell="B5" activePane="bottomRight" state="frozen"/>
      <selection pane="topRight" activeCell="D1" sqref="D1"/>
      <selection pane="bottomLeft" activeCell="A6" sqref="A6"/>
      <selection pane="bottomRight" activeCell="Z22" sqref="Z22"/>
    </sheetView>
  </sheetViews>
  <sheetFormatPr baseColWidth="10" defaultColWidth="8.5" defaultRowHeight="21" customHeight="1" x14ac:dyDescent="0.2"/>
  <cols>
    <col min="1" max="1" width="25.5" style="14" customWidth="1"/>
    <col min="2" max="2" width="8" style="14" customWidth="1"/>
    <col min="3" max="3" width="7.5" style="14" customWidth="1"/>
    <col min="4" max="4" width="6.83203125" style="14" customWidth="1"/>
    <col min="5" max="5" width="7.5" style="14" customWidth="1"/>
    <col min="6" max="7" width="8.5" style="14" customWidth="1"/>
    <col min="8" max="10" width="9.5" style="14" customWidth="1"/>
    <col min="11" max="11" width="9.1640625" style="14" customWidth="1"/>
    <col min="12" max="12" width="10" style="14" customWidth="1"/>
    <col min="13" max="13" width="8.5" style="14" customWidth="1"/>
    <col min="14" max="15" width="10.6640625" style="14" customWidth="1"/>
    <col min="16" max="17" width="12.6640625" style="14" customWidth="1"/>
    <col min="18" max="21" width="8.5" style="14" customWidth="1"/>
    <col min="22" max="23" width="7.5" style="14" customWidth="1"/>
    <col min="24" max="24" width="9.1640625" style="14" customWidth="1"/>
    <col min="25" max="26" width="9.5" style="14" customWidth="1"/>
    <col min="27" max="27" width="7.5" style="14" customWidth="1"/>
    <col min="28" max="16384" width="8.5" style="14"/>
  </cols>
  <sheetData>
    <row r="1" spans="1:28" ht="59.25" customHeight="1" thickBot="1" x14ac:dyDescent="0.25">
      <c r="A1" s="58"/>
      <c r="B1" s="191" t="s">
        <v>13</v>
      </c>
      <c r="C1" s="191"/>
      <c r="D1" s="191"/>
      <c r="E1" s="191"/>
      <c r="F1" s="176" t="s">
        <v>4</v>
      </c>
      <c r="G1" s="176"/>
      <c r="H1" s="177" t="str">
        <f>Januar!F1</f>
        <v>Klinik Musterstadt</v>
      </c>
      <c r="I1" s="177"/>
      <c r="J1" s="177"/>
      <c r="K1" s="61" t="s">
        <v>5</v>
      </c>
      <c r="L1" s="57">
        <f>Januar!H1</f>
        <v>2023</v>
      </c>
      <c r="M1" s="186" t="s">
        <v>6</v>
      </c>
      <c r="N1" s="186"/>
      <c r="O1" s="178">
        <v>45079</v>
      </c>
      <c r="P1" s="178"/>
      <c r="Q1" s="178"/>
      <c r="R1" s="178"/>
      <c r="S1" s="178"/>
      <c r="T1" s="179"/>
      <c r="U1" s="180" t="s">
        <v>14</v>
      </c>
      <c r="V1" s="180"/>
      <c r="W1" s="180"/>
      <c r="X1" s="180"/>
      <c r="Y1" s="180"/>
      <c r="Z1" s="180"/>
      <c r="AA1" s="180"/>
    </row>
    <row r="2" spans="1:28" s="11" customFormat="1" ht="38.25" customHeight="1" thickBot="1" x14ac:dyDescent="0.25">
      <c r="A2" s="174" t="s">
        <v>15</v>
      </c>
      <c r="B2" s="181" t="s">
        <v>78</v>
      </c>
      <c r="C2" s="182"/>
      <c r="D2" s="182"/>
      <c r="E2" s="183"/>
      <c r="F2" s="187" t="s">
        <v>11</v>
      </c>
      <c r="G2" s="188"/>
      <c r="H2" s="188"/>
      <c r="I2" s="188"/>
      <c r="J2" s="188"/>
      <c r="K2" s="188"/>
      <c r="L2" s="189"/>
      <c r="M2" s="189"/>
      <c r="N2" s="189"/>
      <c r="O2" s="189"/>
      <c r="P2" s="189"/>
      <c r="Q2" s="189"/>
      <c r="R2" s="188"/>
      <c r="S2" s="188"/>
      <c r="T2" s="188"/>
      <c r="U2" s="188"/>
      <c r="V2" s="189"/>
      <c r="W2" s="189"/>
      <c r="X2" s="189"/>
      <c r="Y2" s="189"/>
      <c r="Z2" s="189"/>
      <c r="AA2" s="190"/>
      <c r="AB2" s="27"/>
    </row>
    <row r="3" spans="1:28" s="11" customFormat="1" ht="27" customHeight="1" x14ac:dyDescent="0.2">
      <c r="A3" s="175"/>
      <c r="B3" s="184"/>
      <c r="C3" s="185"/>
      <c r="D3" s="185"/>
      <c r="E3" s="185"/>
      <c r="F3" s="194" t="s">
        <v>16</v>
      </c>
      <c r="G3" s="195"/>
      <c r="H3" s="195"/>
      <c r="I3" s="195"/>
      <c r="J3" s="195"/>
      <c r="K3" s="196"/>
      <c r="L3" s="131" t="s">
        <v>17</v>
      </c>
      <c r="M3" s="131"/>
      <c r="N3" s="131"/>
      <c r="O3" s="131"/>
      <c r="P3" s="131"/>
      <c r="Q3" s="131"/>
      <c r="R3" s="134" t="s">
        <v>73</v>
      </c>
      <c r="S3" s="135"/>
      <c r="T3" s="135"/>
      <c r="U3" s="136"/>
      <c r="V3" s="131" t="s">
        <v>18</v>
      </c>
      <c r="W3" s="131"/>
      <c r="X3" s="131"/>
      <c r="Y3" s="131"/>
      <c r="Z3" s="131"/>
      <c r="AA3" s="197"/>
      <c r="AB3" s="27"/>
    </row>
    <row r="4" spans="1:28" ht="51" customHeight="1" x14ac:dyDescent="0.2">
      <c r="A4" s="62" t="s">
        <v>19</v>
      </c>
      <c r="B4" s="192" t="s">
        <v>20</v>
      </c>
      <c r="C4" s="193"/>
      <c r="D4" s="192" t="s">
        <v>21</v>
      </c>
      <c r="E4" s="193"/>
      <c r="F4" s="96" t="s">
        <v>22</v>
      </c>
      <c r="G4" s="53" t="s">
        <v>23</v>
      </c>
      <c r="H4" s="198" t="s">
        <v>24</v>
      </c>
      <c r="I4" s="199"/>
      <c r="J4" s="200" t="s">
        <v>25</v>
      </c>
      <c r="K4" s="201"/>
      <c r="L4" s="95" t="s">
        <v>22</v>
      </c>
      <c r="M4" s="54" t="s">
        <v>23</v>
      </c>
      <c r="N4" s="202" t="s">
        <v>26</v>
      </c>
      <c r="O4" s="202"/>
      <c r="P4" s="203" t="s">
        <v>82</v>
      </c>
      <c r="Q4" s="204"/>
      <c r="R4" s="132" t="s">
        <v>20</v>
      </c>
      <c r="S4" s="133"/>
      <c r="T4" s="137" t="s">
        <v>21</v>
      </c>
      <c r="U4" s="138"/>
      <c r="V4" s="55" t="s">
        <v>22</v>
      </c>
      <c r="W4" s="55" t="s">
        <v>23</v>
      </c>
      <c r="X4" s="205" t="s">
        <v>27</v>
      </c>
      <c r="Y4" s="205"/>
      <c r="Z4" s="205" t="s">
        <v>28</v>
      </c>
      <c r="AA4" s="206"/>
      <c r="AB4" s="27"/>
    </row>
    <row r="5" spans="1:28" ht="21" customHeight="1" x14ac:dyDescent="0.2">
      <c r="A5" s="31" t="s">
        <v>29</v>
      </c>
      <c r="B5" s="41">
        <f>SUM(B6:B17)</f>
        <v>0</v>
      </c>
      <c r="C5" s="29">
        <f>IF(B5=0,0,B5/($B5+$D5))</f>
        <v>0</v>
      </c>
      <c r="D5" s="41">
        <f>SUM(D6:D17)</f>
        <v>0</v>
      </c>
      <c r="E5" s="83">
        <f>IF(D5=0,0,D5/($B5+$D5))</f>
        <v>0</v>
      </c>
      <c r="F5" s="88">
        <f>SUM(F6:F17)</f>
        <v>0</v>
      </c>
      <c r="G5" s="29">
        <f t="shared" ref="G5:G17" si="0">IF(F5=0,0,(F5/($H5+$J5+$N5+$P5+$X5+$Z5)))</f>
        <v>0</v>
      </c>
      <c r="H5" s="41">
        <f>SUM(H6:H17)</f>
        <v>0</v>
      </c>
      <c r="I5" s="29">
        <f t="shared" ref="I5:I17" si="1">IF(H5=0,0,(H5/($H5+$J5+$N5+$P5+$X5+$Z5)))</f>
        <v>0</v>
      </c>
      <c r="J5" s="41">
        <f>SUM(J6:J17)</f>
        <v>0</v>
      </c>
      <c r="K5" s="89">
        <f t="shared" ref="K5:K17" si="2">IF(J5=0,0,(J5/($H5+$J5+$N5+$P5+$X5+$Z5)))</f>
        <v>0</v>
      </c>
      <c r="L5" s="86">
        <f>SUM(L6:L17)</f>
        <v>0</v>
      </c>
      <c r="M5" s="29">
        <f t="shared" ref="M5:M17" si="3">IF(L5=0,0,(L5/($H5+$J5+$N5+$P5+$X5+$Z5)))</f>
        <v>0</v>
      </c>
      <c r="N5" s="41">
        <f>SUM(N6:N17)</f>
        <v>0</v>
      </c>
      <c r="O5" s="29">
        <f t="shared" ref="O5:O17" si="4">IF(N5=0,0,(N5/($H5+$J5+$N5+$P5+$X5+$Z5)))</f>
        <v>0</v>
      </c>
      <c r="P5" s="41">
        <f>SUM(P6:P17)</f>
        <v>0</v>
      </c>
      <c r="Q5" s="89">
        <f t="shared" ref="Q5:Q17" si="5">IF(P5=0,0,(P5/($H5+$J5+$N5+$P5+$X5+$Z5)))</f>
        <v>0</v>
      </c>
      <c r="R5" s="86">
        <f>SUM(R6:R17)</f>
        <v>0</v>
      </c>
      <c r="S5" s="84">
        <f>IF(OR(R5=0,($F5+$L5+$V5)=0),0,(R5/($F5+$L5+$V5)))</f>
        <v>0</v>
      </c>
      <c r="T5" s="41">
        <f>SUM(T6:T17)</f>
        <v>0</v>
      </c>
      <c r="U5" s="91">
        <f>IF(OR(T5=0,($F5+$L5+$V5)=0),0,(T5/(($F5+$L5+$V5))))</f>
        <v>0</v>
      </c>
      <c r="V5" s="86">
        <f>SUM(V6:V17)</f>
        <v>0</v>
      </c>
      <c r="W5" s="29">
        <f t="shared" ref="W5:W17" si="6">IF(V5=0,0,(V5/($H5+$J5+$N5+$P5+$X5+$Z5)))</f>
        <v>0</v>
      </c>
      <c r="X5" s="41">
        <f>SUM(X6:X17)</f>
        <v>0</v>
      </c>
      <c r="Y5" s="28">
        <f t="shared" ref="Y5:Y17" si="7">IF(X5=0,0,(X5/($H5+$J5+$N5+$P5+$X5+$Z5)))</f>
        <v>0</v>
      </c>
      <c r="Z5" s="41">
        <f>SUM(Z6:Z17)</f>
        <v>0</v>
      </c>
      <c r="AA5" s="89">
        <f t="shared" ref="AA5:AA17" si="8">IF(Z5=0,0,(Z5/($H5+$J5+$N5+$P5+$X5+$Z5)))</f>
        <v>0</v>
      </c>
      <c r="AB5" s="27"/>
    </row>
    <row r="6" spans="1:28" ht="21" customHeight="1" x14ac:dyDescent="0.2">
      <c r="A6" s="32" t="s">
        <v>30</v>
      </c>
      <c r="B6" s="45">
        <f>COUNTIFS(Januar!$D$4:$D$19987,"ja")</f>
        <v>0</v>
      </c>
      <c r="C6" s="29">
        <f>IF(B6=0,0,B6/($B6+$D6))</f>
        <v>0</v>
      </c>
      <c r="D6" s="45">
        <f>COUNTIFS(Januar!$D$4:$E$19987,"nein")</f>
        <v>0</v>
      </c>
      <c r="E6" s="83">
        <f t="shared" ref="E6:E17" si="9">IF(D6=0,0,D6/($B6+$D6))</f>
        <v>0</v>
      </c>
      <c r="F6" s="88">
        <f>H6+J6</f>
        <v>0</v>
      </c>
      <c r="G6" s="29">
        <f t="shared" si="0"/>
        <v>0</v>
      </c>
      <c r="H6" s="45">
        <f>COUNTIFS(Januar!$F$4:$G$19987,"=Ausschließlich gestillt, nur an der Brust")</f>
        <v>0</v>
      </c>
      <c r="I6" s="30">
        <f t="shared" si="1"/>
        <v>0</v>
      </c>
      <c r="J6" s="45">
        <f>COUNTIFS(Januar!$F$4:$G$19987,"=nur Muttermilch, an der Brust und gefüttert")</f>
        <v>0</v>
      </c>
      <c r="K6" s="91">
        <f t="shared" si="2"/>
        <v>0</v>
      </c>
      <c r="L6" s="86">
        <f t="shared" ref="L6:L17" si="10">N6+P6</f>
        <v>0</v>
      </c>
      <c r="M6" s="29">
        <f t="shared" si="3"/>
        <v>0</v>
      </c>
      <c r="N6" s="45">
        <f>COUNTIFS(Januar!$F$4:$G$19987,"=MuMi &amp; andere Nahrung aus medizinischen Gründen")</f>
        <v>0</v>
      </c>
      <c r="O6" s="30">
        <f t="shared" si="4"/>
        <v>0</v>
      </c>
      <c r="P6" s="45">
        <f>COUNTIFS(Januar!$F$4:$G$19987,"=MuMi &amp; andere Nahrung/Flüssigkeit aus anderen Gründen")</f>
        <v>0</v>
      </c>
      <c r="Q6" s="84">
        <f t="shared" si="5"/>
        <v>0</v>
      </c>
      <c r="R6" s="90">
        <f>COUNTIFS(Januar!$I$4:$I$19987,"ja")</f>
        <v>0</v>
      </c>
      <c r="S6" s="84">
        <f t="shared" ref="S6:S17" si="11">IF(OR(R6=0,($F6+$L6+$V6)=0),0,(R6/($F6+$L6+$V6)))</f>
        <v>0</v>
      </c>
      <c r="T6" s="45">
        <f>COUNTIFS(Januar!$I$4:$I$19987,"nein")</f>
        <v>0</v>
      </c>
      <c r="U6" s="91">
        <f t="shared" ref="U6:U17" si="12">IF(OR(T6=0,($F6+$L6+$V6)=0),0,(T6/(($F6+$L6+$V6))))</f>
        <v>0</v>
      </c>
      <c r="V6" s="86">
        <f>X6+Z6</f>
        <v>0</v>
      </c>
      <c r="W6" s="29">
        <f t="shared" si="6"/>
        <v>0</v>
      </c>
      <c r="X6" s="45">
        <f>COUNTIFS(Januar!$F$4:$G$19987,"=abgestillt nach der Gabe von Kolostrum")</f>
        <v>0</v>
      </c>
      <c r="Y6" s="30">
        <f t="shared" si="7"/>
        <v>0</v>
      </c>
      <c r="Z6" s="45">
        <f>COUNTIFS(Januar!$F$4:$G$19987,"=abgestillt ohne die Gabe von Kolostrum")</f>
        <v>0</v>
      </c>
      <c r="AA6" s="91">
        <f t="shared" si="8"/>
        <v>0</v>
      </c>
      <c r="AB6" s="27"/>
    </row>
    <row r="7" spans="1:28" ht="21" customHeight="1" x14ac:dyDescent="0.2">
      <c r="A7" s="33" t="s">
        <v>31</v>
      </c>
      <c r="B7" s="45">
        <f>COUNTIFS(Februar!$D$4:$D$19987,"ja")</f>
        <v>0</v>
      </c>
      <c r="C7" s="29">
        <f t="shared" ref="C7:C17" si="13">IF(B7=0,0,B7/($B7+$D7))</f>
        <v>0</v>
      </c>
      <c r="D7" s="45">
        <f>COUNTIFS(Februar!$D$4:$E$19987,"nein")</f>
        <v>0</v>
      </c>
      <c r="E7" s="83">
        <f t="shared" si="9"/>
        <v>0</v>
      </c>
      <c r="F7" s="88">
        <f t="shared" ref="F7:F17" si="14">H7+J7</f>
        <v>0</v>
      </c>
      <c r="G7" s="29">
        <f t="shared" si="0"/>
        <v>0</v>
      </c>
      <c r="H7" s="45">
        <f>COUNTIFS(Februar!$F$4:$G$19987,"=Ausschließlich gestillt, nur an der Brust")</f>
        <v>0</v>
      </c>
      <c r="I7" s="30">
        <f t="shared" si="1"/>
        <v>0</v>
      </c>
      <c r="J7" s="45">
        <f>COUNTIFS(Februar!$F$4:$G$19987,"=nur Muttermilch, an der Brust und gefüttert")</f>
        <v>0</v>
      </c>
      <c r="K7" s="91">
        <f t="shared" si="2"/>
        <v>0</v>
      </c>
      <c r="L7" s="86">
        <f t="shared" si="10"/>
        <v>0</v>
      </c>
      <c r="M7" s="29">
        <f t="shared" si="3"/>
        <v>0</v>
      </c>
      <c r="N7" s="45">
        <f>COUNTIFS(Februar!$F$4:$G$19987,"=MuMi &amp; andere Nahrung aus medizinischen Gründen")</f>
        <v>0</v>
      </c>
      <c r="O7" s="30">
        <f t="shared" si="4"/>
        <v>0</v>
      </c>
      <c r="P7" s="45">
        <f>COUNTIFS(Februar!$F$4:$G$19987,"=MuMi &amp; andere Nahrung/Flüssigkeit aus anderen Gründen")</f>
        <v>0</v>
      </c>
      <c r="Q7" s="84">
        <f t="shared" si="5"/>
        <v>0</v>
      </c>
      <c r="R7" s="90">
        <f>COUNTIFS(Februar!$I$4:$I$19987,"ja")</f>
        <v>0</v>
      </c>
      <c r="S7" s="84">
        <f t="shared" si="11"/>
        <v>0</v>
      </c>
      <c r="T7" s="45">
        <f>COUNTIFS(Februar!$I$4:$I$19987,"nein")</f>
        <v>0</v>
      </c>
      <c r="U7" s="91">
        <f t="shared" si="12"/>
        <v>0</v>
      </c>
      <c r="V7" s="86">
        <f t="shared" ref="V7:V17" si="15">X7+Z7</f>
        <v>0</v>
      </c>
      <c r="W7" s="29">
        <f t="shared" si="6"/>
        <v>0</v>
      </c>
      <c r="X7" s="45">
        <f>COUNTIFS(Februar!$F$4:$G$19987,"=abgestillt nach der Gabe von Kolostrum")</f>
        <v>0</v>
      </c>
      <c r="Y7" s="30">
        <f t="shared" si="7"/>
        <v>0</v>
      </c>
      <c r="Z7" s="45">
        <f>COUNTIFS(Februar!$F$4:$G$19987,"=abgestillt ohne die Gabe von Kolostrum")</f>
        <v>0</v>
      </c>
      <c r="AA7" s="91">
        <f t="shared" si="8"/>
        <v>0</v>
      </c>
      <c r="AB7" s="27"/>
    </row>
    <row r="8" spans="1:28" ht="21" customHeight="1" x14ac:dyDescent="0.2">
      <c r="A8" s="32" t="s">
        <v>32</v>
      </c>
      <c r="B8" s="45">
        <f>COUNTIFS(März!$D$4:$D$19987,"ja")</f>
        <v>0</v>
      </c>
      <c r="C8" s="29">
        <f t="shared" si="13"/>
        <v>0</v>
      </c>
      <c r="D8" s="45">
        <f>COUNTIFS(März!$D$4:$E$1987,"nein")</f>
        <v>0</v>
      </c>
      <c r="E8" s="83">
        <f t="shared" si="9"/>
        <v>0</v>
      </c>
      <c r="F8" s="88">
        <f t="shared" si="14"/>
        <v>0</v>
      </c>
      <c r="G8" s="29">
        <f t="shared" si="0"/>
        <v>0</v>
      </c>
      <c r="H8" s="45">
        <f>COUNTIFS(März!$F$4:$G$19987,"=Ausschließlich gestillt, nur an der Brust")</f>
        <v>0</v>
      </c>
      <c r="I8" s="30">
        <f t="shared" si="1"/>
        <v>0</v>
      </c>
      <c r="J8" s="45">
        <f>COUNTIFS(März!$F$4:$G$19987,"=nur Muttermilch, an der Brust und gefüttert")</f>
        <v>0</v>
      </c>
      <c r="K8" s="91">
        <f t="shared" si="2"/>
        <v>0</v>
      </c>
      <c r="L8" s="86">
        <f t="shared" si="10"/>
        <v>0</v>
      </c>
      <c r="M8" s="29">
        <f t="shared" si="3"/>
        <v>0</v>
      </c>
      <c r="N8" s="45">
        <f>COUNTIFS(März!$F$4:$G$19987,"=MuMi &amp; andere Nahrung aus medizinischen Gründen")</f>
        <v>0</v>
      </c>
      <c r="O8" s="30">
        <f t="shared" si="4"/>
        <v>0</v>
      </c>
      <c r="P8" s="45">
        <f>COUNTIFS(März!$F$4:$G$19987,"=MuMi &amp; andere Nahrung/Flüssigkeit aus anderen Gründen")</f>
        <v>0</v>
      </c>
      <c r="Q8" s="84">
        <f t="shared" si="5"/>
        <v>0</v>
      </c>
      <c r="R8" s="90">
        <f>COUNTIFS(März!$I$4:$I$19987,"ja")</f>
        <v>0</v>
      </c>
      <c r="S8" s="84">
        <f t="shared" si="11"/>
        <v>0</v>
      </c>
      <c r="T8" s="45">
        <f>COUNTIFS(März!$I$4:$I$19987,"nein")</f>
        <v>0</v>
      </c>
      <c r="U8" s="91">
        <f t="shared" si="12"/>
        <v>0</v>
      </c>
      <c r="V8" s="86">
        <f t="shared" si="15"/>
        <v>0</v>
      </c>
      <c r="W8" s="29">
        <f t="shared" si="6"/>
        <v>0</v>
      </c>
      <c r="X8" s="45">
        <f>COUNTIFS(März!$F$4:$G$19987,"=abgestillt nach der Gabe von Kolostrum")</f>
        <v>0</v>
      </c>
      <c r="Y8" s="30">
        <f t="shared" si="7"/>
        <v>0</v>
      </c>
      <c r="Z8" s="45">
        <f>COUNTIFS(März!$F$4:$G$19987,"=abgestillt ohne die Gabe von Kolostrum")</f>
        <v>0</v>
      </c>
      <c r="AA8" s="91">
        <f t="shared" si="8"/>
        <v>0</v>
      </c>
      <c r="AB8" s="27"/>
    </row>
    <row r="9" spans="1:28" ht="21" customHeight="1" x14ac:dyDescent="0.2">
      <c r="A9" s="33" t="s">
        <v>33</v>
      </c>
      <c r="B9" s="45">
        <f>COUNTIFS(April!$D$4:$D$19987,"ja")</f>
        <v>0</v>
      </c>
      <c r="C9" s="29">
        <f t="shared" si="13"/>
        <v>0</v>
      </c>
      <c r="D9" s="45">
        <f>COUNTIFS(April!$D$4:$E$19987,"nein")</f>
        <v>0</v>
      </c>
      <c r="E9" s="83">
        <f t="shared" si="9"/>
        <v>0</v>
      </c>
      <c r="F9" s="88">
        <f t="shared" si="14"/>
        <v>0</v>
      </c>
      <c r="G9" s="29">
        <f t="shared" si="0"/>
        <v>0</v>
      </c>
      <c r="H9" s="45">
        <f>COUNTIFS(April!$F$4:$G$19987,"=Ausschließlich gestillt, nur an der Brust")</f>
        <v>0</v>
      </c>
      <c r="I9" s="30">
        <f t="shared" si="1"/>
        <v>0</v>
      </c>
      <c r="J9" s="45">
        <f>COUNTIFS(April!$F$4:$G$19987,"=nur Muttermilch, an der Brust und gefüttert")</f>
        <v>0</v>
      </c>
      <c r="K9" s="91">
        <f t="shared" si="2"/>
        <v>0</v>
      </c>
      <c r="L9" s="86">
        <f t="shared" si="10"/>
        <v>0</v>
      </c>
      <c r="M9" s="29">
        <f t="shared" si="3"/>
        <v>0</v>
      </c>
      <c r="N9" s="45">
        <f>COUNTIFS(April!$F$4:$G$19987,"=MuMi &amp; andere Nahrung aus medizinischen Gründen")</f>
        <v>0</v>
      </c>
      <c r="O9" s="30">
        <f t="shared" si="4"/>
        <v>0</v>
      </c>
      <c r="P9" s="45">
        <f>COUNTIFS(April!$F$4:$G$19987,"=MuMi &amp; andere Nahrung/Flüssigkeit aus anderen Gründen")</f>
        <v>0</v>
      </c>
      <c r="Q9" s="84">
        <f t="shared" si="5"/>
        <v>0</v>
      </c>
      <c r="R9" s="90">
        <f>COUNTIFS(April!$I$4:$I$19987,"ja")</f>
        <v>0</v>
      </c>
      <c r="S9" s="84">
        <f t="shared" si="11"/>
        <v>0</v>
      </c>
      <c r="T9" s="45">
        <f>COUNTIFS(April!$I$4:$I$19987,"nein")</f>
        <v>0</v>
      </c>
      <c r="U9" s="91">
        <f t="shared" si="12"/>
        <v>0</v>
      </c>
      <c r="V9" s="86">
        <f t="shared" si="15"/>
        <v>0</v>
      </c>
      <c r="W9" s="29">
        <f t="shared" si="6"/>
        <v>0</v>
      </c>
      <c r="X9" s="45">
        <f>COUNTIFS(April!$F$4:$G$19987,"=abgestillt nach der Gabe von Kolostrum")</f>
        <v>0</v>
      </c>
      <c r="Y9" s="30">
        <f t="shared" si="7"/>
        <v>0</v>
      </c>
      <c r="Z9" s="45">
        <f>COUNTIFS(April!$F$4:$G$19987,"=abgestillt ohne die Gabe von Kolostrum")</f>
        <v>0</v>
      </c>
      <c r="AA9" s="91">
        <f t="shared" si="8"/>
        <v>0</v>
      </c>
      <c r="AB9" s="27"/>
    </row>
    <row r="10" spans="1:28" ht="21" customHeight="1" x14ac:dyDescent="0.2">
      <c r="A10" s="32" t="s">
        <v>34</v>
      </c>
      <c r="B10" s="45">
        <f>COUNTIFS(Mai!$D$4:$D$19987,"ja")</f>
        <v>0</v>
      </c>
      <c r="C10" s="29">
        <f t="shared" si="13"/>
        <v>0</v>
      </c>
      <c r="D10" s="45">
        <f>COUNTIFS(Mai!$D$4:$E$19987,"nein")</f>
        <v>0</v>
      </c>
      <c r="E10" s="83">
        <f t="shared" si="9"/>
        <v>0</v>
      </c>
      <c r="F10" s="88">
        <f t="shared" si="14"/>
        <v>0</v>
      </c>
      <c r="G10" s="29">
        <f t="shared" si="0"/>
        <v>0</v>
      </c>
      <c r="H10" s="45">
        <f>COUNTIFS(Mai!$F$4:$G$19987,"=Ausschließlich gestillt, nur an der Brust")</f>
        <v>0</v>
      </c>
      <c r="I10" s="30">
        <f t="shared" si="1"/>
        <v>0</v>
      </c>
      <c r="J10" s="45">
        <f>COUNTIFS(Mai!$F$4:$G$19987,"=nur Muttermilch, an der Brust und gefüttert")</f>
        <v>0</v>
      </c>
      <c r="K10" s="91">
        <f t="shared" si="2"/>
        <v>0</v>
      </c>
      <c r="L10" s="86">
        <f t="shared" si="10"/>
        <v>0</v>
      </c>
      <c r="M10" s="29">
        <f t="shared" si="3"/>
        <v>0</v>
      </c>
      <c r="N10" s="45">
        <f>COUNTIFS(Mai!$F$4:$G$19987,"=MuMi &amp; andere Nahrung aus medizinischen Gründen")</f>
        <v>0</v>
      </c>
      <c r="O10" s="30">
        <f t="shared" si="4"/>
        <v>0</v>
      </c>
      <c r="P10" s="45">
        <f>COUNTIFS(Mai!$F$4:$G$19987,"=MuMi &amp; andere Nahrung/Flüssigkeit aus anderen Gründen")</f>
        <v>0</v>
      </c>
      <c r="Q10" s="84">
        <f t="shared" si="5"/>
        <v>0</v>
      </c>
      <c r="R10" s="90">
        <f>COUNTIFS(Mai!$I$4:$I$19987,"ja")</f>
        <v>0</v>
      </c>
      <c r="S10" s="84">
        <f t="shared" si="11"/>
        <v>0</v>
      </c>
      <c r="T10" s="45">
        <f>COUNTIFS(Mai!$I$4:$I$19987,"nein")</f>
        <v>0</v>
      </c>
      <c r="U10" s="91">
        <f t="shared" si="12"/>
        <v>0</v>
      </c>
      <c r="V10" s="86">
        <f t="shared" si="15"/>
        <v>0</v>
      </c>
      <c r="W10" s="29">
        <f t="shared" si="6"/>
        <v>0</v>
      </c>
      <c r="X10" s="45">
        <f>COUNTIFS(Mai!$F$4:$G$19987,"=abgestillt nach der Gabe von Kolostrum")</f>
        <v>0</v>
      </c>
      <c r="Y10" s="30">
        <f t="shared" si="7"/>
        <v>0</v>
      </c>
      <c r="Z10" s="45">
        <f>COUNTIFS(Mai!$F$4:$G$19987,"=abgestillt ohne die Gabe von Kolostrum")</f>
        <v>0</v>
      </c>
      <c r="AA10" s="91">
        <f t="shared" si="8"/>
        <v>0</v>
      </c>
      <c r="AB10" s="27"/>
    </row>
    <row r="11" spans="1:28" ht="21" customHeight="1" x14ac:dyDescent="0.2">
      <c r="A11" s="33" t="s">
        <v>35</v>
      </c>
      <c r="B11" s="45">
        <f>COUNTIFS(Juni!$D$4:$D$19987,"ja")</f>
        <v>0</v>
      </c>
      <c r="C11" s="29">
        <f t="shared" si="13"/>
        <v>0</v>
      </c>
      <c r="D11" s="45">
        <f>COUNTIFS(Juni!$D$4:$E$19987,"nein")</f>
        <v>0</v>
      </c>
      <c r="E11" s="83">
        <f t="shared" si="9"/>
        <v>0</v>
      </c>
      <c r="F11" s="88">
        <f t="shared" si="14"/>
        <v>0</v>
      </c>
      <c r="G11" s="29">
        <f t="shared" si="0"/>
        <v>0</v>
      </c>
      <c r="H11" s="45">
        <f>COUNTIFS(Juni!$F$4:$G$19987,"=Ausschließlich gestillt, nur an der Brust")</f>
        <v>0</v>
      </c>
      <c r="I11" s="30">
        <f t="shared" si="1"/>
        <v>0</v>
      </c>
      <c r="J11" s="45">
        <f>COUNTIFS(Juni!$F$4:$G$19987,"=nur Muttermilch, an der Brust und gefüttert")</f>
        <v>0</v>
      </c>
      <c r="K11" s="91">
        <f t="shared" si="2"/>
        <v>0</v>
      </c>
      <c r="L11" s="86">
        <f t="shared" si="10"/>
        <v>0</v>
      </c>
      <c r="M11" s="29">
        <f t="shared" si="3"/>
        <v>0</v>
      </c>
      <c r="N11" s="45">
        <f>COUNTIFS(Juni!$F$4:$G$19987,"=MuMi &amp; andere Nahrung aus medizinischen Gründen")</f>
        <v>0</v>
      </c>
      <c r="O11" s="30">
        <f t="shared" si="4"/>
        <v>0</v>
      </c>
      <c r="P11" s="45">
        <f>COUNTIFS(Juni!$F$4:$G$19987,"=MuMi &amp; andere Nahrung/Flüssigkeit aus anderen Gründen")</f>
        <v>0</v>
      </c>
      <c r="Q11" s="84">
        <f t="shared" si="5"/>
        <v>0</v>
      </c>
      <c r="R11" s="90">
        <f>COUNTIFS(Juni!$I$4:$I$19987,"ja")</f>
        <v>0</v>
      </c>
      <c r="S11" s="84">
        <f t="shared" si="11"/>
        <v>0</v>
      </c>
      <c r="T11" s="45">
        <f>COUNTIFS(Juni!$I$4:$I$19987,"nein")</f>
        <v>0</v>
      </c>
      <c r="U11" s="91">
        <f t="shared" si="12"/>
        <v>0</v>
      </c>
      <c r="V11" s="86">
        <f t="shared" si="15"/>
        <v>0</v>
      </c>
      <c r="W11" s="29">
        <f t="shared" si="6"/>
        <v>0</v>
      </c>
      <c r="X11" s="45">
        <f>COUNTIFS(Juni!$F$4:$G$19987,"=abgestillt nach der Gabe von Kolostrum")</f>
        <v>0</v>
      </c>
      <c r="Y11" s="30">
        <f t="shared" si="7"/>
        <v>0</v>
      </c>
      <c r="Z11" s="45">
        <f>COUNTIFS(Juni!$F$4:$G$19987,"=abgestillt ohne die Gabe von Kolostrum")</f>
        <v>0</v>
      </c>
      <c r="AA11" s="91">
        <f t="shared" si="8"/>
        <v>0</v>
      </c>
      <c r="AB11" s="27"/>
    </row>
    <row r="12" spans="1:28" ht="21" customHeight="1" x14ac:dyDescent="0.2">
      <c r="A12" s="34" t="s">
        <v>36</v>
      </c>
      <c r="B12" s="45">
        <f>COUNTIFS(Juli!$D$4:$D$19987,"ja")</f>
        <v>0</v>
      </c>
      <c r="C12" s="29">
        <f t="shared" si="13"/>
        <v>0</v>
      </c>
      <c r="D12" s="45">
        <f>COUNTIFS(Juli!$D$4:$E$19987,"nein")</f>
        <v>0</v>
      </c>
      <c r="E12" s="83">
        <f t="shared" si="9"/>
        <v>0</v>
      </c>
      <c r="F12" s="88">
        <f t="shared" si="14"/>
        <v>0</v>
      </c>
      <c r="G12" s="29">
        <f t="shared" si="0"/>
        <v>0</v>
      </c>
      <c r="H12" s="45">
        <f>COUNTIFS(Juli!$F$4:$G$19987,"=Ausschließlich gestillt, nur an der Brust")</f>
        <v>0</v>
      </c>
      <c r="I12" s="30">
        <f t="shared" si="1"/>
        <v>0</v>
      </c>
      <c r="J12" s="45">
        <f>COUNTIFS(Juli!$F$4:$G$19987,"=nur Muttermilch, an der Brust und gefüttert")</f>
        <v>0</v>
      </c>
      <c r="K12" s="91">
        <f t="shared" si="2"/>
        <v>0</v>
      </c>
      <c r="L12" s="86">
        <f t="shared" si="10"/>
        <v>0</v>
      </c>
      <c r="M12" s="29">
        <f t="shared" si="3"/>
        <v>0</v>
      </c>
      <c r="N12" s="45">
        <f>COUNTIFS(Juli!$F$4:$G$19987,"=MuMi &amp; andere Nahrung aus medizinischen Gründen")</f>
        <v>0</v>
      </c>
      <c r="O12" s="30">
        <f t="shared" si="4"/>
        <v>0</v>
      </c>
      <c r="P12" s="45">
        <f>COUNTIFS(Juli!$F$4:$G$19987,"=MuMi &amp; andere Nahrung/Flüssigkeit aus anderen Gründen")</f>
        <v>0</v>
      </c>
      <c r="Q12" s="84">
        <f t="shared" si="5"/>
        <v>0</v>
      </c>
      <c r="R12" s="90">
        <f>COUNTIFS(Juli!$I$4:$I$19987,"ja")</f>
        <v>0</v>
      </c>
      <c r="S12" s="84">
        <f t="shared" si="11"/>
        <v>0</v>
      </c>
      <c r="T12" s="45">
        <f>COUNTIFS(Juli!$I$4:$I$19987,"nein")</f>
        <v>0</v>
      </c>
      <c r="U12" s="91">
        <f t="shared" si="12"/>
        <v>0</v>
      </c>
      <c r="V12" s="86">
        <f t="shared" si="15"/>
        <v>0</v>
      </c>
      <c r="W12" s="29">
        <f t="shared" si="6"/>
        <v>0</v>
      </c>
      <c r="X12" s="45">
        <f>COUNTIFS(Juli!$F$4:$G$19987,"=abgestillt nach der Gabe von Kolostrum")</f>
        <v>0</v>
      </c>
      <c r="Y12" s="30">
        <f t="shared" si="7"/>
        <v>0</v>
      </c>
      <c r="Z12" s="45">
        <f>COUNTIFS(Juli!$F$4:$G$19987,"=abgestillt ohne die Gabe von Kolostrum")</f>
        <v>0</v>
      </c>
      <c r="AA12" s="91">
        <f t="shared" si="8"/>
        <v>0</v>
      </c>
      <c r="AB12" s="27"/>
    </row>
    <row r="13" spans="1:28" ht="21" customHeight="1" x14ac:dyDescent="0.2">
      <c r="A13" s="33" t="s">
        <v>37</v>
      </c>
      <c r="B13" s="45">
        <f>COUNTIFS(August!$D$4:$D$19987,"ja")</f>
        <v>0</v>
      </c>
      <c r="C13" s="29">
        <f t="shared" si="13"/>
        <v>0</v>
      </c>
      <c r="D13" s="45">
        <f>COUNTIFS(August!$D$4:$E$19987,"nein")</f>
        <v>0</v>
      </c>
      <c r="E13" s="83">
        <f t="shared" si="9"/>
        <v>0</v>
      </c>
      <c r="F13" s="88">
        <f t="shared" si="14"/>
        <v>0</v>
      </c>
      <c r="G13" s="29">
        <f t="shared" si="0"/>
        <v>0</v>
      </c>
      <c r="H13" s="45">
        <f>COUNTIFS(August!$F$4:$G$19987,"=Ausschließlich gestillt, nur an der Brust")</f>
        <v>0</v>
      </c>
      <c r="I13" s="30">
        <f t="shared" si="1"/>
        <v>0</v>
      </c>
      <c r="J13" s="45">
        <f>COUNTIFS(August!$F$4:$G$19987,"=nur Muttermilch, an der Brust und gefüttert")</f>
        <v>0</v>
      </c>
      <c r="K13" s="91">
        <f t="shared" si="2"/>
        <v>0</v>
      </c>
      <c r="L13" s="86">
        <f t="shared" si="10"/>
        <v>0</v>
      </c>
      <c r="M13" s="29">
        <f t="shared" si="3"/>
        <v>0</v>
      </c>
      <c r="N13" s="45">
        <f>COUNTIFS(August!$F$4:$G$19987,"=MuMi &amp; andere Nahrung aus medizinischen Gründen")</f>
        <v>0</v>
      </c>
      <c r="O13" s="30">
        <f t="shared" si="4"/>
        <v>0</v>
      </c>
      <c r="P13" s="45">
        <f>COUNTIFS(August!$F$4:$G$19987,"=MuMi &amp; andere Nahrung/Flüssigkeit aus anderen Gründen")</f>
        <v>0</v>
      </c>
      <c r="Q13" s="84">
        <f t="shared" si="5"/>
        <v>0</v>
      </c>
      <c r="R13" s="90">
        <f>COUNTIFS(August!$I$4:$I$19987,"ja")</f>
        <v>0</v>
      </c>
      <c r="S13" s="84">
        <f t="shared" si="11"/>
        <v>0</v>
      </c>
      <c r="T13" s="45">
        <f>COUNTIFS(August!$I$4:$I$19987,"nein")</f>
        <v>0</v>
      </c>
      <c r="U13" s="91">
        <f t="shared" si="12"/>
        <v>0</v>
      </c>
      <c r="V13" s="86">
        <f t="shared" si="15"/>
        <v>0</v>
      </c>
      <c r="W13" s="29">
        <f t="shared" si="6"/>
        <v>0</v>
      </c>
      <c r="X13" s="45">
        <f>COUNTIFS(August!$F$4:$G$19987,"=abgestillt nach der Gabe von Kolostrum")</f>
        <v>0</v>
      </c>
      <c r="Y13" s="30">
        <f t="shared" si="7"/>
        <v>0</v>
      </c>
      <c r="Z13" s="45">
        <f>COUNTIFS(August!$F$4:$G$19987,"=abgestillt ohne die Gabe von Kolostrum")</f>
        <v>0</v>
      </c>
      <c r="AA13" s="91">
        <f t="shared" si="8"/>
        <v>0</v>
      </c>
      <c r="AB13" s="27"/>
    </row>
    <row r="14" spans="1:28" ht="21" customHeight="1" x14ac:dyDescent="0.2">
      <c r="A14" s="34" t="s">
        <v>38</v>
      </c>
      <c r="B14" s="45">
        <f>COUNTIFS(September!$D$4:$D$19987,"ja")</f>
        <v>0</v>
      </c>
      <c r="C14" s="29">
        <f t="shared" si="13"/>
        <v>0</v>
      </c>
      <c r="D14" s="45">
        <f>COUNTIFS(September!$D$4:$E$19987,"nein")</f>
        <v>0</v>
      </c>
      <c r="E14" s="83">
        <f t="shared" si="9"/>
        <v>0</v>
      </c>
      <c r="F14" s="88">
        <f t="shared" si="14"/>
        <v>0</v>
      </c>
      <c r="G14" s="29">
        <f t="shared" si="0"/>
        <v>0</v>
      </c>
      <c r="H14" s="45">
        <f>COUNTIFS(September!$F$4:$G$19987,"=Ausschließlich gestillt, nur an der Brust")</f>
        <v>0</v>
      </c>
      <c r="I14" s="30">
        <f t="shared" si="1"/>
        <v>0</v>
      </c>
      <c r="J14" s="45">
        <f>COUNTIFS(September!$F$4:$G$19987,"=nur Muttermilch, an der Brust und gefüttert")</f>
        <v>0</v>
      </c>
      <c r="K14" s="91">
        <f t="shared" si="2"/>
        <v>0</v>
      </c>
      <c r="L14" s="86">
        <f t="shared" si="10"/>
        <v>0</v>
      </c>
      <c r="M14" s="29">
        <f t="shared" si="3"/>
        <v>0</v>
      </c>
      <c r="N14" s="45">
        <f>COUNTIFS(September!$F$4:$G$19987,"=MuMi &amp; andere Nahrung aus medizinischen Gründen")</f>
        <v>0</v>
      </c>
      <c r="O14" s="30">
        <f t="shared" si="4"/>
        <v>0</v>
      </c>
      <c r="P14" s="45">
        <f>COUNTIFS(September!$F$4:$G$19987,"=MuMi &amp; andere Nahrung/Flüssigkeit aus anderen Gründen")</f>
        <v>0</v>
      </c>
      <c r="Q14" s="84">
        <f t="shared" si="5"/>
        <v>0</v>
      </c>
      <c r="R14" s="90">
        <f>COUNTIFS(September!$I$4:$I$19987,"ja")</f>
        <v>0</v>
      </c>
      <c r="S14" s="84">
        <f t="shared" si="11"/>
        <v>0</v>
      </c>
      <c r="T14" s="45">
        <f>COUNTIFS(September!$I$4:$I$19987,"nein")</f>
        <v>0</v>
      </c>
      <c r="U14" s="91">
        <f t="shared" si="12"/>
        <v>0</v>
      </c>
      <c r="V14" s="86">
        <f t="shared" si="15"/>
        <v>0</v>
      </c>
      <c r="W14" s="29">
        <f t="shared" si="6"/>
        <v>0</v>
      </c>
      <c r="X14" s="45">
        <f>COUNTIFS(September!$F$4:$G$19987,"=abgestillt nach der Gabe von Kolostrum")</f>
        <v>0</v>
      </c>
      <c r="Y14" s="30">
        <f t="shared" si="7"/>
        <v>0</v>
      </c>
      <c r="Z14" s="45">
        <f>COUNTIFS(September!$F$4:$G$19987,"=abgestillt ohne die Gabe von Kolostrum")</f>
        <v>0</v>
      </c>
      <c r="AA14" s="91">
        <f t="shared" si="8"/>
        <v>0</v>
      </c>
      <c r="AB14" s="27"/>
    </row>
    <row r="15" spans="1:28" ht="21" customHeight="1" x14ac:dyDescent="0.2">
      <c r="A15" s="33" t="s">
        <v>39</v>
      </c>
      <c r="B15" s="45">
        <f>COUNTIFS(Oktober!$D$4:$D$19987,"ja")</f>
        <v>0</v>
      </c>
      <c r="C15" s="29">
        <f t="shared" si="13"/>
        <v>0</v>
      </c>
      <c r="D15" s="45">
        <f>COUNTIFS(Oktober!$D$4:$E$19987,"nein")</f>
        <v>0</v>
      </c>
      <c r="E15" s="83">
        <f t="shared" si="9"/>
        <v>0</v>
      </c>
      <c r="F15" s="88">
        <f t="shared" si="14"/>
        <v>0</v>
      </c>
      <c r="G15" s="29">
        <f t="shared" si="0"/>
        <v>0</v>
      </c>
      <c r="H15" s="45">
        <f>COUNTIFS(Oktober!$F$4:$G$19987,"=Ausschließlich gestillt, nur an der Brust")</f>
        <v>0</v>
      </c>
      <c r="I15" s="30">
        <f t="shared" si="1"/>
        <v>0</v>
      </c>
      <c r="J15" s="45">
        <f>COUNTIFS(Oktober!$F$4:$G$19987,"=nur Muttermilch, an der Brust und gefüttert")</f>
        <v>0</v>
      </c>
      <c r="K15" s="91">
        <f t="shared" si="2"/>
        <v>0</v>
      </c>
      <c r="L15" s="86">
        <f t="shared" si="10"/>
        <v>0</v>
      </c>
      <c r="M15" s="29">
        <f t="shared" si="3"/>
        <v>0</v>
      </c>
      <c r="N15" s="45">
        <f>COUNTIFS(Oktober!$F$4:$G$19987,"=MuMi &amp; andere Nahrung aus medizinischen Gründen")</f>
        <v>0</v>
      </c>
      <c r="O15" s="30">
        <f t="shared" si="4"/>
        <v>0</v>
      </c>
      <c r="P15" s="45">
        <f>COUNTIFS(Oktober!$F$4:$G$19987,"=MuMi &amp; andere Nahrung/Flüssigkeit aus anderen Gründen")</f>
        <v>0</v>
      </c>
      <c r="Q15" s="84">
        <f t="shared" si="5"/>
        <v>0</v>
      </c>
      <c r="R15" s="90">
        <f>COUNTIFS(Oktober!$I$4:$I$19987,"ja")</f>
        <v>0</v>
      </c>
      <c r="S15" s="84">
        <f t="shared" si="11"/>
        <v>0</v>
      </c>
      <c r="T15" s="45">
        <f>COUNTIFS(Oktober!$I$4:$I$19987,"nein")</f>
        <v>0</v>
      </c>
      <c r="U15" s="91">
        <f t="shared" si="12"/>
        <v>0</v>
      </c>
      <c r="V15" s="86">
        <f t="shared" si="15"/>
        <v>0</v>
      </c>
      <c r="W15" s="29">
        <f t="shared" si="6"/>
        <v>0</v>
      </c>
      <c r="X15" s="45">
        <f>COUNTIFS(Oktober!$F$4:$G$19987,"=abgestillt nach der Gabe von Kolostrum")</f>
        <v>0</v>
      </c>
      <c r="Y15" s="30">
        <f t="shared" si="7"/>
        <v>0</v>
      </c>
      <c r="Z15" s="45">
        <f>COUNTIFS(Oktober!$F$4:$G$19987,"=abgestillt ohne die Gabe von Kolostrum")</f>
        <v>0</v>
      </c>
      <c r="AA15" s="91">
        <f t="shared" si="8"/>
        <v>0</v>
      </c>
      <c r="AB15" s="27"/>
    </row>
    <row r="16" spans="1:28" ht="21" customHeight="1" x14ac:dyDescent="0.2">
      <c r="A16" s="34" t="s">
        <v>40</v>
      </c>
      <c r="B16" s="45">
        <f>COUNTIFS(November!$D$4:$D$19987,"ja")</f>
        <v>0</v>
      </c>
      <c r="C16" s="29">
        <f t="shared" si="13"/>
        <v>0</v>
      </c>
      <c r="D16" s="45">
        <f>COUNTIFS(November!$D$4:$E$19987,"nein")</f>
        <v>0</v>
      </c>
      <c r="E16" s="83">
        <f t="shared" si="9"/>
        <v>0</v>
      </c>
      <c r="F16" s="88">
        <f t="shared" si="14"/>
        <v>0</v>
      </c>
      <c r="G16" s="29">
        <f t="shared" si="0"/>
        <v>0</v>
      </c>
      <c r="H16" s="45">
        <f>COUNTIFS(November!$F$4:$G$19987,"=Ausschließlich gestillt, nur an der Brust")</f>
        <v>0</v>
      </c>
      <c r="I16" s="30">
        <f t="shared" si="1"/>
        <v>0</v>
      </c>
      <c r="J16" s="45">
        <f>COUNTIFS(November!$F$4:$G$19987,"=nur Muttermilch, an der Brust und gefüttert")</f>
        <v>0</v>
      </c>
      <c r="K16" s="91">
        <f t="shared" si="2"/>
        <v>0</v>
      </c>
      <c r="L16" s="86">
        <f t="shared" si="10"/>
        <v>0</v>
      </c>
      <c r="M16" s="29">
        <f t="shared" si="3"/>
        <v>0</v>
      </c>
      <c r="N16" s="45">
        <f>COUNTIFS(November!$F$4:$G$19987,"=MuMi &amp; andere Nahrung aus medizinischen Gründen")</f>
        <v>0</v>
      </c>
      <c r="O16" s="30">
        <f t="shared" si="4"/>
        <v>0</v>
      </c>
      <c r="P16" s="45">
        <f>COUNTIFS(November!$F$4:$G$19987,"=MuMi &amp; andere Nahrung/Flüssigkeit aus anderen Gründen")</f>
        <v>0</v>
      </c>
      <c r="Q16" s="84">
        <f t="shared" si="5"/>
        <v>0</v>
      </c>
      <c r="R16" s="90">
        <f>COUNTIFS(November!$I$4:$I$19987,"ja")</f>
        <v>0</v>
      </c>
      <c r="S16" s="84">
        <f t="shared" si="11"/>
        <v>0</v>
      </c>
      <c r="T16" s="45">
        <f>COUNTIFS(November!$I$4:$I$19987,"nein")</f>
        <v>0</v>
      </c>
      <c r="U16" s="91">
        <f t="shared" si="12"/>
        <v>0</v>
      </c>
      <c r="V16" s="86">
        <f t="shared" si="15"/>
        <v>0</v>
      </c>
      <c r="W16" s="29">
        <f t="shared" si="6"/>
        <v>0</v>
      </c>
      <c r="X16" s="45">
        <f>COUNTIFS(November!$F$4:$G$19987,"=abgestillt nach der Gabe von Kolostrum")</f>
        <v>0</v>
      </c>
      <c r="Y16" s="30">
        <f t="shared" si="7"/>
        <v>0</v>
      </c>
      <c r="Z16" s="45">
        <f>COUNTIFS(November!$F$4:$G$19987,"=abgestillt ohne die Gabe von Kolostrum")</f>
        <v>0</v>
      </c>
      <c r="AA16" s="91">
        <f t="shared" si="8"/>
        <v>0</v>
      </c>
      <c r="AB16" s="27"/>
    </row>
    <row r="17" spans="1:28" ht="21" customHeight="1" thickBot="1" x14ac:dyDescent="0.25">
      <c r="A17" s="47" t="s">
        <v>41</v>
      </c>
      <c r="B17" s="48">
        <f>COUNTIFS(Dezember!$D$4:$D$19987,"ja")</f>
        <v>0</v>
      </c>
      <c r="C17" s="49">
        <f t="shared" si="13"/>
        <v>0</v>
      </c>
      <c r="D17" s="48">
        <f>COUNTIFS(Dezember!$D$4:$E$19987,"nein")</f>
        <v>0</v>
      </c>
      <c r="E17" s="94">
        <f t="shared" si="9"/>
        <v>0</v>
      </c>
      <c r="F17" s="97">
        <f t="shared" si="14"/>
        <v>0</v>
      </c>
      <c r="G17" s="49">
        <f t="shared" si="0"/>
        <v>0</v>
      </c>
      <c r="H17" s="48">
        <f>COUNTIFS(Dezember!$F$4:$G$19987,"=Ausschließlich gestillt, nur an der Brust")</f>
        <v>0</v>
      </c>
      <c r="I17" s="50">
        <f t="shared" si="1"/>
        <v>0</v>
      </c>
      <c r="J17" s="98">
        <f>COUNTIFS(Dezember!$F$4:$G$19987,"=nur Muttermilch, an der Brust und gefüttert")</f>
        <v>0</v>
      </c>
      <c r="K17" s="93">
        <f t="shared" si="2"/>
        <v>0</v>
      </c>
      <c r="L17" s="87">
        <f t="shared" si="10"/>
        <v>0</v>
      </c>
      <c r="M17" s="49">
        <f t="shared" si="3"/>
        <v>0</v>
      </c>
      <c r="N17" s="48">
        <f>COUNTIFS(Dezember!$F$4:$G$19987,"=MuMi &amp; andere Nahrung aus medizinischen Gründen")</f>
        <v>0</v>
      </c>
      <c r="O17" s="50">
        <f t="shared" si="4"/>
        <v>0</v>
      </c>
      <c r="P17" s="48">
        <f>COUNTIFS(Dezember!$F$4:$G$19987,"=MuMi &amp; andere Nahrung/Flüssigkeit aus anderen Gründen")</f>
        <v>0</v>
      </c>
      <c r="Q17" s="85">
        <f t="shared" si="5"/>
        <v>0</v>
      </c>
      <c r="R17" s="92">
        <f>COUNTIFS(Dezember!$I$4:$I$19987,"ja")</f>
        <v>0</v>
      </c>
      <c r="S17" s="106">
        <f t="shared" si="11"/>
        <v>0</v>
      </c>
      <c r="T17" s="98">
        <f>COUNTIFS(Dezember!$I$4:$I$19987,"nein")</f>
        <v>0</v>
      </c>
      <c r="U17" s="107">
        <f t="shared" si="12"/>
        <v>0</v>
      </c>
      <c r="V17" s="87">
        <f t="shared" si="15"/>
        <v>0</v>
      </c>
      <c r="W17" s="49">
        <f t="shared" si="6"/>
        <v>0</v>
      </c>
      <c r="X17" s="48">
        <f>COUNTIFS(Dezember!$F$4:$G$19987,"=abgestillt nach der Gabe von Kolostrum")</f>
        <v>0</v>
      </c>
      <c r="Y17" s="50">
        <f t="shared" si="7"/>
        <v>0</v>
      </c>
      <c r="Z17" s="48">
        <f>COUNTIFS(Dezember!$F$4:$G$19987,"=abgestillt ohne die Gabe von Kolostrum")</f>
        <v>0</v>
      </c>
      <c r="AA17" s="93">
        <f t="shared" si="8"/>
        <v>0</v>
      </c>
      <c r="AB17" s="27"/>
    </row>
    <row r="18" spans="1:28" ht="21" customHeight="1" thickBot="1" x14ac:dyDescent="0.25">
      <c r="A18" s="27"/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  <c r="Y18" s="27"/>
      <c r="Z18" s="27"/>
      <c r="AA18" s="27"/>
      <c r="AB18" s="27"/>
    </row>
    <row r="19" spans="1:28" ht="48.5" customHeight="1" thickBot="1" x14ac:dyDescent="0.25">
      <c r="A19" s="75" t="s">
        <v>77</v>
      </c>
      <c r="B19" s="142" t="s">
        <v>75</v>
      </c>
      <c r="C19" s="143"/>
      <c r="D19" s="143"/>
      <c r="E19" s="143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  <c r="R19" s="143"/>
      <c r="S19" s="143"/>
      <c r="T19" s="143"/>
      <c r="U19" s="143"/>
      <c r="V19" s="144"/>
      <c r="Z19" s="27"/>
      <c r="AA19" s="27"/>
      <c r="AB19" s="27"/>
    </row>
    <row r="20" spans="1:28" ht="21" customHeight="1" thickBot="1" x14ac:dyDescent="0.25">
      <c r="A20" s="72" t="s">
        <v>76</v>
      </c>
      <c r="B20" s="168" t="str">
        <f>IF(ISBLANK(Januar!J3),"",Januar!J3)</f>
        <v/>
      </c>
      <c r="C20" s="169"/>
      <c r="D20" s="169"/>
      <c r="E20" s="170"/>
      <c r="F20" s="168" t="str">
        <f>IF(ISBLANK(Januar!K3),"",Januar!K3)</f>
        <v/>
      </c>
      <c r="G20" s="169"/>
      <c r="H20" s="169"/>
      <c r="I20" s="170"/>
      <c r="J20" s="168" t="str">
        <f>IF(ISBLANK(Januar!L3),"",Januar!L3)</f>
        <v/>
      </c>
      <c r="K20" s="169"/>
      <c r="L20" s="169"/>
      <c r="M20" s="170"/>
      <c r="N20" s="139" t="str">
        <f>IF(ISBLANK(Januar!M3),"",Januar!M3)</f>
        <v/>
      </c>
      <c r="O20" s="140"/>
      <c r="P20" s="141"/>
      <c r="Q20" s="139" t="str">
        <f>IF(ISBLANK(Januar!N3),"",Januar!N3)</f>
        <v/>
      </c>
      <c r="R20" s="140"/>
      <c r="S20" s="141"/>
      <c r="T20" s="140" t="str">
        <f>IF(ISBLANK(Januar!O3),"",Januar!O3)</f>
        <v/>
      </c>
      <c r="U20" s="140"/>
      <c r="V20" s="141"/>
    </row>
    <row r="21" spans="1:28" ht="21" customHeight="1" thickBot="1" x14ac:dyDescent="0.25">
      <c r="A21" s="74" t="s">
        <v>29</v>
      </c>
      <c r="B21" s="160">
        <f>SUM(B22:E33)</f>
        <v>0</v>
      </c>
      <c r="C21" s="161"/>
      <c r="D21" s="161"/>
      <c r="E21" s="162"/>
      <c r="F21" s="160">
        <f>SUM(F22:I33)</f>
        <v>0</v>
      </c>
      <c r="G21" s="161"/>
      <c r="H21" s="161"/>
      <c r="I21" s="162"/>
      <c r="J21" s="171">
        <f>SUM(J22:M33)</f>
        <v>0</v>
      </c>
      <c r="K21" s="172"/>
      <c r="L21" s="172"/>
      <c r="M21" s="173"/>
      <c r="N21" s="125">
        <f>SUM(N22:P33)</f>
        <v>0</v>
      </c>
      <c r="O21" s="126"/>
      <c r="P21" s="127"/>
      <c r="Q21" s="125">
        <f>SUM(Q22:S33)</f>
        <v>0</v>
      </c>
      <c r="R21" s="126"/>
      <c r="S21" s="127"/>
      <c r="T21" s="126">
        <f>SUM(T22:V33)</f>
        <v>0</v>
      </c>
      <c r="U21" s="126"/>
      <c r="V21" s="127"/>
    </row>
    <row r="22" spans="1:28" ht="21" customHeight="1" x14ac:dyDescent="0.2">
      <c r="A22" s="73" t="s">
        <v>30</v>
      </c>
      <c r="B22" s="165">
        <f>COUNTIF(Januar!J4:J1987,"ja")</f>
        <v>0</v>
      </c>
      <c r="C22" s="166"/>
      <c r="D22" s="166"/>
      <c r="E22" s="167"/>
      <c r="F22" s="163">
        <f>COUNTIF(Januar!K4:K1987,"ja")</f>
        <v>0</v>
      </c>
      <c r="G22" s="164"/>
      <c r="H22" s="164"/>
      <c r="I22" s="164"/>
      <c r="J22" s="145">
        <f>COUNTIF(Januar!L4:L1987,"ja")</f>
        <v>0</v>
      </c>
      <c r="K22" s="146"/>
      <c r="L22" s="146"/>
      <c r="M22" s="147"/>
      <c r="N22" s="128">
        <f>COUNTIF(Januar!M4:M1987,"ja")</f>
        <v>0</v>
      </c>
      <c r="O22" s="129"/>
      <c r="P22" s="130"/>
      <c r="Q22" s="128">
        <f>COUNTIF(Januar!N4:N1987,"ja")</f>
        <v>0</v>
      </c>
      <c r="R22" s="129"/>
      <c r="S22" s="130"/>
      <c r="T22" s="129">
        <f>COUNTIF(Januar!O4:O1987,"ja")</f>
        <v>0</v>
      </c>
      <c r="U22" s="129"/>
      <c r="V22" s="130"/>
    </row>
    <row r="23" spans="1:28" ht="21" customHeight="1" x14ac:dyDescent="0.2">
      <c r="A23" s="70" t="s">
        <v>31</v>
      </c>
      <c r="B23" s="122">
        <f>COUNTIF(Februar!J4:J1987,"ja")</f>
        <v>0</v>
      </c>
      <c r="C23" s="123"/>
      <c r="D23" s="123"/>
      <c r="E23" s="124"/>
      <c r="F23" s="122">
        <f>COUNTIF(Februar!K4:K1987,"ja")</f>
        <v>0</v>
      </c>
      <c r="G23" s="123"/>
      <c r="H23" s="123"/>
      <c r="I23" s="123"/>
      <c r="J23" s="148">
        <f>COUNTIF(Februar!L4:L1987,"ja")</f>
        <v>0</v>
      </c>
      <c r="K23" s="149"/>
      <c r="L23" s="149"/>
      <c r="M23" s="150"/>
      <c r="N23" s="122">
        <f>COUNTIF(Februar!M4:M1987,"ja")</f>
        <v>0</v>
      </c>
      <c r="O23" s="123"/>
      <c r="P23" s="124"/>
      <c r="Q23" s="122">
        <f>COUNTIF(Februar!N4:N1987,"ja")</f>
        <v>0</v>
      </c>
      <c r="R23" s="123"/>
      <c r="S23" s="124"/>
      <c r="T23" s="123">
        <f>COUNTIF(Februar!O4:O1987,"ja")</f>
        <v>0</v>
      </c>
      <c r="U23" s="123"/>
      <c r="V23" s="124"/>
    </row>
    <row r="24" spans="1:28" ht="21" customHeight="1" x14ac:dyDescent="0.2">
      <c r="A24" s="69" t="s">
        <v>32</v>
      </c>
      <c r="B24" s="151">
        <f>COUNTIF(März!J4:J1987,"ja")</f>
        <v>0</v>
      </c>
      <c r="C24" s="152"/>
      <c r="D24" s="152"/>
      <c r="E24" s="153"/>
      <c r="F24" s="119">
        <f>COUNTIF(März!K4:K1987,"ja")</f>
        <v>0</v>
      </c>
      <c r="G24" s="120"/>
      <c r="H24" s="120"/>
      <c r="I24" s="120"/>
      <c r="J24" s="151">
        <f>COUNTIF(März!L4:L1987,"ja")</f>
        <v>0</v>
      </c>
      <c r="K24" s="152"/>
      <c r="L24" s="152"/>
      <c r="M24" s="153"/>
      <c r="N24" s="119">
        <f>COUNTIF(März!M4:M1987,"ja")</f>
        <v>0</v>
      </c>
      <c r="O24" s="120"/>
      <c r="P24" s="121"/>
      <c r="Q24" s="119">
        <f>COUNTIF(März!N4:N1987,"ja")</f>
        <v>0</v>
      </c>
      <c r="R24" s="120"/>
      <c r="S24" s="121"/>
      <c r="T24" s="120">
        <f>COUNTIF(März!O4:O1987,"ja")</f>
        <v>0</v>
      </c>
      <c r="U24" s="120"/>
      <c r="V24" s="121"/>
    </row>
    <row r="25" spans="1:28" ht="21" customHeight="1" x14ac:dyDescent="0.2">
      <c r="A25" s="70" t="s">
        <v>33</v>
      </c>
      <c r="B25" s="122">
        <f>COUNTIF(April!J4:J1987,"ja")</f>
        <v>0</v>
      </c>
      <c r="C25" s="123"/>
      <c r="D25" s="123"/>
      <c r="E25" s="124"/>
      <c r="F25" s="122">
        <f>COUNTIF(April!K4:K1987,"ja")</f>
        <v>0</v>
      </c>
      <c r="G25" s="123"/>
      <c r="H25" s="123"/>
      <c r="I25" s="123"/>
      <c r="J25" s="148">
        <f>COUNTIF(April!L4:L1987,"ja")</f>
        <v>0</v>
      </c>
      <c r="K25" s="149"/>
      <c r="L25" s="149"/>
      <c r="M25" s="150"/>
      <c r="N25" s="122">
        <f>COUNTIF(April!M4:M1987,"ja")</f>
        <v>0</v>
      </c>
      <c r="O25" s="123"/>
      <c r="P25" s="124"/>
      <c r="Q25" s="122">
        <f>COUNTIF(April!N4:N1987,"ja")</f>
        <v>0</v>
      </c>
      <c r="R25" s="123"/>
      <c r="S25" s="124"/>
      <c r="T25" s="123">
        <f>COUNTIF(April!O4:O1987,"ja")</f>
        <v>0</v>
      </c>
      <c r="U25" s="123"/>
      <c r="V25" s="124"/>
    </row>
    <row r="26" spans="1:28" ht="21" customHeight="1" x14ac:dyDescent="0.2">
      <c r="A26" s="69" t="s">
        <v>34</v>
      </c>
      <c r="B26" s="151">
        <f>COUNTIF(Mai!J4:J1987,"ja")</f>
        <v>0</v>
      </c>
      <c r="C26" s="152"/>
      <c r="D26" s="152"/>
      <c r="E26" s="153"/>
      <c r="F26" s="119">
        <f>COUNTIF(Mai!K4:K1987,"ja")</f>
        <v>0</v>
      </c>
      <c r="G26" s="120"/>
      <c r="H26" s="120"/>
      <c r="I26" s="120"/>
      <c r="J26" s="151">
        <f>COUNTIF(Mai!L4:L1987,"ja")</f>
        <v>0</v>
      </c>
      <c r="K26" s="152"/>
      <c r="L26" s="152"/>
      <c r="M26" s="153"/>
      <c r="N26" s="119">
        <f>COUNTIF(Mai!M4:M1987,"ja")</f>
        <v>0</v>
      </c>
      <c r="O26" s="120"/>
      <c r="P26" s="121"/>
      <c r="Q26" s="119">
        <f>COUNTIF(Mai!N4:N1987,"ja")</f>
        <v>0</v>
      </c>
      <c r="R26" s="120"/>
      <c r="S26" s="121"/>
      <c r="T26" s="120">
        <f>COUNTIF(Mai!O4:O1987,"ja")</f>
        <v>0</v>
      </c>
      <c r="U26" s="120"/>
      <c r="V26" s="121"/>
    </row>
    <row r="27" spans="1:28" ht="21" customHeight="1" x14ac:dyDescent="0.2">
      <c r="A27" s="70" t="s">
        <v>35</v>
      </c>
      <c r="B27" s="122">
        <f>COUNTIF(Juni!J4:J1987,"ja")</f>
        <v>0</v>
      </c>
      <c r="C27" s="123"/>
      <c r="D27" s="123"/>
      <c r="E27" s="124"/>
      <c r="F27" s="122">
        <f>COUNTIF(Juni!K4:K1987,"ja")</f>
        <v>0</v>
      </c>
      <c r="G27" s="123"/>
      <c r="H27" s="123"/>
      <c r="I27" s="123"/>
      <c r="J27" s="148">
        <f>COUNTIF(Juni!L4:L1987,"ja")</f>
        <v>0</v>
      </c>
      <c r="K27" s="149"/>
      <c r="L27" s="149"/>
      <c r="M27" s="150"/>
      <c r="N27" s="122">
        <f>COUNTIF(Juni!M4:M1987,"ja")</f>
        <v>0</v>
      </c>
      <c r="O27" s="123"/>
      <c r="P27" s="124"/>
      <c r="Q27" s="122">
        <f>COUNTIF(Juni!N4:N1987,"ja")</f>
        <v>0</v>
      </c>
      <c r="R27" s="123"/>
      <c r="S27" s="124"/>
      <c r="T27" s="123">
        <f>COUNTIF(Juni!O4:O1987,"ja")</f>
        <v>0</v>
      </c>
      <c r="U27" s="123"/>
      <c r="V27" s="124"/>
    </row>
    <row r="28" spans="1:28" ht="21" customHeight="1" x14ac:dyDescent="0.2">
      <c r="A28" s="71" t="s">
        <v>36</v>
      </c>
      <c r="B28" s="151">
        <f>COUNTIF(Juli!J4:J1987,"ja")</f>
        <v>0</v>
      </c>
      <c r="C28" s="152"/>
      <c r="D28" s="152"/>
      <c r="E28" s="153"/>
      <c r="F28" s="119">
        <f>COUNTIF(Juli!K4:K1987,"ja")</f>
        <v>0</v>
      </c>
      <c r="G28" s="120"/>
      <c r="H28" s="120"/>
      <c r="I28" s="120"/>
      <c r="J28" s="151">
        <f>COUNTIF(Juli!L4:L1987,"ja")</f>
        <v>0</v>
      </c>
      <c r="K28" s="152"/>
      <c r="L28" s="152"/>
      <c r="M28" s="153"/>
      <c r="N28" s="119">
        <f>COUNTIF(Juli!M4:M1987,"ja")</f>
        <v>0</v>
      </c>
      <c r="O28" s="120"/>
      <c r="P28" s="121"/>
      <c r="Q28" s="119">
        <f>COUNTIF(Juli!N4:N1987,"ja")</f>
        <v>0</v>
      </c>
      <c r="R28" s="120"/>
      <c r="S28" s="121"/>
      <c r="T28" s="120">
        <f>COUNTIF(Juli!O4:O1987,"ja")</f>
        <v>0</v>
      </c>
      <c r="U28" s="120"/>
      <c r="V28" s="121"/>
    </row>
    <row r="29" spans="1:28" ht="21" customHeight="1" x14ac:dyDescent="0.2">
      <c r="A29" s="70" t="s">
        <v>37</v>
      </c>
      <c r="B29" s="122">
        <f>COUNTIF(August!J4:J1987,"ja")</f>
        <v>0</v>
      </c>
      <c r="C29" s="123"/>
      <c r="D29" s="123"/>
      <c r="E29" s="124"/>
      <c r="F29" s="122">
        <f>COUNTIF(August!K4:K1987,"ja")</f>
        <v>0</v>
      </c>
      <c r="G29" s="123"/>
      <c r="H29" s="123"/>
      <c r="I29" s="123"/>
      <c r="J29" s="148">
        <f>COUNTIF(August!L4:L1987,"ja")</f>
        <v>0</v>
      </c>
      <c r="K29" s="149"/>
      <c r="L29" s="149"/>
      <c r="M29" s="150"/>
      <c r="N29" s="122">
        <f>COUNTIF(August!M4:M1987,"ja")</f>
        <v>0</v>
      </c>
      <c r="O29" s="123"/>
      <c r="P29" s="124"/>
      <c r="Q29" s="122">
        <f>COUNTIF(August!N4:N1987,"ja")</f>
        <v>0</v>
      </c>
      <c r="R29" s="123"/>
      <c r="S29" s="124"/>
      <c r="T29" s="123">
        <f>COUNTIF(August!O4:O1987,"ja")</f>
        <v>0</v>
      </c>
      <c r="U29" s="123"/>
      <c r="V29" s="124"/>
    </row>
    <row r="30" spans="1:28" ht="21" customHeight="1" x14ac:dyDescent="0.2">
      <c r="A30" s="71" t="s">
        <v>38</v>
      </c>
      <c r="B30" s="151">
        <f>COUNTIF(September!J4:J1987,"ja")</f>
        <v>0</v>
      </c>
      <c r="C30" s="152"/>
      <c r="D30" s="152"/>
      <c r="E30" s="153"/>
      <c r="F30" s="119">
        <f>COUNTIF(September!K4:K1987,"ja")</f>
        <v>0</v>
      </c>
      <c r="G30" s="120"/>
      <c r="H30" s="120"/>
      <c r="I30" s="120"/>
      <c r="J30" s="151">
        <f>COUNTIF(September!L4:L1987,"ja")</f>
        <v>0</v>
      </c>
      <c r="K30" s="152"/>
      <c r="L30" s="152"/>
      <c r="M30" s="153"/>
      <c r="N30" s="119">
        <f>COUNTIF(September!M4:M1987,"ja")</f>
        <v>0</v>
      </c>
      <c r="O30" s="120"/>
      <c r="P30" s="121"/>
      <c r="Q30" s="119">
        <f>COUNTIF(September!N4:N1987,"ja")</f>
        <v>0</v>
      </c>
      <c r="R30" s="120"/>
      <c r="S30" s="121"/>
      <c r="T30" s="120">
        <f>COUNTIF(September!O4:O1987,"ja")</f>
        <v>0</v>
      </c>
      <c r="U30" s="120"/>
      <c r="V30" s="121"/>
    </row>
    <row r="31" spans="1:28" ht="21" customHeight="1" x14ac:dyDescent="0.2">
      <c r="A31" s="70" t="s">
        <v>39</v>
      </c>
      <c r="B31" s="122">
        <f>COUNTIF(Oktober!J4:J1987,"ja")</f>
        <v>0</v>
      </c>
      <c r="C31" s="123"/>
      <c r="D31" s="123"/>
      <c r="E31" s="124"/>
      <c r="F31" s="122">
        <f>COUNTIF(Oktober!K4:K1987,"ja")</f>
        <v>0</v>
      </c>
      <c r="G31" s="123"/>
      <c r="H31" s="123"/>
      <c r="I31" s="123"/>
      <c r="J31" s="148">
        <f>COUNTIF(Oktober!L4:L1987,"ja")</f>
        <v>0</v>
      </c>
      <c r="K31" s="149"/>
      <c r="L31" s="149"/>
      <c r="M31" s="150"/>
      <c r="N31" s="122">
        <f>COUNTIF(Oktober!M4:M1987,"ja")</f>
        <v>0</v>
      </c>
      <c r="O31" s="123"/>
      <c r="P31" s="124"/>
      <c r="Q31" s="122">
        <f>COUNTIF(Oktober!N4:N1987,"ja")</f>
        <v>0</v>
      </c>
      <c r="R31" s="123"/>
      <c r="S31" s="124"/>
      <c r="T31" s="123">
        <f>COUNTIF(Oktober!O4:O1987,"ja")</f>
        <v>0</v>
      </c>
      <c r="U31" s="123"/>
      <c r="V31" s="124"/>
    </row>
    <row r="32" spans="1:28" ht="21" customHeight="1" x14ac:dyDescent="0.2">
      <c r="A32" s="71" t="s">
        <v>40</v>
      </c>
      <c r="B32" s="151">
        <f>COUNTIF(November!J4:J1987,"ja")</f>
        <v>0</v>
      </c>
      <c r="C32" s="152"/>
      <c r="D32" s="152"/>
      <c r="E32" s="153"/>
      <c r="F32" s="119">
        <f>COUNTIF(November!K4:K1987,"ja")</f>
        <v>0</v>
      </c>
      <c r="G32" s="120"/>
      <c r="H32" s="120"/>
      <c r="I32" s="120"/>
      <c r="J32" s="151">
        <f>COUNTIF(November!L4:L1987,"ja")</f>
        <v>0</v>
      </c>
      <c r="K32" s="152"/>
      <c r="L32" s="152"/>
      <c r="M32" s="153"/>
      <c r="N32" s="119">
        <f>COUNTIF(November!M4:M1987,"ja")</f>
        <v>0</v>
      </c>
      <c r="O32" s="120"/>
      <c r="P32" s="121"/>
      <c r="Q32" s="119">
        <f>COUNTIF(November!N4:N1987,"ja")</f>
        <v>0</v>
      </c>
      <c r="R32" s="120"/>
      <c r="S32" s="121"/>
      <c r="T32" s="120">
        <f>COUNTIF(November!O4:O1987,"ja")</f>
        <v>0</v>
      </c>
      <c r="U32" s="120"/>
      <c r="V32" s="121"/>
    </row>
    <row r="33" spans="1:22" ht="21" customHeight="1" thickBot="1" x14ac:dyDescent="0.25">
      <c r="A33" s="70" t="s">
        <v>41</v>
      </c>
      <c r="B33" s="159">
        <f>COUNTIF(Dezember!J4:J1987,"ja")</f>
        <v>0</v>
      </c>
      <c r="C33" s="157"/>
      <c r="D33" s="157"/>
      <c r="E33" s="158"/>
      <c r="F33" s="159">
        <f>COUNTIF(Dezember!K4:K1987,"ja")</f>
        <v>0</v>
      </c>
      <c r="G33" s="157"/>
      <c r="H33" s="157"/>
      <c r="I33" s="157"/>
      <c r="J33" s="154">
        <f>COUNTIF(Dezember!L4:L1987,"ja")</f>
        <v>0</v>
      </c>
      <c r="K33" s="155"/>
      <c r="L33" s="155"/>
      <c r="M33" s="156"/>
      <c r="N33" s="159">
        <f>COUNTIF(Dezember!M4:M1987,"ja")</f>
        <v>0</v>
      </c>
      <c r="O33" s="157"/>
      <c r="P33" s="158"/>
      <c r="Q33" s="159">
        <f>COUNTIF(Dezember!N4:N1987,"ja")</f>
        <v>0</v>
      </c>
      <c r="R33" s="157"/>
      <c r="S33" s="158"/>
      <c r="T33" s="157">
        <f>COUNTIF(Dezember!O4:O1987,"ja")</f>
        <v>0</v>
      </c>
      <c r="U33" s="157"/>
      <c r="V33" s="158"/>
    </row>
    <row r="34" spans="1:22" ht="21" customHeight="1" x14ac:dyDescent="0.2">
      <c r="H34"/>
    </row>
  </sheetData>
  <sheetProtection algorithmName="SHA-512" hashValue="YxLkjhb5RWYPrJTOR2RnPKMik4f7yHyvu26GWralEWWBCj48M9rT6aVe06IAk2zQ8w5kNNqazInEVl9sEfclPQ==" saltValue="D4CXRo2Xng845TPCj2N8JA==" spinCount="100000" sheet="1" formatCells="0" formatColumns="0" formatRows="0" insertColumns="0" insertRows="0" insertHyperlinks="0" deleteColumns="0" deleteRows="0" sort="0" autoFilter="0" pivotTables="0"/>
  <mergeCells count="108">
    <mergeCell ref="O1:T1"/>
    <mergeCell ref="U1:AA1"/>
    <mergeCell ref="B2:E3"/>
    <mergeCell ref="M1:N1"/>
    <mergeCell ref="F2:AA2"/>
    <mergeCell ref="B1:E1"/>
    <mergeCell ref="B4:C4"/>
    <mergeCell ref="F3:K3"/>
    <mergeCell ref="V3:AA3"/>
    <mergeCell ref="D4:E4"/>
    <mergeCell ref="H4:I4"/>
    <mergeCell ref="J4:K4"/>
    <mergeCell ref="N4:O4"/>
    <mergeCell ref="P4:Q4"/>
    <mergeCell ref="X4:Y4"/>
    <mergeCell ref="Z4:AA4"/>
    <mergeCell ref="B26:E26"/>
    <mergeCell ref="B20:E20"/>
    <mergeCell ref="F20:I20"/>
    <mergeCell ref="J20:M20"/>
    <mergeCell ref="B21:E21"/>
    <mergeCell ref="J21:M21"/>
    <mergeCell ref="A2:A3"/>
    <mergeCell ref="F1:G1"/>
    <mergeCell ref="H1:J1"/>
    <mergeCell ref="J25:M25"/>
    <mergeCell ref="B32:E32"/>
    <mergeCell ref="B33:E33"/>
    <mergeCell ref="F21:I21"/>
    <mergeCell ref="F22:I22"/>
    <mergeCell ref="F23:I23"/>
    <mergeCell ref="F24:I24"/>
    <mergeCell ref="F25:I25"/>
    <mergeCell ref="F26:I26"/>
    <mergeCell ref="F27:I27"/>
    <mergeCell ref="F28:I28"/>
    <mergeCell ref="F29:I29"/>
    <mergeCell ref="F30:I30"/>
    <mergeCell ref="F31:I31"/>
    <mergeCell ref="F32:I32"/>
    <mergeCell ref="F33:I33"/>
    <mergeCell ref="B27:E27"/>
    <mergeCell ref="B28:E28"/>
    <mergeCell ref="B29:E29"/>
    <mergeCell ref="B30:E30"/>
    <mergeCell ref="B31:E31"/>
    <mergeCell ref="B22:E22"/>
    <mergeCell ref="B23:E23"/>
    <mergeCell ref="B24:E24"/>
    <mergeCell ref="B25:E25"/>
    <mergeCell ref="T26:V26"/>
    <mergeCell ref="N26:P26"/>
    <mergeCell ref="Q26:S26"/>
    <mergeCell ref="J32:M32"/>
    <mergeCell ref="J33:M33"/>
    <mergeCell ref="T32:V32"/>
    <mergeCell ref="T33:V33"/>
    <mergeCell ref="N32:P32"/>
    <mergeCell ref="N33:P33"/>
    <mergeCell ref="Q33:S33"/>
    <mergeCell ref="J27:M27"/>
    <mergeCell ref="J28:M28"/>
    <mergeCell ref="J29:M29"/>
    <mergeCell ref="J30:M30"/>
    <mergeCell ref="J31:M31"/>
    <mergeCell ref="J26:M26"/>
    <mergeCell ref="T27:V27"/>
    <mergeCell ref="T28:V28"/>
    <mergeCell ref="T29:V29"/>
    <mergeCell ref="T30:V30"/>
    <mergeCell ref="T31:V31"/>
    <mergeCell ref="N27:P27"/>
    <mergeCell ref="N28:P28"/>
    <mergeCell ref="N29:P29"/>
    <mergeCell ref="N30:P30"/>
    <mergeCell ref="N31:P31"/>
    <mergeCell ref="Q27:S27"/>
    <mergeCell ref="N21:P21"/>
    <mergeCell ref="N22:P22"/>
    <mergeCell ref="N23:P23"/>
    <mergeCell ref="N24:P24"/>
    <mergeCell ref="N25:P25"/>
    <mergeCell ref="L3:Q3"/>
    <mergeCell ref="R4:S4"/>
    <mergeCell ref="R3:U3"/>
    <mergeCell ref="T4:U4"/>
    <mergeCell ref="N20:P20"/>
    <mergeCell ref="Q20:S20"/>
    <mergeCell ref="T20:V20"/>
    <mergeCell ref="B19:V19"/>
    <mergeCell ref="T21:V21"/>
    <mergeCell ref="T22:V22"/>
    <mergeCell ref="T23:V23"/>
    <mergeCell ref="T24:V24"/>
    <mergeCell ref="T25:V25"/>
    <mergeCell ref="J22:M22"/>
    <mergeCell ref="J23:M23"/>
    <mergeCell ref="J24:M24"/>
    <mergeCell ref="Q28:S28"/>
    <mergeCell ref="Q29:S29"/>
    <mergeCell ref="Q30:S30"/>
    <mergeCell ref="Q31:S31"/>
    <mergeCell ref="Q32:S32"/>
    <mergeCell ref="Q21:S21"/>
    <mergeCell ref="Q22:S22"/>
    <mergeCell ref="Q23:S23"/>
    <mergeCell ref="Q24:S24"/>
    <mergeCell ref="Q25:S25"/>
  </mergeCells>
  <pageMargins left="0.59055118110236227" right="0.59055118110236227" top="0.59055118110236227" bottom="0.59055118110236227" header="0.31496062992125984" footer="0.31496062992125984"/>
  <pageSetup paperSize="9" orientation="landscape" r:id="rId1"/>
  <ignoredErrors>
    <ignoredError sqref="C5 G5 I5 K5 O5:Q5 W5 Y5 D6:D17 H5 J5:J17 L5:L17 N5:N17 V5:V17 X5:X17 Z5:Z17 D5:E5 S5:U5 T6:T17 P6:P17 H6:H17 M5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03"/>
  <sheetViews>
    <sheetView topLeftCell="A6" workbookViewId="0">
      <selection activeCell="A27" sqref="A27"/>
    </sheetView>
  </sheetViews>
  <sheetFormatPr baseColWidth="10" defaultColWidth="11.5" defaultRowHeight="15" x14ac:dyDescent="0.2"/>
  <cols>
    <col min="1" max="1" width="15.83203125" customWidth="1"/>
    <col min="2" max="2" width="16.1640625" customWidth="1"/>
  </cols>
  <sheetData>
    <row r="1" spans="1:3" x14ac:dyDescent="0.2">
      <c r="A1" t="s">
        <v>42</v>
      </c>
    </row>
    <row r="2" spans="1:3" x14ac:dyDescent="0.2">
      <c r="A2" t="s">
        <v>43</v>
      </c>
    </row>
    <row r="6" spans="1:3" x14ac:dyDescent="0.2">
      <c r="A6" t="s">
        <v>44</v>
      </c>
    </row>
    <row r="7" spans="1:3" x14ac:dyDescent="0.2">
      <c r="A7" t="s">
        <v>45</v>
      </c>
    </row>
    <row r="8" spans="1:3" x14ac:dyDescent="0.2">
      <c r="A8" t="s">
        <v>46</v>
      </c>
    </row>
    <row r="12" spans="1:3" x14ac:dyDescent="0.2">
      <c r="C12" t="s">
        <v>74</v>
      </c>
    </row>
    <row r="14" spans="1:3" ht="19" x14ac:dyDescent="0.25">
      <c r="A14" s="46" t="s">
        <v>45</v>
      </c>
      <c r="C14" t="s">
        <v>45</v>
      </c>
    </row>
    <row r="15" spans="1:3" ht="19" x14ac:dyDescent="0.25">
      <c r="A15" s="46" t="s">
        <v>46</v>
      </c>
      <c r="C15" t="s">
        <v>46</v>
      </c>
    </row>
    <row r="21" spans="1:1" x14ac:dyDescent="0.2">
      <c r="A21" s="2"/>
    </row>
    <row r="22" spans="1:1" x14ac:dyDescent="0.2">
      <c r="A22" s="1"/>
    </row>
    <row r="23" spans="1:1" x14ac:dyDescent="0.2">
      <c r="A23" s="3"/>
    </row>
    <row r="26" spans="1:1" ht="29" x14ac:dyDescent="0.2">
      <c r="A26" s="4" t="s">
        <v>11</v>
      </c>
    </row>
    <row r="27" spans="1:1" ht="29" x14ac:dyDescent="0.2">
      <c r="A27" s="5" t="s">
        <v>79</v>
      </c>
    </row>
    <row r="28" spans="1:1" x14ac:dyDescent="0.2">
      <c r="A28" t="s">
        <v>47</v>
      </c>
    </row>
    <row r="29" spans="1:1" x14ac:dyDescent="0.2">
      <c r="A29" t="s">
        <v>48</v>
      </c>
    </row>
    <row r="30" spans="1:1" x14ac:dyDescent="0.2">
      <c r="A30" t="s">
        <v>80</v>
      </c>
    </row>
    <row r="31" spans="1:1" x14ac:dyDescent="0.2">
      <c r="A31" t="s">
        <v>49</v>
      </c>
    </row>
    <row r="32" spans="1:1" x14ac:dyDescent="0.2">
      <c r="A32" t="s">
        <v>50</v>
      </c>
    </row>
    <row r="35" spans="1:2" ht="17" x14ac:dyDescent="0.2">
      <c r="A35" s="6" t="s">
        <v>51</v>
      </c>
    </row>
    <row r="36" spans="1:2" ht="17" x14ac:dyDescent="0.2">
      <c r="A36" s="6" t="s">
        <v>52</v>
      </c>
    </row>
    <row r="37" spans="1:2" ht="17" x14ac:dyDescent="0.2">
      <c r="A37" s="6" t="s">
        <v>53</v>
      </c>
    </row>
    <row r="39" spans="1:2" x14ac:dyDescent="0.2">
      <c r="A39" t="s">
        <v>8</v>
      </c>
    </row>
    <row r="40" spans="1:2" x14ac:dyDescent="0.2">
      <c r="A40" t="s">
        <v>30</v>
      </c>
      <c r="B40" t="s">
        <v>54</v>
      </c>
    </row>
    <row r="41" spans="1:2" x14ac:dyDescent="0.2">
      <c r="A41" t="s">
        <v>31</v>
      </c>
      <c r="B41" t="s">
        <v>55</v>
      </c>
    </row>
    <row r="42" spans="1:2" x14ac:dyDescent="0.2">
      <c r="A42" t="s">
        <v>32</v>
      </c>
      <c r="B42" t="s">
        <v>56</v>
      </c>
    </row>
    <row r="43" spans="1:2" x14ac:dyDescent="0.2">
      <c r="A43" t="s">
        <v>33</v>
      </c>
      <c r="B43" t="s">
        <v>57</v>
      </c>
    </row>
    <row r="44" spans="1:2" x14ac:dyDescent="0.2">
      <c r="A44" t="s">
        <v>34</v>
      </c>
      <c r="B44" t="s">
        <v>58</v>
      </c>
    </row>
    <row r="45" spans="1:2" x14ac:dyDescent="0.2">
      <c r="A45" t="s">
        <v>35</v>
      </c>
      <c r="B45" t="s">
        <v>59</v>
      </c>
    </row>
    <row r="46" spans="1:2" x14ac:dyDescent="0.2">
      <c r="A46" t="s">
        <v>36</v>
      </c>
      <c r="B46" t="s">
        <v>60</v>
      </c>
    </row>
    <row r="47" spans="1:2" x14ac:dyDescent="0.2">
      <c r="A47" t="s">
        <v>37</v>
      </c>
      <c r="B47" t="s">
        <v>61</v>
      </c>
    </row>
    <row r="48" spans="1:2" x14ac:dyDescent="0.2">
      <c r="A48" t="s">
        <v>38</v>
      </c>
      <c r="B48" t="s">
        <v>62</v>
      </c>
    </row>
    <row r="49" spans="1:7" x14ac:dyDescent="0.2">
      <c r="A49" t="s">
        <v>39</v>
      </c>
      <c r="B49" t="s">
        <v>63</v>
      </c>
    </row>
    <row r="50" spans="1:7" x14ac:dyDescent="0.2">
      <c r="A50" t="s">
        <v>40</v>
      </c>
      <c r="B50" t="s">
        <v>64</v>
      </c>
    </row>
    <row r="51" spans="1:7" x14ac:dyDescent="0.2">
      <c r="A51" t="s">
        <v>41</v>
      </c>
      <c r="B51" t="s">
        <v>65</v>
      </c>
    </row>
    <row r="56" spans="1:7" x14ac:dyDescent="0.2">
      <c r="A56" t="s">
        <v>66</v>
      </c>
    </row>
    <row r="57" spans="1:7" x14ac:dyDescent="0.2">
      <c r="A57" t="s">
        <v>45</v>
      </c>
    </row>
    <row r="58" spans="1:7" x14ac:dyDescent="0.2">
      <c r="A58" t="s">
        <v>46</v>
      </c>
    </row>
    <row r="60" spans="1:7" ht="16" x14ac:dyDescent="0.2">
      <c r="A60" s="25"/>
      <c r="B60" s="25"/>
      <c r="C60" s="25"/>
      <c r="D60" s="25"/>
      <c r="E60" s="25"/>
      <c r="F60" s="25"/>
      <c r="G60" s="25"/>
    </row>
    <row r="61" spans="1:7" ht="16" x14ac:dyDescent="0.2">
      <c r="A61" s="25"/>
      <c r="B61" s="25"/>
      <c r="C61" s="25"/>
      <c r="D61" s="25"/>
      <c r="E61" s="25"/>
      <c r="F61" s="25"/>
      <c r="G61" s="25"/>
    </row>
    <row r="62" spans="1:7" ht="16" x14ac:dyDescent="0.2">
      <c r="A62" s="25" t="s">
        <v>67</v>
      </c>
      <c r="B62" s="25"/>
      <c r="C62" s="25" t="s">
        <v>67</v>
      </c>
      <c r="D62" s="25"/>
      <c r="E62" s="25"/>
      <c r="F62" s="25"/>
      <c r="G62" s="25"/>
    </row>
    <row r="63" spans="1:7" ht="16" x14ac:dyDescent="0.2">
      <c r="A63" s="25" t="s">
        <v>68</v>
      </c>
      <c r="B63" s="25"/>
      <c r="C63" s="25" t="s">
        <v>21</v>
      </c>
      <c r="D63" s="25"/>
      <c r="E63" s="25"/>
      <c r="F63" s="25"/>
      <c r="G63" s="25"/>
    </row>
    <row r="64" spans="1:7" ht="16" x14ac:dyDescent="0.2">
      <c r="A64" s="25" t="s">
        <v>69</v>
      </c>
      <c r="B64" s="25"/>
      <c r="C64" s="25">
        <v>20</v>
      </c>
      <c r="D64" s="25"/>
      <c r="E64" s="25"/>
      <c r="F64" s="25"/>
      <c r="G64" s="25"/>
    </row>
    <row r="65" spans="1:7" ht="16" x14ac:dyDescent="0.2">
      <c r="A65" s="25">
        <v>22</v>
      </c>
      <c r="B65" s="25"/>
      <c r="C65" s="25">
        <v>21</v>
      </c>
      <c r="D65" s="25"/>
      <c r="E65" s="25"/>
      <c r="F65" s="25"/>
      <c r="G65" s="25"/>
    </row>
    <row r="66" spans="1:7" ht="16" x14ac:dyDescent="0.2">
      <c r="A66" s="25">
        <v>23</v>
      </c>
      <c r="B66" s="25"/>
      <c r="C66" s="25">
        <v>22</v>
      </c>
      <c r="D66" s="25"/>
      <c r="E66" s="25"/>
      <c r="F66" s="25"/>
      <c r="G66" s="25"/>
    </row>
    <row r="67" spans="1:7" ht="16" x14ac:dyDescent="0.2">
      <c r="A67" s="25">
        <v>24</v>
      </c>
      <c r="B67" s="25"/>
      <c r="C67" s="25">
        <v>23</v>
      </c>
      <c r="D67" s="25"/>
      <c r="E67" s="25"/>
      <c r="F67" s="25"/>
      <c r="G67" s="25"/>
    </row>
    <row r="68" spans="1:7" ht="16" x14ac:dyDescent="0.2">
      <c r="A68" s="25">
        <v>25</v>
      </c>
      <c r="B68" s="25"/>
      <c r="C68" s="25">
        <v>24</v>
      </c>
      <c r="D68" s="25"/>
      <c r="E68" s="25"/>
      <c r="F68" s="25"/>
      <c r="G68" s="25"/>
    </row>
    <row r="69" spans="1:7" ht="16" x14ac:dyDescent="0.2">
      <c r="A69" s="25">
        <v>26</v>
      </c>
      <c r="B69" s="25"/>
      <c r="C69" s="25">
        <v>25</v>
      </c>
      <c r="D69" s="25"/>
      <c r="E69" s="25"/>
      <c r="F69" s="25"/>
      <c r="G69" s="25"/>
    </row>
    <row r="70" spans="1:7" ht="16" x14ac:dyDescent="0.2">
      <c r="A70" s="25">
        <v>27</v>
      </c>
      <c r="B70" s="25"/>
      <c r="C70" s="25">
        <v>26</v>
      </c>
      <c r="D70" s="25"/>
      <c r="E70" s="25"/>
      <c r="F70" s="25"/>
      <c r="G70" s="25"/>
    </row>
    <row r="71" spans="1:7" ht="16" x14ac:dyDescent="0.2">
      <c r="A71" s="25">
        <v>28</v>
      </c>
      <c r="B71" s="25"/>
      <c r="C71" s="25">
        <v>27</v>
      </c>
      <c r="D71" s="25"/>
      <c r="E71" s="25"/>
      <c r="F71" s="25"/>
      <c r="G71" s="25"/>
    </row>
    <row r="72" spans="1:7" ht="16" x14ac:dyDescent="0.2">
      <c r="A72" s="25">
        <v>29</v>
      </c>
      <c r="B72" s="25"/>
      <c r="C72" s="25">
        <v>28</v>
      </c>
      <c r="D72" s="25"/>
      <c r="E72" s="25"/>
      <c r="F72" s="25"/>
      <c r="G72" s="25"/>
    </row>
    <row r="73" spans="1:7" ht="16" x14ac:dyDescent="0.2">
      <c r="A73" s="25">
        <v>30</v>
      </c>
      <c r="B73" s="25"/>
      <c r="C73" s="25">
        <v>29</v>
      </c>
      <c r="D73" s="25"/>
      <c r="E73" s="25"/>
      <c r="F73" s="25"/>
      <c r="G73" s="25"/>
    </row>
    <row r="74" spans="1:7" ht="16" x14ac:dyDescent="0.2">
      <c r="A74" s="25">
        <v>31</v>
      </c>
      <c r="B74" s="25"/>
      <c r="C74" s="25">
        <v>30</v>
      </c>
      <c r="D74" s="25"/>
      <c r="E74" s="25"/>
      <c r="F74" s="25"/>
      <c r="G74" s="25"/>
    </row>
    <row r="75" spans="1:7" ht="16" x14ac:dyDescent="0.2">
      <c r="A75" s="25">
        <v>32</v>
      </c>
      <c r="B75" s="25"/>
      <c r="C75" s="25">
        <v>31</v>
      </c>
      <c r="D75" s="25"/>
      <c r="E75" s="25"/>
      <c r="F75" s="25"/>
      <c r="G75" s="25"/>
    </row>
    <row r="76" spans="1:7" ht="16" x14ac:dyDescent="0.2">
      <c r="A76" s="25">
        <v>33</v>
      </c>
      <c r="B76" s="25"/>
      <c r="C76" s="25">
        <v>32</v>
      </c>
      <c r="D76" s="25"/>
      <c r="E76" s="25"/>
      <c r="F76" s="25"/>
      <c r="G76" s="25"/>
    </row>
    <row r="77" spans="1:7" ht="16" x14ac:dyDescent="0.2">
      <c r="A77" s="25">
        <v>34</v>
      </c>
      <c r="B77" s="25"/>
      <c r="C77" s="25">
        <v>33</v>
      </c>
      <c r="D77" s="25"/>
      <c r="E77" s="25"/>
      <c r="F77" s="25"/>
      <c r="G77" s="25"/>
    </row>
    <row r="78" spans="1:7" ht="16" x14ac:dyDescent="0.2">
      <c r="A78" s="25">
        <v>35</v>
      </c>
      <c r="B78" s="25"/>
      <c r="C78" s="25">
        <v>34</v>
      </c>
      <c r="D78" s="25"/>
      <c r="E78" s="25"/>
      <c r="F78" s="25"/>
      <c r="G78" s="25"/>
    </row>
    <row r="79" spans="1:7" ht="16" x14ac:dyDescent="0.2">
      <c r="A79" s="25">
        <v>36</v>
      </c>
      <c r="B79" s="25"/>
      <c r="C79" s="25">
        <v>35</v>
      </c>
      <c r="D79" s="25"/>
      <c r="E79" s="25"/>
      <c r="F79" s="25"/>
      <c r="G79" s="25"/>
    </row>
    <row r="80" spans="1:7" ht="16" x14ac:dyDescent="0.2">
      <c r="A80" s="25">
        <v>37</v>
      </c>
      <c r="B80" s="25"/>
      <c r="C80" s="25">
        <v>36</v>
      </c>
      <c r="D80" s="25"/>
      <c r="E80" s="25"/>
      <c r="F80" s="25"/>
      <c r="G80" s="25"/>
    </row>
    <row r="81" spans="1:7" ht="16" x14ac:dyDescent="0.2">
      <c r="A81" s="25">
        <v>38</v>
      </c>
      <c r="B81" s="25"/>
      <c r="C81" s="25">
        <v>37</v>
      </c>
      <c r="D81" s="25"/>
      <c r="E81" s="25"/>
      <c r="F81" s="25"/>
      <c r="G81" s="25"/>
    </row>
    <row r="82" spans="1:7" ht="16" x14ac:dyDescent="0.2">
      <c r="A82" s="25">
        <v>39</v>
      </c>
      <c r="B82" s="25"/>
      <c r="C82" s="25">
        <v>38</v>
      </c>
      <c r="D82" s="25"/>
      <c r="E82" s="25"/>
      <c r="F82" s="25"/>
      <c r="G82" s="25"/>
    </row>
    <row r="83" spans="1:7" ht="16" x14ac:dyDescent="0.2">
      <c r="A83" s="25">
        <v>40</v>
      </c>
      <c r="B83" s="25"/>
      <c r="C83" s="25">
        <v>39</v>
      </c>
      <c r="D83" s="25"/>
      <c r="E83" s="25"/>
      <c r="F83" s="25"/>
      <c r="G83" s="25"/>
    </row>
    <row r="84" spans="1:7" ht="16" x14ac:dyDescent="0.2">
      <c r="A84" s="25">
        <v>41</v>
      </c>
      <c r="B84" s="25"/>
      <c r="C84" s="25">
        <v>40</v>
      </c>
      <c r="D84" s="25"/>
      <c r="E84" s="25"/>
      <c r="F84" s="25"/>
      <c r="G84" s="25"/>
    </row>
    <row r="85" spans="1:7" ht="16" x14ac:dyDescent="0.2">
      <c r="A85" s="25">
        <v>42</v>
      </c>
      <c r="B85" s="25"/>
      <c r="C85" s="25">
        <v>41</v>
      </c>
      <c r="D85" s="25"/>
      <c r="E85" s="25"/>
      <c r="F85" s="25"/>
      <c r="G85" s="25"/>
    </row>
    <row r="86" spans="1:7" ht="16" x14ac:dyDescent="0.2">
      <c r="A86" s="25">
        <v>43</v>
      </c>
      <c r="B86" s="25"/>
      <c r="C86" s="25">
        <v>42</v>
      </c>
      <c r="D86" s="25"/>
      <c r="E86" s="25"/>
      <c r="F86" s="25"/>
      <c r="G86" s="25"/>
    </row>
    <row r="87" spans="1:7" ht="16" x14ac:dyDescent="0.2">
      <c r="A87" s="25"/>
      <c r="B87" s="25"/>
      <c r="C87" s="25">
        <v>43</v>
      </c>
      <c r="D87" s="25"/>
      <c r="E87" s="25"/>
      <c r="F87" s="25"/>
      <c r="G87" s="25"/>
    </row>
    <row r="88" spans="1:7" ht="16" x14ac:dyDescent="0.2">
      <c r="A88" s="25"/>
      <c r="B88" s="25"/>
      <c r="C88" s="25"/>
      <c r="D88" s="25"/>
      <c r="E88" s="25"/>
      <c r="F88" s="25"/>
      <c r="G88" s="25"/>
    </row>
    <row r="89" spans="1:7" ht="16" x14ac:dyDescent="0.2">
      <c r="A89" s="25"/>
      <c r="B89" s="25"/>
      <c r="C89" s="25"/>
      <c r="D89" s="25"/>
      <c r="E89" s="25"/>
      <c r="F89" s="25"/>
      <c r="G89" s="25"/>
    </row>
    <row r="90" spans="1:7" ht="16" x14ac:dyDescent="0.2">
      <c r="A90" s="25"/>
      <c r="B90" s="25"/>
      <c r="C90" s="25"/>
      <c r="D90" s="25"/>
      <c r="E90" s="25"/>
      <c r="F90" s="25"/>
      <c r="G90" s="25"/>
    </row>
    <row r="91" spans="1:7" ht="16" x14ac:dyDescent="0.2">
      <c r="A91" s="25"/>
      <c r="B91" s="25"/>
      <c r="C91" s="25"/>
      <c r="D91" s="25"/>
      <c r="E91" s="25"/>
      <c r="F91" s="25"/>
      <c r="G91" s="25"/>
    </row>
    <row r="92" spans="1:7" ht="16" x14ac:dyDescent="0.2">
      <c r="A92" s="25"/>
      <c r="B92" s="25"/>
      <c r="C92" s="25"/>
      <c r="D92" s="25"/>
      <c r="E92" s="25"/>
      <c r="F92" s="25"/>
      <c r="G92" s="25"/>
    </row>
    <row r="93" spans="1:7" ht="16" x14ac:dyDescent="0.2">
      <c r="A93" s="25"/>
      <c r="B93" s="25"/>
      <c r="C93" s="25"/>
      <c r="D93" s="25"/>
      <c r="E93" s="25"/>
      <c r="F93" s="25"/>
      <c r="G93" s="25"/>
    </row>
    <row r="94" spans="1:7" ht="16" x14ac:dyDescent="0.2">
      <c r="A94" s="25"/>
      <c r="B94" s="25"/>
      <c r="C94" s="25"/>
      <c r="D94" s="25"/>
      <c r="E94" s="25"/>
      <c r="F94" s="25"/>
      <c r="G94" s="25"/>
    </row>
    <row r="95" spans="1:7" ht="16" x14ac:dyDescent="0.2">
      <c r="A95" s="25"/>
      <c r="B95" s="25"/>
      <c r="C95" s="25"/>
      <c r="D95" s="25"/>
      <c r="E95" s="25"/>
      <c r="F95" s="25"/>
      <c r="G95" s="25"/>
    </row>
    <row r="96" spans="1:7" ht="16" x14ac:dyDescent="0.2">
      <c r="A96" s="25"/>
      <c r="B96" s="25"/>
      <c r="C96" s="25"/>
      <c r="D96" s="25"/>
      <c r="E96" s="25"/>
      <c r="F96" s="25"/>
      <c r="G96" s="25"/>
    </row>
    <row r="97" spans="1:7" ht="16" x14ac:dyDescent="0.2">
      <c r="A97" s="25"/>
      <c r="B97" s="25"/>
      <c r="C97" s="25"/>
      <c r="D97" s="25"/>
      <c r="E97" s="25"/>
      <c r="F97" s="25"/>
      <c r="G97" s="25"/>
    </row>
    <row r="98" spans="1:7" ht="16" x14ac:dyDescent="0.2">
      <c r="A98" s="25"/>
      <c r="B98" s="25"/>
      <c r="C98" s="25"/>
      <c r="D98" s="25"/>
      <c r="E98" s="25"/>
      <c r="F98" s="25"/>
      <c r="G98" s="25"/>
    </row>
    <row r="99" spans="1:7" ht="16" x14ac:dyDescent="0.2">
      <c r="A99" s="25"/>
      <c r="B99" s="25"/>
      <c r="C99" s="25"/>
      <c r="D99" s="25"/>
      <c r="E99" s="25"/>
      <c r="F99" s="25"/>
      <c r="G99" s="25"/>
    </row>
    <row r="100" spans="1:7" ht="16" x14ac:dyDescent="0.2">
      <c r="A100" s="25"/>
      <c r="B100" s="25"/>
      <c r="C100" s="25"/>
      <c r="D100" s="25"/>
      <c r="E100" s="25"/>
      <c r="F100" s="25"/>
      <c r="G100" s="25"/>
    </row>
    <row r="101" spans="1:7" ht="16" x14ac:dyDescent="0.2">
      <c r="A101" s="25"/>
      <c r="B101" s="25"/>
      <c r="C101" s="25"/>
      <c r="D101" s="25"/>
      <c r="E101" s="25"/>
      <c r="F101" s="25"/>
      <c r="G101" s="25"/>
    </row>
    <row r="102" spans="1:7" ht="16" x14ac:dyDescent="0.2">
      <c r="A102" s="25"/>
      <c r="B102" s="25"/>
      <c r="C102" s="25"/>
      <c r="D102" s="25"/>
      <c r="E102" s="25"/>
      <c r="F102" s="25"/>
      <c r="G102" s="25"/>
    </row>
    <row r="103" spans="1:7" ht="16" x14ac:dyDescent="0.2">
      <c r="A103" s="25"/>
      <c r="B103" s="25"/>
      <c r="C103" s="25"/>
      <c r="D103" s="25"/>
      <c r="E103" s="25"/>
      <c r="F103" s="25"/>
      <c r="G103" s="25"/>
    </row>
  </sheetData>
  <sheetProtection formatCells="0" formatColumns="0" formatRows="0" insertColumns="0" insertRows="0" insertHyperlinks="0" deleteColumns="0" deleteRows="0" sort="0" autoFilter="0" pivotTables="0"/>
  <pageMargins left="0.7" right="0.7" top="0.78740157499999996" bottom="0.78740157499999996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B3DA7-5C44-4D99-838D-056F417C6E06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13</v>
      </c>
      <c r="D1" s="219" t="s">
        <v>4</v>
      </c>
      <c r="E1" s="219"/>
      <c r="F1" s="52" t="s">
        <v>70</v>
      </c>
      <c r="G1" s="42" t="s">
        <v>5</v>
      </c>
      <c r="H1" s="43">
        <v>2023</v>
      </c>
      <c r="I1" s="43"/>
      <c r="J1" s="51" t="s">
        <v>6</v>
      </c>
      <c r="K1" s="44">
        <f>Auswertung!O1</f>
        <v>45079</v>
      </c>
      <c r="L1" s="228" t="s">
        <v>14</v>
      </c>
      <c r="M1" s="228"/>
      <c r="N1" s="228"/>
      <c r="O1" s="228"/>
      <c r="P1" s="228"/>
    </row>
    <row r="2" spans="1:47" s="12" customFormat="1" ht="24.75" customHeight="1" thickBot="1" x14ac:dyDescent="0.3">
      <c r="B2" s="26"/>
      <c r="C2" s="60"/>
      <c r="D2" s="220"/>
      <c r="E2" s="220"/>
      <c r="F2" s="35"/>
      <c r="G2" s="36"/>
      <c r="H2" s="37"/>
      <c r="I2" s="36"/>
      <c r="J2" s="221" t="s">
        <v>7</v>
      </c>
      <c r="K2" s="222"/>
      <c r="L2" s="222"/>
      <c r="M2" s="222"/>
      <c r="N2" s="222"/>
      <c r="O2" s="222"/>
      <c r="P2" s="223"/>
    </row>
    <row r="3" spans="1:47" s="13" customFormat="1" ht="60" customHeight="1" thickBot="1" x14ac:dyDescent="0.25">
      <c r="A3" s="19" t="s">
        <v>71</v>
      </c>
      <c r="B3" s="224" t="s">
        <v>9</v>
      </c>
      <c r="C3" s="225"/>
      <c r="D3" s="225" t="s">
        <v>10</v>
      </c>
      <c r="E3" s="225"/>
      <c r="F3" s="226" t="s">
        <v>11</v>
      </c>
      <c r="G3" s="227"/>
      <c r="H3" s="227"/>
      <c r="I3" s="100" t="s">
        <v>81</v>
      </c>
      <c r="J3" s="77"/>
      <c r="K3" s="78"/>
      <c r="L3" s="78"/>
      <c r="M3" s="78"/>
      <c r="N3" s="78"/>
      <c r="O3" s="78"/>
      <c r="P3" s="79" t="s">
        <v>12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07"/>
      <c r="C4" s="208"/>
      <c r="D4" s="209"/>
      <c r="E4" s="208"/>
      <c r="F4" s="217"/>
      <c r="G4" s="218"/>
      <c r="H4" s="218"/>
      <c r="I4" s="10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2"/>
      <c r="C5" s="213"/>
      <c r="D5" s="214"/>
      <c r="E5" s="213"/>
      <c r="F5" s="215"/>
      <c r="G5" s="215"/>
      <c r="H5" s="216"/>
      <c r="I5" s="102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07"/>
      <c r="C6" s="208"/>
      <c r="D6" s="209"/>
      <c r="E6" s="208"/>
      <c r="F6" s="210"/>
      <c r="G6" s="210"/>
      <c r="H6" s="211"/>
      <c r="I6" s="99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2"/>
      <c r="C7" s="213"/>
      <c r="D7" s="214"/>
      <c r="E7" s="213"/>
      <c r="F7" s="215"/>
      <c r="G7" s="215"/>
      <c r="H7" s="216"/>
      <c r="I7" s="102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07"/>
      <c r="C8" s="208"/>
      <c r="D8" s="209"/>
      <c r="E8" s="208"/>
      <c r="F8" s="210"/>
      <c r="G8" s="210"/>
      <c r="H8" s="211"/>
      <c r="I8" s="99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2"/>
      <c r="C9" s="213"/>
      <c r="D9" s="214"/>
      <c r="E9" s="213"/>
      <c r="F9" s="215"/>
      <c r="G9" s="215"/>
      <c r="H9" s="216"/>
      <c r="I9" s="102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07"/>
      <c r="C10" s="208"/>
      <c r="D10" s="209"/>
      <c r="E10" s="208"/>
      <c r="F10" s="210"/>
      <c r="G10" s="210"/>
      <c r="H10" s="211"/>
      <c r="I10" s="99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2"/>
      <c r="C11" s="213"/>
      <c r="D11" s="214"/>
      <c r="E11" s="213"/>
      <c r="F11" s="215"/>
      <c r="G11" s="215"/>
      <c r="H11" s="216"/>
      <c r="I11" s="102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07"/>
      <c r="C12" s="208"/>
      <c r="D12" s="209"/>
      <c r="E12" s="208"/>
      <c r="F12" s="210"/>
      <c r="G12" s="210"/>
      <c r="H12" s="211"/>
      <c r="I12" s="99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2"/>
      <c r="C13" s="213"/>
      <c r="D13" s="214"/>
      <c r="E13" s="213"/>
      <c r="F13" s="215"/>
      <c r="G13" s="215"/>
      <c r="H13" s="216"/>
      <c r="I13" s="102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07"/>
      <c r="C14" s="208"/>
      <c r="D14" s="209"/>
      <c r="E14" s="208"/>
      <c r="F14" s="210"/>
      <c r="G14" s="210"/>
      <c r="H14" s="211"/>
      <c r="I14" s="99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2"/>
      <c r="C15" s="213"/>
      <c r="D15" s="214"/>
      <c r="E15" s="213"/>
      <c r="F15" s="215" t="s">
        <v>72</v>
      </c>
      <c r="G15" s="215"/>
      <c r="H15" s="216"/>
      <c r="I15" s="102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07"/>
      <c r="C16" s="208"/>
      <c r="D16" s="209"/>
      <c r="E16" s="208"/>
      <c r="F16" s="210"/>
      <c r="G16" s="210"/>
      <c r="H16" s="211"/>
      <c r="I16" s="99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2"/>
      <c r="C17" s="213"/>
      <c r="D17" s="214"/>
      <c r="E17" s="213"/>
      <c r="F17" s="215"/>
      <c r="G17" s="215"/>
      <c r="H17" s="216"/>
      <c r="I17" s="102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07"/>
      <c r="C18" s="208"/>
      <c r="D18" s="209"/>
      <c r="E18" s="208"/>
      <c r="F18" s="211"/>
      <c r="G18" s="229"/>
      <c r="H18" s="229"/>
      <c r="I18" s="99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2"/>
      <c r="C19" s="213"/>
      <c r="D19" s="214"/>
      <c r="E19" s="213"/>
      <c r="F19" s="215"/>
      <c r="G19" s="215"/>
      <c r="H19" s="216"/>
      <c r="I19" s="102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07"/>
      <c r="C20" s="208"/>
      <c r="D20" s="209"/>
      <c r="E20" s="208"/>
      <c r="F20" s="210"/>
      <c r="G20" s="210"/>
      <c r="H20" s="211"/>
      <c r="I20" s="99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2"/>
      <c r="C21" s="213"/>
      <c r="D21" s="214"/>
      <c r="E21" s="213"/>
      <c r="F21" s="215"/>
      <c r="G21" s="215"/>
      <c r="H21" s="216"/>
      <c r="I21" s="102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07"/>
      <c r="C22" s="208"/>
      <c r="D22" s="209"/>
      <c r="E22" s="208"/>
      <c r="F22" s="210"/>
      <c r="G22" s="210"/>
      <c r="H22" s="211"/>
      <c r="I22" s="99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2"/>
      <c r="C23" s="213"/>
      <c r="D23" s="214"/>
      <c r="E23" s="213"/>
      <c r="F23" s="215"/>
      <c r="G23" s="215"/>
      <c r="H23" s="216"/>
      <c r="I23" s="102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07"/>
      <c r="C24" s="208"/>
      <c r="D24" s="209"/>
      <c r="E24" s="208"/>
      <c r="F24" s="210"/>
      <c r="G24" s="210"/>
      <c r="H24" s="211"/>
      <c r="I24" s="99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2"/>
      <c r="C25" s="213"/>
      <c r="D25" s="214"/>
      <c r="E25" s="213"/>
      <c r="F25" s="215"/>
      <c r="G25" s="215"/>
      <c r="H25" s="216"/>
      <c r="I25" s="102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07"/>
      <c r="C26" s="208"/>
      <c r="D26" s="209"/>
      <c r="E26" s="208"/>
      <c r="F26" s="210"/>
      <c r="G26" s="210"/>
      <c r="H26" s="211"/>
      <c r="I26" s="99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2"/>
      <c r="C27" s="213"/>
      <c r="D27" s="214"/>
      <c r="E27" s="213"/>
      <c r="F27" s="215"/>
      <c r="G27" s="215"/>
      <c r="H27" s="216"/>
      <c r="I27" s="102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07"/>
      <c r="C28" s="208"/>
      <c r="D28" s="209"/>
      <c r="E28" s="208"/>
      <c r="F28" s="230"/>
      <c r="G28" s="230"/>
      <c r="H28" s="231"/>
      <c r="I28" s="99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2"/>
      <c r="C29" s="213"/>
      <c r="D29" s="214"/>
      <c r="E29" s="213"/>
      <c r="F29" s="232"/>
      <c r="G29" s="232"/>
      <c r="H29" s="233"/>
      <c r="I29" s="102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07"/>
      <c r="C30" s="208"/>
      <c r="D30" s="209"/>
      <c r="E30" s="208"/>
      <c r="F30" s="230"/>
      <c r="G30" s="230"/>
      <c r="H30" s="231"/>
      <c r="I30" s="99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2"/>
      <c r="C31" s="213"/>
      <c r="D31" s="214"/>
      <c r="E31" s="213"/>
      <c r="F31" s="232"/>
      <c r="G31" s="232"/>
      <c r="H31" s="233"/>
      <c r="I31" s="102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07"/>
      <c r="C32" s="208"/>
      <c r="D32" s="209"/>
      <c r="E32" s="208"/>
      <c r="F32" s="231"/>
      <c r="G32" s="234"/>
      <c r="H32" s="234"/>
      <c r="I32" s="99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2"/>
      <c r="C33" s="213"/>
      <c r="D33" s="214"/>
      <c r="E33" s="213"/>
      <c r="F33" s="215"/>
      <c r="G33" s="215"/>
      <c r="H33" s="216"/>
      <c r="I33" s="102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07"/>
      <c r="C34" s="208"/>
      <c r="D34" s="209"/>
      <c r="E34" s="208"/>
      <c r="F34" s="210"/>
      <c r="G34" s="210"/>
      <c r="H34" s="211"/>
      <c r="I34" s="99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2"/>
      <c r="C35" s="213"/>
      <c r="D35" s="214"/>
      <c r="E35" s="213"/>
      <c r="F35" s="215"/>
      <c r="G35" s="215"/>
      <c r="H35" s="216"/>
      <c r="I35" s="102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07"/>
      <c r="C36" s="208"/>
      <c r="D36" s="209"/>
      <c r="E36" s="208"/>
      <c r="F36" s="210"/>
      <c r="G36" s="210"/>
      <c r="H36" s="211"/>
      <c r="I36" s="99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2"/>
      <c r="C37" s="213"/>
      <c r="D37" s="214"/>
      <c r="E37" s="213"/>
      <c r="F37" s="215"/>
      <c r="G37" s="215"/>
      <c r="H37" s="216"/>
      <c r="I37" s="102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07"/>
      <c r="C38" s="208"/>
      <c r="D38" s="209"/>
      <c r="E38" s="208"/>
      <c r="F38" s="210"/>
      <c r="G38" s="210"/>
      <c r="H38" s="211"/>
      <c r="I38" s="99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2"/>
      <c r="C39" s="213"/>
      <c r="D39" s="214"/>
      <c r="E39" s="213"/>
      <c r="F39" s="215"/>
      <c r="G39" s="215"/>
      <c r="H39" s="216"/>
      <c r="I39" s="102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07"/>
      <c r="C40" s="208"/>
      <c r="D40" s="209"/>
      <c r="E40" s="208"/>
      <c r="F40" s="210"/>
      <c r="G40" s="210"/>
      <c r="H40" s="211"/>
      <c r="I40" s="99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2"/>
      <c r="C41" s="213"/>
      <c r="D41" s="214"/>
      <c r="E41" s="213"/>
      <c r="F41" s="215"/>
      <c r="G41" s="215"/>
      <c r="H41" s="216"/>
      <c r="I41" s="102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07"/>
      <c r="C42" s="208"/>
      <c r="D42" s="209"/>
      <c r="E42" s="208"/>
      <c r="F42" s="210"/>
      <c r="G42" s="210"/>
      <c r="H42" s="211"/>
      <c r="I42" s="99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2"/>
      <c r="C43" s="213"/>
      <c r="D43" s="214"/>
      <c r="E43" s="213"/>
      <c r="F43" s="215"/>
      <c r="G43" s="215"/>
      <c r="H43" s="216"/>
      <c r="I43" s="102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07"/>
      <c r="C44" s="208"/>
      <c r="D44" s="209"/>
      <c r="E44" s="208"/>
      <c r="F44" s="210"/>
      <c r="G44" s="210"/>
      <c r="H44" s="211"/>
      <c r="I44" s="99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2"/>
      <c r="C45" s="213"/>
      <c r="D45" s="214"/>
      <c r="E45" s="213"/>
      <c r="F45" s="215"/>
      <c r="G45" s="215"/>
      <c r="H45" s="216"/>
      <c r="I45" s="102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07"/>
      <c r="C46" s="208"/>
      <c r="D46" s="209"/>
      <c r="E46" s="208"/>
      <c r="F46" s="211"/>
      <c r="G46" s="229"/>
      <c r="H46" s="229"/>
      <c r="I46" s="99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2"/>
      <c r="C47" s="213"/>
      <c r="D47" s="214"/>
      <c r="E47" s="213"/>
      <c r="F47" s="215"/>
      <c r="G47" s="215"/>
      <c r="H47" s="216"/>
      <c r="I47" s="102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07"/>
      <c r="C48" s="208"/>
      <c r="D48" s="209"/>
      <c r="E48" s="208"/>
      <c r="F48" s="210"/>
      <c r="G48" s="210"/>
      <c r="H48" s="211"/>
      <c r="I48" s="99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2"/>
      <c r="C49" s="213"/>
      <c r="D49" s="214"/>
      <c r="E49" s="213"/>
      <c r="F49" s="215"/>
      <c r="G49" s="215"/>
      <c r="H49" s="216"/>
      <c r="I49" s="102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07"/>
      <c r="C50" s="208"/>
      <c r="D50" s="209"/>
      <c r="E50" s="208"/>
      <c r="F50" s="210"/>
      <c r="G50" s="210"/>
      <c r="H50" s="211"/>
      <c r="I50" s="99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2"/>
      <c r="C51" s="213"/>
      <c r="D51" s="214"/>
      <c r="E51" s="213"/>
      <c r="F51" s="215"/>
      <c r="G51" s="215"/>
      <c r="H51" s="216"/>
      <c r="I51" s="102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07"/>
      <c r="C52" s="208"/>
      <c r="D52" s="209"/>
      <c r="E52" s="208"/>
      <c r="F52" s="230"/>
      <c r="G52" s="230"/>
      <c r="H52" s="231"/>
      <c r="I52" s="99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2"/>
      <c r="C53" s="213"/>
      <c r="D53" s="214"/>
      <c r="E53" s="213"/>
      <c r="F53" s="232"/>
      <c r="G53" s="232"/>
      <c r="H53" s="233"/>
      <c r="I53" s="102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07"/>
      <c r="C54" s="208"/>
      <c r="D54" s="209"/>
      <c r="E54" s="208"/>
      <c r="F54" s="230"/>
      <c r="G54" s="230"/>
      <c r="H54" s="231"/>
      <c r="I54" s="99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2"/>
      <c r="C55" s="213"/>
      <c r="D55" s="214"/>
      <c r="E55" s="213"/>
      <c r="F55" s="232"/>
      <c r="G55" s="232"/>
      <c r="H55" s="233"/>
      <c r="I55" s="102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07"/>
      <c r="C56" s="208"/>
      <c r="D56" s="209"/>
      <c r="E56" s="208"/>
      <c r="F56" s="230"/>
      <c r="G56" s="230"/>
      <c r="H56" s="231"/>
      <c r="I56" s="99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2"/>
      <c r="C57" s="213"/>
      <c r="D57" s="214"/>
      <c r="E57" s="213"/>
      <c r="F57" s="232"/>
      <c r="G57" s="232"/>
      <c r="H57" s="233"/>
      <c r="I57" s="102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07"/>
      <c r="C58" s="208"/>
      <c r="D58" s="209"/>
      <c r="E58" s="208"/>
      <c r="F58" s="230"/>
      <c r="G58" s="230"/>
      <c r="H58" s="231"/>
      <c r="I58" s="99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2"/>
      <c r="C59" s="213"/>
      <c r="D59" s="214"/>
      <c r="E59" s="213"/>
      <c r="F59" s="232"/>
      <c r="G59" s="232"/>
      <c r="H59" s="233"/>
      <c r="I59" s="102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07"/>
      <c r="C60" s="208"/>
      <c r="D60" s="209"/>
      <c r="E60" s="208"/>
      <c r="F60" s="231"/>
      <c r="G60" s="234"/>
      <c r="H60" s="234"/>
      <c r="I60" s="99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2"/>
      <c r="C61" s="213"/>
      <c r="D61" s="214"/>
      <c r="E61" s="213"/>
      <c r="F61" s="232"/>
      <c r="G61" s="232"/>
      <c r="H61" s="233"/>
      <c r="I61" s="102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07"/>
      <c r="C62" s="208"/>
      <c r="D62" s="209"/>
      <c r="E62" s="208"/>
      <c r="F62" s="230"/>
      <c r="G62" s="230"/>
      <c r="H62" s="231"/>
      <c r="I62" s="99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2"/>
      <c r="C63" s="213"/>
      <c r="D63" s="214"/>
      <c r="E63" s="213"/>
      <c r="F63" s="232"/>
      <c r="G63" s="232"/>
      <c r="H63" s="233"/>
      <c r="I63" s="102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07"/>
      <c r="C64" s="208"/>
      <c r="D64" s="209"/>
      <c r="E64" s="208"/>
      <c r="F64" s="230"/>
      <c r="G64" s="230"/>
      <c r="H64" s="231"/>
      <c r="I64" s="99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2"/>
      <c r="C65" s="213"/>
      <c r="D65" s="214"/>
      <c r="E65" s="213"/>
      <c r="F65" s="232"/>
      <c r="G65" s="232"/>
      <c r="H65" s="233"/>
      <c r="I65" s="102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07"/>
      <c r="C66" s="208"/>
      <c r="D66" s="209"/>
      <c r="E66" s="208"/>
      <c r="F66" s="230"/>
      <c r="G66" s="230"/>
      <c r="H66" s="231"/>
      <c r="I66" s="99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2"/>
      <c r="C67" s="213"/>
      <c r="D67" s="214"/>
      <c r="E67" s="213"/>
      <c r="F67" s="232"/>
      <c r="G67" s="232"/>
      <c r="H67" s="233"/>
      <c r="I67" s="102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07"/>
      <c r="C68" s="208"/>
      <c r="D68" s="209"/>
      <c r="E68" s="208"/>
      <c r="F68" s="230"/>
      <c r="G68" s="230"/>
      <c r="H68" s="231"/>
      <c r="I68" s="99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2"/>
      <c r="C69" s="213"/>
      <c r="D69" s="214"/>
      <c r="E69" s="213"/>
      <c r="F69" s="232"/>
      <c r="G69" s="232"/>
      <c r="H69" s="233"/>
      <c r="I69" s="102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07"/>
      <c r="C70" s="208"/>
      <c r="D70" s="209"/>
      <c r="E70" s="208"/>
      <c r="F70" s="230"/>
      <c r="G70" s="230"/>
      <c r="H70" s="231"/>
      <c r="I70" s="99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9"/>
      <c r="C71" s="240"/>
      <c r="D71" s="214"/>
      <c r="E71" s="213"/>
      <c r="F71" s="241"/>
      <c r="G71" s="241"/>
      <c r="H71" s="242"/>
      <c r="I71" s="102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35"/>
      <c r="C72" s="236"/>
      <c r="D72" s="209"/>
      <c r="E72" s="208"/>
      <c r="F72" s="237"/>
      <c r="G72" s="237"/>
      <c r="H72" s="238"/>
      <c r="I72" s="99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9"/>
      <c r="C73" s="240"/>
      <c r="D73" s="214"/>
      <c r="E73" s="213"/>
      <c r="F73" s="241"/>
      <c r="G73" s="241"/>
      <c r="H73" s="242"/>
      <c r="I73" s="102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35"/>
      <c r="C74" s="236"/>
      <c r="D74" s="209"/>
      <c r="E74" s="208"/>
      <c r="F74" s="238"/>
      <c r="G74" s="243"/>
      <c r="H74" s="243"/>
      <c r="I74" s="99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9"/>
      <c r="C75" s="240"/>
      <c r="D75" s="214"/>
      <c r="E75" s="213"/>
      <c r="F75" s="241"/>
      <c r="G75" s="241"/>
      <c r="H75" s="242"/>
      <c r="I75" s="102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35"/>
      <c r="C76" s="236"/>
      <c r="D76" s="209"/>
      <c r="E76" s="208"/>
      <c r="F76" s="237"/>
      <c r="G76" s="237"/>
      <c r="H76" s="238"/>
      <c r="I76" s="99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9"/>
      <c r="C77" s="240"/>
      <c r="D77" s="214"/>
      <c r="E77" s="213"/>
      <c r="F77" s="241"/>
      <c r="G77" s="241"/>
      <c r="H77" s="242"/>
      <c r="I77" s="102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35"/>
      <c r="C78" s="236"/>
      <c r="D78" s="209"/>
      <c r="E78" s="208"/>
      <c r="F78" s="237"/>
      <c r="G78" s="237"/>
      <c r="H78" s="238"/>
      <c r="I78" s="99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9"/>
      <c r="C79" s="240"/>
      <c r="D79" s="214"/>
      <c r="E79" s="213"/>
      <c r="F79" s="241"/>
      <c r="G79" s="241"/>
      <c r="H79" s="242"/>
      <c r="I79" s="102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35"/>
      <c r="C80" s="236"/>
      <c r="D80" s="209"/>
      <c r="E80" s="208"/>
      <c r="F80" s="237"/>
      <c r="G80" s="237"/>
      <c r="H80" s="238"/>
      <c r="I80" s="99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9"/>
      <c r="C81" s="240"/>
      <c r="D81" s="214"/>
      <c r="E81" s="213"/>
      <c r="F81" s="241"/>
      <c r="G81" s="241"/>
      <c r="H81" s="242"/>
      <c r="I81" s="102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35"/>
      <c r="C82" s="236"/>
      <c r="D82" s="209"/>
      <c r="E82" s="208"/>
      <c r="F82" s="237"/>
      <c r="G82" s="237"/>
      <c r="H82" s="238"/>
      <c r="I82" s="99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9"/>
      <c r="C83" s="240"/>
      <c r="D83" s="214"/>
      <c r="E83" s="213"/>
      <c r="F83" s="241"/>
      <c r="G83" s="241"/>
      <c r="H83" s="242"/>
      <c r="I83" s="102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35"/>
      <c r="C84" s="236"/>
      <c r="D84" s="209"/>
      <c r="E84" s="208"/>
      <c r="F84" s="237"/>
      <c r="G84" s="237"/>
      <c r="H84" s="238"/>
      <c r="I84" s="99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9"/>
      <c r="C85" s="240"/>
      <c r="D85" s="214"/>
      <c r="E85" s="213"/>
      <c r="F85" s="241"/>
      <c r="G85" s="241"/>
      <c r="H85" s="242"/>
      <c r="I85" s="102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35"/>
      <c r="C86" s="236"/>
      <c r="D86" s="209"/>
      <c r="E86" s="208"/>
      <c r="F86" s="237"/>
      <c r="G86" s="237"/>
      <c r="H86" s="238"/>
      <c r="I86" s="99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9"/>
      <c r="C87" s="240"/>
      <c r="D87" s="214"/>
      <c r="E87" s="213"/>
      <c r="F87" s="241"/>
      <c r="G87" s="241"/>
      <c r="H87" s="242"/>
      <c r="I87" s="102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35"/>
      <c r="C88" s="236"/>
      <c r="D88" s="209"/>
      <c r="E88" s="208"/>
      <c r="F88" s="238"/>
      <c r="G88" s="243"/>
      <c r="H88" s="243"/>
      <c r="I88" s="99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9"/>
      <c r="C89" s="240"/>
      <c r="D89" s="214"/>
      <c r="E89" s="213"/>
      <c r="F89" s="241"/>
      <c r="G89" s="241"/>
      <c r="H89" s="242"/>
      <c r="I89" s="102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35"/>
      <c r="C90" s="236"/>
      <c r="D90" s="209"/>
      <c r="E90" s="208"/>
      <c r="F90" s="237"/>
      <c r="G90" s="237"/>
      <c r="H90" s="238"/>
      <c r="I90" s="99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9"/>
      <c r="C91" s="240"/>
      <c r="D91" s="214"/>
      <c r="E91" s="213"/>
      <c r="F91" s="241"/>
      <c r="G91" s="241"/>
      <c r="H91" s="242"/>
      <c r="I91" s="102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35"/>
      <c r="C92" s="236"/>
      <c r="D92" s="209"/>
      <c r="E92" s="208"/>
      <c r="F92" s="237"/>
      <c r="G92" s="237"/>
      <c r="H92" s="238"/>
      <c r="I92" s="99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9"/>
      <c r="C93" s="240"/>
      <c r="D93" s="214"/>
      <c r="E93" s="213"/>
      <c r="F93" s="241"/>
      <c r="G93" s="241"/>
      <c r="H93" s="242"/>
      <c r="I93" s="102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35"/>
      <c r="C94" s="236"/>
      <c r="D94" s="209"/>
      <c r="E94" s="208"/>
      <c r="F94" s="237"/>
      <c r="G94" s="237"/>
      <c r="H94" s="238"/>
      <c r="I94" s="99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9"/>
      <c r="C95" s="240"/>
      <c r="D95" s="214"/>
      <c r="E95" s="213"/>
      <c r="F95" s="241"/>
      <c r="G95" s="241"/>
      <c r="H95" s="242"/>
      <c r="I95" s="102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35"/>
      <c r="C96" s="236"/>
      <c r="D96" s="209"/>
      <c r="E96" s="208"/>
      <c r="F96" s="237"/>
      <c r="G96" s="237"/>
      <c r="H96" s="238"/>
      <c r="I96" s="99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9"/>
      <c r="C97" s="240"/>
      <c r="D97" s="214"/>
      <c r="E97" s="213"/>
      <c r="F97" s="241"/>
      <c r="G97" s="241"/>
      <c r="H97" s="242"/>
      <c r="I97" s="102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35"/>
      <c r="C98" s="236"/>
      <c r="D98" s="209"/>
      <c r="E98" s="208"/>
      <c r="F98" s="237"/>
      <c r="G98" s="237"/>
      <c r="H98" s="238"/>
      <c r="I98" s="99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9"/>
      <c r="C99" s="240"/>
      <c r="D99" s="214"/>
      <c r="E99" s="213"/>
      <c r="F99" s="241"/>
      <c r="G99" s="241"/>
      <c r="H99" s="242"/>
      <c r="I99" s="102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35"/>
      <c r="C100" s="236"/>
      <c r="D100" s="209"/>
      <c r="E100" s="208"/>
      <c r="F100" s="237"/>
      <c r="G100" s="237"/>
      <c r="H100" s="238"/>
      <c r="I100" s="99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9"/>
      <c r="C101" s="240"/>
      <c r="D101" s="214"/>
      <c r="E101" s="213"/>
      <c r="F101" s="241"/>
      <c r="G101" s="241"/>
      <c r="H101" s="242"/>
      <c r="I101" s="102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35"/>
      <c r="C102" s="236"/>
      <c r="D102" s="209"/>
      <c r="E102" s="208"/>
      <c r="F102" s="238"/>
      <c r="G102" s="243"/>
      <c r="H102" s="243"/>
      <c r="I102" s="99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9"/>
      <c r="C103" s="240"/>
      <c r="D103" s="214"/>
      <c r="E103" s="213"/>
      <c r="F103" s="241"/>
      <c r="G103" s="241"/>
      <c r="H103" s="242"/>
      <c r="I103" s="102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35"/>
      <c r="C104" s="236"/>
      <c r="D104" s="209"/>
      <c r="E104" s="208"/>
      <c r="F104" s="237"/>
      <c r="G104" s="237"/>
      <c r="H104" s="238"/>
      <c r="I104" s="99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2"/>
      <c r="C105" s="213"/>
      <c r="D105" s="214"/>
      <c r="E105" s="213"/>
      <c r="F105" s="232"/>
      <c r="G105" s="232"/>
      <c r="H105" s="233"/>
      <c r="I105" s="102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07"/>
      <c r="C106" s="208"/>
      <c r="D106" s="209"/>
      <c r="E106" s="208"/>
      <c r="F106" s="230"/>
      <c r="G106" s="230"/>
      <c r="H106" s="231"/>
      <c r="I106" s="99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2"/>
      <c r="C107" s="213"/>
      <c r="D107" s="214"/>
      <c r="E107" s="213"/>
      <c r="F107" s="232"/>
      <c r="G107" s="232"/>
      <c r="H107" s="233"/>
      <c r="I107" s="102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07"/>
      <c r="C108" s="208"/>
      <c r="D108" s="209"/>
      <c r="E108" s="208"/>
      <c r="F108" s="230"/>
      <c r="G108" s="230"/>
      <c r="H108" s="231"/>
      <c r="I108" s="99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2"/>
      <c r="C109" s="213"/>
      <c r="D109" s="214"/>
      <c r="E109" s="213"/>
      <c r="F109" s="232"/>
      <c r="G109" s="232"/>
      <c r="H109" s="233"/>
      <c r="I109" s="102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07"/>
      <c r="C110" s="208"/>
      <c r="D110" s="209"/>
      <c r="E110" s="208"/>
      <c r="F110" s="230"/>
      <c r="G110" s="230"/>
      <c r="H110" s="231"/>
      <c r="I110" s="99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2"/>
      <c r="C111" s="213"/>
      <c r="D111" s="214"/>
      <c r="E111" s="213"/>
      <c r="F111" s="232"/>
      <c r="G111" s="232"/>
      <c r="H111" s="233"/>
      <c r="I111" s="102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07"/>
      <c r="C112" s="208"/>
      <c r="D112" s="209"/>
      <c r="E112" s="208"/>
      <c r="F112" s="230"/>
      <c r="G112" s="230"/>
      <c r="H112" s="231"/>
      <c r="I112" s="99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2"/>
      <c r="C113" s="213"/>
      <c r="D113" s="214"/>
      <c r="E113" s="213"/>
      <c r="F113" s="232"/>
      <c r="G113" s="232"/>
      <c r="H113" s="233"/>
      <c r="I113" s="102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07"/>
      <c r="C114" s="208"/>
      <c r="D114" s="209"/>
      <c r="E114" s="208"/>
      <c r="F114" s="230"/>
      <c r="G114" s="230"/>
      <c r="H114" s="231"/>
      <c r="I114" s="99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2"/>
      <c r="C115" s="213"/>
      <c r="D115" s="214"/>
      <c r="E115" s="213"/>
      <c r="F115" s="232"/>
      <c r="G115" s="232"/>
      <c r="H115" s="233"/>
      <c r="I115" s="102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07"/>
      <c r="C116" s="208"/>
      <c r="D116" s="209"/>
      <c r="E116" s="208"/>
      <c r="F116" s="231"/>
      <c r="G116" s="234"/>
      <c r="H116" s="234"/>
      <c r="I116" s="99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2"/>
      <c r="C117" s="213"/>
      <c r="D117" s="214"/>
      <c r="E117" s="213"/>
      <c r="F117" s="232"/>
      <c r="G117" s="232"/>
      <c r="H117" s="233"/>
      <c r="I117" s="102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07"/>
      <c r="C118" s="208"/>
      <c r="D118" s="209"/>
      <c r="E118" s="208"/>
      <c r="F118" s="230"/>
      <c r="G118" s="230"/>
      <c r="H118" s="231"/>
      <c r="I118" s="99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2"/>
      <c r="C119" s="213"/>
      <c r="D119" s="214"/>
      <c r="E119" s="213"/>
      <c r="F119" s="232"/>
      <c r="G119" s="232"/>
      <c r="H119" s="233"/>
      <c r="I119" s="102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07"/>
      <c r="C120" s="208"/>
      <c r="D120" s="209"/>
      <c r="E120" s="208"/>
      <c r="F120" s="230"/>
      <c r="G120" s="230"/>
      <c r="H120" s="231"/>
      <c r="I120" s="99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2"/>
      <c r="C121" s="213"/>
      <c r="D121" s="214"/>
      <c r="E121" s="213"/>
      <c r="F121" s="232"/>
      <c r="G121" s="232"/>
      <c r="H121" s="233"/>
      <c r="I121" s="102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07"/>
      <c r="C122" s="208"/>
      <c r="D122" s="209"/>
      <c r="E122" s="208"/>
      <c r="F122" s="230"/>
      <c r="G122" s="230"/>
      <c r="H122" s="231"/>
      <c r="I122" s="99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2"/>
      <c r="C123" s="213"/>
      <c r="D123" s="214"/>
      <c r="E123" s="213"/>
      <c r="F123" s="232"/>
      <c r="G123" s="232"/>
      <c r="H123" s="233"/>
      <c r="I123" s="102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07"/>
      <c r="C124" s="208"/>
      <c r="D124" s="209"/>
      <c r="E124" s="208"/>
      <c r="F124" s="230"/>
      <c r="G124" s="230"/>
      <c r="H124" s="231"/>
      <c r="I124" s="99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2"/>
      <c r="C125" s="213"/>
      <c r="D125" s="214"/>
      <c r="E125" s="213"/>
      <c r="F125" s="232"/>
      <c r="G125" s="232"/>
      <c r="H125" s="233"/>
      <c r="I125" s="102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07"/>
      <c r="C126" s="208"/>
      <c r="D126" s="209"/>
      <c r="E126" s="208"/>
      <c r="F126" s="230"/>
      <c r="G126" s="230"/>
      <c r="H126" s="231"/>
      <c r="I126" s="99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2"/>
      <c r="C127" s="213"/>
      <c r="D127" s="214"/>
      <c r="E127" s="213"/>
      <c r="F127" s="232"/>
      <c r="G127" s="232"/>
      <c r="H127" s="233"/>
      <c r="I127" s="102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07"/>
      <c r="C128" s="208"/>
      <c r="D128" s="209"/>
      <c r="E128" s="208"/>
      <c r="F128" s="230"/>
      <c r="G128" s="230"/>
      <c r="H128" s="231"/>
      <c r="I128" s="99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2"/>
      <c r="C129" s="213"/>
      <c r="D129" s="214"/>
      <c r="E129" s="213"/>
      <c r="F129" s="232"/>
      <c r="G129" s="232"/>
      <c r="H129" s="233"/>
      <c r="I129" s="102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07"/>
      <c r="C130" s="208"/>
      <c r="D130" s="209"/>
      <c r="E130" s="208"/>
      <c r="F130" s="231"/>
      <c r="G130" s="234"/>
      <c r="H130" s="234"/>
      <c r="I130" s="99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2"/>
      <c r="C131" s="213"/>
      <c r="D131" s="214"/>
      <c r="E131" s="213"/>
      <c r="F131" s="232"/>
      <c r="G131" s="232"/>
      <c r="H131" s="233"/>
      <c r="I131" s="102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07"/>
      <c r="C132" s="208"/>
      <c r="D132" s="209"/>
      <c r="E132" s="208"/>
      <c r="F132" s="230"/>
      <c r="G132" s="230"/>
      <c r="H132" s="231"/>
      <c r="I132" s="99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2"/>
      <c r="C133" s="213"/>
      <c r="D133" s="214"/>
      <c r="E133" s="213"/>
      <c r="F133" s="232"/>
      <c r="G133" s="232"/>
      <c r="H133" s="233"/>
      <c r="I133" s="102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07"/>
      <c r="C134" s="208"/>
      <c r="D134" s="209"/>
      <c r="E134" s="208"/>
      <c r="F134" s="230"/>
      <c r="G134" s="230"/>
      <c r="H134" s="231"/>
      <c r="I134" s="99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2"/>
      <c r="C135" s="213"/>
      <c r="D135" s="214"/>
      <c r="E135" s="213"/>
      <c r="F135" s="232"/>
      <c r="G135" s="232"/>
      <c r="H135" s="233"/>
      <c r="I135" s="102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07"/>
      <c r="C136" s="208"/>
      <c r="D136" s="209"/>
      <c r="E136" s="208"/>
      <c r="F136" s="230"/>
      <c r="G136" s="230"/>
      <c r="H136" s="231"/>
      <c r="I136" s="99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2"/>
      <c r="C137" s="213"/>
      <c r="D137" s="214"/>
      <c r="E137" s="213"/>
      <c r="F137" s="232"/>
      <c r="G137" s="232"/>
      <c r="H137" s="233"/>
      <c r="I137" s="102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07"/>
      <c r="C138" s="208"/>
      <c r="D138" s="209"/>
      <c r="E138" s="208"/>
      <c r="F138" s="230"/>
      <c r="G138" s="230"/>
      <c r="H138" s="231"/>
      <c r="I138" s="99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2"/>
      <c r="C139" s="213"/>
      <c r="D139" s="214"/>
      <c r="E139" s="213"/>
      <c r="F139" s="232"/>
      <c r="G139" s="232"/>
      <c r="H139" s="233"/>
      <c r="I139" s="102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07"/>
      <c r="C140" s="208"/>
      <c r="D140" s="209"/>
      <c r="E140" s="208"/>
      <c r="F140" s="230"/>
      <c r="G140" s="230"/>
      <c r="H140" s="231"/>
      <c r="I140" s="99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2"/>
      <c r="C141" s="213"/>
      <c r="D141" s="214"/>
      <c r="E141" s="213"/>
      <c r="F141" s="232"/>
      <c r="G141" s="232"/>
      <c r="H141" s="233"/>
      <c r="I141" s="102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07"/>
      <c r="C142" s="208"/>
      <c r="D142" s="209"/>
      <c r="E142" s="208"/>
      <c r="F142" s="230"/>
      <c r="G142" s="230"/>
      <c r="H142" s="231"/>
      <c r="I142" s="99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2"/>
      <c r="C143" s="213"/>
      <c r="D143" s="214"/>
      <c r="E143" s="213"/>
      <c r="F143" s="232"/>
      <c r="G143" s="232"/>
      <c r="H143" s="233"/>
      <c r="I143" s="102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07"/>
      <c r="C144" s="208"/>
      <c r="D144" s="209"/>
      <c r="E144" s="208"/>
      <c r="F144" s="231"/>
      <c r="G144" s="234"/>
      <c r="H144" s="234"/>
      <c r="I144" s="99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2"/>
      <c r="C145" s="213"/>
      <c r="D145" s="214"/>
      <c r="E145" s="213"/>
      <c r="F145" s="232"/>
      <c r="G145" s="232"/>
      <c r="H145" s="233"/>
      <c r="I145" s="102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07"/>
      <c r="C146" s="208"/>
      <c r="D146" s="209"/>
      <c r="E146" s="208"/>
      <c r="F146" s="230"/>
      <c r="G146" s="230"/>
      <c r="H146" s="231"/>
      <c r="I146" s="99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2"/>
      <c r="C147" s="213"/>
      <c r="D147" s="214"/>
      <c r="E147" s="213"/>
      <c r="F147" s="232"/>
      <c r="G147" s="232"/>
      <c r="H147" s="233"/>
      <c r="I147" s="102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07"/>
      <c r="C148" s="208"/>
      <c r="D148" s="209"/>
      <c r="E148" s="208"/>
      <c r="F148" s="230"/>
      <c r="G148" s="230"/>
      <c r="H148" s="231"/>
      <c r="I148" s="99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2"/>
      <c r="C149" s="213"/>
      <c r="D149" s="214"/>
      <c r="E149" s="213"/>
      <c r="F149" s="232"/>
      <c r="G149" s="232"/>
      <c r="H149" s="233"/>
      <c r="I149" s="102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07"/>
      <c r="C150" s="208"/>
      <c r="D150" s="209"/>
      <c r="E150" s="208"/>
      <c r="F150" s="230"/>
      <c r="G150" s="230"/>
      <c r="H150" s="231"/>
      <c r="I150" s="99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2"/>
      <c r="C151" s="213"/>
      <c r="D151" s="214"/>
      <c r="E151" s="213"/>
      <c r="F151" s="232"/>
      <c r="G151" s="232"/>
      <c r="H151" s="233"/>
      <c r="I151" s="102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07"/>
      <c r="C152" s="208"/>
      <c r="D152" s="209"/>
      <c r="E152" s="208"/>
      <c r="F152" s="230"/>
      <c r="G152" s="230"/>
      <c r="H152" s="231"/>
      <c r="I152" s="99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2"/>
      <c r="C153" s="213"/>
      <c r="D153" s="214"/>
      <c r="E153" s="213"/>
      <c r="F153" s="232"/>
      <c r="G153" s="232"/>
      <c r="H153" s="233"/>
      <c r="I153" s="102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07"/>
      <c r="C154" s="208"/>
      <c r="D154" s="209"/>
      <c r="E154" s="208"/>
      <c r="F154" s="230"/>
      <c r="G154" s="230"/>
      <c r="H154" s="231"/>
      <c r="I154" s="99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2"/>
      <c r="C155" s="213"/>
      <c r="D155" s="214"/>
      <c r="E155" s="213"/>
      <c r="F155" s="232"/>
      <c r="G155" s="232"/>
      <c r="H155" s="233"/>
      <c r="I155" s="102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07"/>
      <c r="C156" s="208"/>
      <c r="D156" s="209"/>
      <c r="E156" s="208"/>
      <c r="F156" s="230"/>
      <c r="G156" s="230"/>
      <c r="H156" s="231"/>
      <c r="I156" s="99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2"/>
      <c r="C157" s="213"/>
      <c r="D157" s="214"/>
      <c r="E157" s="213"/>
      <c r="F157" s="232"/>
      <c r="G157" s="232"/>
      <c r="H157" s="233"/>
      <c r="I157" s="102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07"/>
      <c r="C158" s="208"/>
      <c r="D158" s="209"/>
      <c r="E158" s="208"/>
      <c r="F158" s="231"/>
      <c r="G158" s="234"/>
      <c r="H158" s="234"/>
      <c r="I158" s="99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2"/>
      <c r="C159" s="213"/>
      <c r="D159" s="214"/>
      <c r="E159" s="213"/>
      <c r="F159" s="232"/>
      <c r="G159" s="232"/>
      <c r="H159" s="233"/>
      <c r="I159" s="102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07"/>
      <c r="C160" s="208"/>
      <c r="D160" s="209"/>
      <c r="E160" s="208"/>
      <c r="F160" s="230"/>
      <c r="G160" s="230"/>
      <c r="H160" s="231"/>
      <c r="I160" s="99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2"/>
      <c r="C161" s="213"/>
      <c r="D161" s="214"/>
      <c r="E161" s="213"/>
      <c r="F161" s="232"/>
      <c r="G161" s="232"/>
      <c r="H161" s="233"/>
      <c r="I161" s="102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07"/>
      <c r="C162" s="208"/>
      <c r="D162" s="209"/>
      <c r="E162" s="208"/>
      <c r="F162" s="230"/>
      <c r="G162" s="230"/>
      <c r="H162" s="231"/>
      <c r="I162" s="99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2"/>
      <c r="C163" s="213"/>
      <c r="D163" s="214"/>
      <c r="E163" s="213"/>
      <c r="F163" s="232"/>
      <c r="G163" s="232"/>
      <c r="H163" s="233"/>
      <c r="I163" s="102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07"/>
      <c r="C164" s="208"/>
      <c r="D164" s="209"/>
      <c r="E164" s="208"/>
      <c r="F164" s="230"/>
      <c r="G164" s="230"/>
      <c r="H164" s="231"/>
      <c r="I164" s="99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2"/>
      <c r="C165" s="213"/>
      <c r="D165" s="214"/>
      <c r="E165" s="213"/>
      <c r="F165" s="232"/>
      <c r="G165" s="232"/>
      <c r="H165" s="233"/>
      <c r="I165" s="102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07"/>
      <c r="C166" s="208"/>
      <c r="D166" s="209"/>
      <c r="E166" s="208"/>
      <c r="F166" s="230"/>
      <c r="G166" s="230"/>
      <c r="H166" s="231"/>
      <c r="I166" s="99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2"/>
      <c r="C167" s="213"/>
      <c r="D167" s="214"/>
      <c r="E167" s="213"/>
      <c r="F167" s="232"/>
      <c r="G167" s="232"/>
      <c r="H167" s="233"/>
      <c r="I167" s="102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07"/>
      <c r="C168" s="208"/>
      <c r="D168" s="209"/>
      <c r="E168" s="208"/>
      <c r="F168" s="230"/>
      <c r="G168" s="230"/>
      <c r="H168" s="231"/>
      <c r="I168" s="99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2"/>
      <c r="C169" s="213"/>
      <c r="D169" s="214"/>
      <c r="E169" s="213"/>
      <c r="F169" s="232"/>
      <c r="G169" s="232"/>
      <c r="H169" s="233"/>
      <c r="I169" s="102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07"/>
      <c r="C170" s="208"/>
      <c r="D170" s="209"/>
      <c r="E170" s="208"/>
      <c r="F170" s="230"/>
      <c r="G170" s="230"/>
      <c r="H170" s="231"/>
      <c r="I170" s="99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2"/>
      <c r="C171" s="213"/>
      <c r="D171" s="214"/>
      <c r="E171" s="213"/>
      <c r="F171" s="232"/>
      <c r="G171" s="232"/>
      <c r="H171" s="233"/>
      <c r="I171" s="102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07"/>
      <c r="C172" s="208"/>
      <c r="D172" s="209"/>
      <c r="E172" s="208"/>
      <c r="F172" s="231"/>
      <c r="G172" s="234"/>
      <c r="H172" s="234"/>
      <c r="I172" s="99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2"/>
      <c r="C173" s="213"/>
      <c r="D173" s="214"/>
      <c r="E173" s="213"/>
      <c r="F173" s="232"/>
      <c r="G173" s="232"/>
      <c r="H173" s="233"/>
      <c r="I173" s="102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07"/>
      <c r="C174" s="208"/>
      <c r="D174" s="209"/>
      <c r="E174" s="208"/>
      <c r="F174" s="230"/>
      <c r="G174" s="230"/>
      <c r="H174" s="231"/>
      <c r="I174" s="99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2"/>
      <c r="C175" s="213"/>
      <c r="D175" s="214"/>
      <c r="E175" s="213"/>
      <c r="F175" s="232"/>
      <c r="G175" s="232"/>
      <c r="H175" s="233"/>
      <c r="I175" s="102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07"/>
      <c r="C176" s="208"/>
      <c r="D176" s="209"/>
      <c r="E176" s="208"/>
      <c r="F176" s="230"/>
      <c r="G176" s="230"/>
      <c r="H176" s="231"/>
      <c r="I176" s="99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2"/>
      <c r="C177" s="213"/>
      <c r="D177" s="214"/>
      <c r="E177" s="213"/>
      <c r="F177" s="232"/>
      <c r="G177" s="232"/>
      <c r="H177" s="233"/>
      <c r="I177" s="102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07"/>
      <c r="C178" s="208"/>
      <c r="D178" s="209"/>
      <c r="E178" s="208"/>
      <c r="F178" s="230"/>
      <c r="G178" s="230"/>
      <c r="H178" s="231"/>
      <c r="I178" s="99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2"/>
      <c r="C179" s="213"/>
      <c r="D179" s="214"/>
      <c r="E179" s="213"/>
      <c r="F179" s="232"/>
      <c r="G179" s="232"/>
      <c r="H179" s="233"/>
      <c r="I179" s="102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07"/>
      <c r="C180" s="208"/>
      <c r="D180" s="209"/>
      <c r="E180" s="208"/>
      <c r="F180" s="230"/>
      <c r="G180" s="230"/>
      <c r="H180" s="231"/>
      <c r="I180" s="99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2"/>
      <c r="C181" s="213"/>
      <c r="D181" s="214"/>
      <c r="E181" s="213"/>
      <c r="F181" s="232"/>
      <c r="G181" s="232"/>
      <c r="H181" s="233"/>
      <c r="I181" s="102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07"/>
      <c r="C182" s="208"/>
      <c r="D182" s="209"/>
      <c r="E182" s="208"/>
      <c r="F182" s="230"/>
      <c r="G182" s="230"/>
      <c r="H182" s="231"/>
      <c r="I182" s="99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2"/>
      <c r="C183" s="213"/>
      <c r="D183" s="214"/>
      <c r="E183" s="213"/>
      <c r="F183" s="232"/>
      <c r="G183" s="232"/>
      <c r="H183" s="233"/>
      <c r="I183" s="102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07"/>
      <c r="C184" s="208"/>
      <c r="D184" s="209"/>
      <c r="E184" s="208"/>
      <c r="F184" s="230"/>
      <c r="G184" s="230"/>
      <c r="H184" s="231"/>
      <c r="I184" s="99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2"/>
      <c r="C185" s="213"/>
      <c r="D185" s="214"/>
      <c r="E185" s="213"/>
      <c r="F185" s="232"/>
      <c r="G185" s="232"/>
      <c r="H185" s="233"/>
      <c r="I185" s="102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07"/>
      <c r="C186" s="208"/>
      <c r="D186" s="209"/>
      <c r="E186" s="208"/>
      <c r="F186" s="231"/>
      <c r="G186" s="234"/>
      <c r="H186" s="234"/>
      <c r="I186" s="99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2"/>
      <c r="C187" s="213"/>
      <c r="D187" s="214"/>
      <c r="E187" s="213"/>
      <c r="F187" s="232"/>
      <c r="G187" s="232"/>
      <c r="H187" s="233"/>
      <c r="I187" s="102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07"/>
      <c r="C188" s="208"/>
      <c r="D188" s="209"/>
      <c r="E188" s="208"/>
      <c r="F188" s="230"/>
      <c r="G188" s="230"/>
      <c r="H188" s="231"/>
      <c r="I188" s="99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2"/>
      <c r="C189" s="213"/>
      <c r="D189" s="214"/>
      <c r="E189" s="213"/>
      <c r="F189" s="232"/>
      <c r="G189" s="232"/>
      <c r="H189" s="233"/>
      <c r="I189" s="102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07"/>
      <c r="C190" s="208"/>
      <c r="D190" s="209"/>
      <c r="E190" s="208"/>
      <c r="F190" s="230"/>
      <c r="G190" s="230"/>
      <c r="H190" s="231"/>
      <c r="I190" s="99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2"/>
      <c r="C191" s="213"/>
      <c r="D191" s="214"/>
      <c r="E191" s="213"/>
      <c r="F191" s="232"/>
      <c r="G191" s="232"/>
      <c r="H191" s="233"/>
      <c r="I191" s="102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07"/>
      <c r="C192" s="208"/>
      <c r="D192" s="209"/>
      <c r="E192" s="208"/>
      <c r="F192" s="230"/>
      <c r="G192" s="230"/>
      <c r="H192" s="231"/>
      <c r="I192" s="99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2"/>
      <c r="C193" s="213"/>
      <c r="D193" s="214"/>
      <c r="E193" s="213"/>
      <c r="F193" s="232"/>
      <c r="G193" s="232"/>
      <c r="H193" s="233"/>
      <c r="I193" s="102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07"/>
      <c r="C194" s="208"/>
      <c r="D194" s="209"/>
      <c r="E194" s="208"/>
      <c r="F194" s="230"/>
      <c r="G194" s="230"/>
      <c r="H194" s="231"/>
      <c r="I194" s="99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2"/>
      <c r="C195" s="213"/>
      <c r="D195" s="214"/>
      <c r="E195" s="213"/>
      <c r="F195" s="232"/>
      <c r="G195" s="232"/>
      <c r="H195" s="233"/>
      <c r="I195" s="102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07"/>
      <c r="C196" s="208"/>
      <c r="D196" s="209"/>
      <c r="E196" s="208"/>
      <c r="F196" s="230"/>
      <c r="G196" s="230"/>
      <c r="H196" s="231"/>
      <c r="I196" s="99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2"/>
      <c r="C197" s="213"/>
      <c r="D197" s="214"/>
      <c r="E197" s="213"/>
      <c r="F197" s="232"/>
      <c r="G197" s="232"/>
      <c r="H197" s="233"/>
      <c r="I197" s="102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07"/>
      <c r="C198" s="208"/>
      <c r="D198" s="209"/>
      <c r="E198" s="208"/>
      <c r="F198" s="230"/>
      <c r="G198" s="230"/>
      <c r="H198" s="231"/>
      <c r="I198" s="99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2"/>
      <c r="C199" s="213"/>
      <c r="D199" s="214"/>
      <c r="E199" s="213"/>
      <c r="F199" s="232"/>
      <c r="G199" s="232"/>
      <c r="H199" s="233"/>
      <c r="I199" s="102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07"/>
      <c r="C200" s="208"/>
      <c r="D200" s="209"/>
      <c r="E200" s="208"/>
      <c r="F200" s="231"/>
      <c r="G200" s="234"/>
      <c r="H200" s="234"/>
      <c r="I200" s="99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2"/>
      <c r="C201" s="213"/>
      <c r="D201" s="214"/>
      <c r="E201" s="213"/>
      <c r="F201" s="232"/>
      <c r="G201" s="232"/>
      <c r="H201" s="233"/>
      <c r="I201" s="102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07"/>
      <c r="C202" s="208"/>
      <c r="D202" s="209"/>
      <c r="E202" s="208"/>
      <c r="F202" s="230"/>
      <c r="G202" s="230"/>
      <c r="H202" s="231"/>
      <c r="I202" s="99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2"/>
      <c r="C203" s="213"/>
      <c r="D203" s="214"/>
      <c r="E203" s="213"/>
      <c r="F203" s="232"/>
      <c r="G203" s="232"/>
      <c r="H203" s="233"/>
      <c r="I203" s="102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07"/>
      <c r="C204" s="208"/>
      <c r="D204" s="209"/>
      <c r="E204" s="208"/>
      <c r="F204" s="230"/>
      <c r="G204" s="230"/>
      <c r="H204" s="231"/>
      <c r="I204" s="99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2"/>
      <c r="C205" s="213"/>
      <c r="D205" s="214"/>
      <c r="E205" s="213"/>
      <c r="F205" s="232"/>
      <c r="G205" s="232"/>
      <c r="H205" s="233"/>
      <c r="I205" s="102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07"/>
      <c r="C206" s="208"/>
      <c r="D206" s="209"/>
      <c r="E206" s="208"/>
      <c r="F206" s="230"/>
      <c r="G206" s="230"/>
      <c r="H206" s="231"/>
      <c r="I206" s="99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2"/>
      <c r="C207" s="213"/>
      <c r="D207" s="214"/>
      <c r="E207" s="213"/>
      <c r="F207" s="232"/>
      <c r="G207" s="232"/>
      <c r="H207" s="233"/>
      <c r="I207" s="102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07"/>
      <c r="C208" s="208"/>
      <c r="D208" s="209"/>
      <c r="E208" s="208"/>
      <c r="F208" s="230"/>
      <c r="G208" s="230"/>
      <c r="H208" s="231"/>
      <c r="I208" s="99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2"/>
      <c r="C209" s="213"/>
      <c r="D209" s="214"/>
      <c r="E209" s="213"/>
      <c r="F209" s="232"/>
      <c r="G209" s="232"/>
      <c r="H209" s="233"/>
      <c r="I209" s="102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07"/>
      <c r="C210" s="208"/>
      <c r="D210" s="209"/>
      <c r="E210" s="208"/>
      <c r="F210" s="230"/>
      <c r="G210" s="230"/>
      <c r="H210" s="231"/>
      <c r="I210" s="99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2"/>
      <c r="C211" s="213"/>
      <c r="D211" s="214"/>
      <c r="E211" s="213"/>
      <c r="F211" s="232"/>
      <c r="G211" s="232"/>
      <c r="H211" s="233"/>
      <c r="I211" s="102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07"/>
      <c r="C212" s="208"/>
      <c r="D212" s="209"/>
      <c r="E212" s="208"/>
      <c r="F212" s="230"/>
      <c r="G212" s="230"/>
      <c r="H212" s="231"/>
      <c r="I212" s="99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2"/>
      <c r="C213" s="213"/>
      <c r="D213" s="214"/>
      <c r="E213" s="213"/>
      <c r="F213" s="232"/>
      <c r="G213" s="232"/>
      <c r="H213" s="233"/>
      <c r="I213" s="102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07"/>
      <c r="C214" s="208"/>
      <c r="D214" s="209"/>
      <c r="E214" s="208"/>
      <c r="F214" s="231"/>
      <c r="G214" s="234"/>
      <c r="H214" s="234"/>
      <c r="I214" s="99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2"/>
      <c r="C215" s="213"/>
      <c r="D215" s="214"/>
      <c r="E215" s="213"/>
      <c r="F215" s="232"/>
      <c r="G215" s="232"/>
      <c r="H215" s="233"/>
      <c r="I215" s="102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07"/>
      <c r="C216" s="208"/>
      <c r="D216" s="209"/>
      <c r="E216" s="208"/>
      <c r="F216" s="230"/>
      <c r="G216" s="230"/>
      <c r="H216" s="231"/>
      <c r="I216" s="99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2"/>
      <c r="C217" s="213"/>
      <c r="D217" s="214"/>
      <c r="E217" s="213"/>
      <c r="F217" s="232"/>
      <c r="G217" s="232"/>
      <c r="H217" s="233"/>
      <c r="I217" s="102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07"/>
      <c r="C218" s="208"/>
      <c r="D218" s="209"/>
      <c r="E218" s="208"/>
      <c r="F218" s="230"/>
      <c r="G218" s="230"/>
      <c r="H218" s="231"/>
      <c r="I218" s="99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2"/>
      <c r="C219" s="213"/>
      <c r="D219" s="214"/>
      <c r="E219" s="213"/>
      <c r="F219" s="232"/>
      <c r="G219" s="232"/>
      <c r="H219" s="233"/>
      <c r="I219" s="102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07"/>
      <c r="C220" s="208"/>
      <c r="D220" s="209"/>
      <c r="E220" s="208"/>
      <c r="F220" s="230"/>
      <c r="G220" s="230"/>
      <c r="H220" s="231"/>
      <c r="I220" s="99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2"/>
      <c r="C221" s="213"/>
      <c r="D221" s="214"/>
      <c r="E221" s="213"/>
      <c r="F221" s="232"/>
      <c r="G221" s="232"/>
      <c r="H221" s="233"/>
      <c r="I221" s="102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07"/>
      <c r="C222" s="208"/>
      <c r="D222" s="209"/>
      <c r="E222" s="208"/>
      <c r="F222" s="230"/>
      <c r="G222" s="230"/>
      <c r="H222" s="231"/>
      <c r="I222" s="99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2"/>
      <c r="C223" s="213"/>
      <c r="D223" s="214"/>
      <c r="E223" s="213"/>
      <c r="F223" s="232"/>
      <c r="G223" s="232"/>
      <c r="H223" s="233"/>
      <c r="I223" s="102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07"/>
      <c r="C224" s="208"/>
      <c r="D224" s="209"/>
      <c r="E224" s="208"/>
      <c r="F224" s="230"/>
      <c r="G224" s="230"/>
      <c r="H224" s="231"/>
      <c r="I224" s="99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2"/>
      <c r="C225" s="213"/>
      <c r="D225" s="214"/>
      <c r="E225" s="213"/>
      <c r="F225" s="232"/>
      <c r="G225" s="232"/>
      <c r="H225" s="233"/>
      <c r="I225" s="102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07"/>
      <c r="C226" s="208"/>
      <c r="D226" s="209"/>
      <c r="E226" s="208"/>
      <c r="F226" s="230"/>
      <c r="G226" s="230"/>
      <c r="H226" s="231"/>
      <c r="I226" s="99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2"/>
      <c r="C227" s="213"/>
      <c r="D227" s="214"/>
      <c r="E227" s="213"/>
      <c r="F227" s="232"/>
      <c r="G227" s="232"/>
      <c r="H227" s="233"/>
      <c r="I227" s="102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07"/>
      <c r="C228" s="208"/>
      <c r="D228" s="209"/>
      <c r="E228" s="208"/>
      <c r="F228" s="231"/>
      <c r="G228" s="234"/>
      <c r="H228" s="234"/>
      <c r="I228" s="99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2"/>
      <c r="C229" s="213"/>
      <c r="D229" s="214"/>
      <c r="E229" s="213"/>
      <c r="F229" s="232"/>
      <c r="G229" s="232"/>
      <c r="H229" s="233"/>
      <c r="I229" s="102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07"/>
      <c r="C230" s="208"/>
      <c r="D230" s="209"/>
      <c r="E230" s="208"/>
      <c r="F230" s="230"/>
      <c r="G230" s="230"/>
      <c r="H230" s="231"/>
      <c r="I230" s="99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2"/>
      <c r="C231" s="213"/>
      <c r="D231" s="214"/>
      <c r="E231" s="213"/>
      <c r="F231" s="232"/>
      <c r="G231" s="232"/>
      <c r="H231" s="233"/>
      <c r="I231" s="102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07"/>
      <c r="C232" s="208"/>
      <c r="D232" s="209"/>
      <c r="E232" s="208"/>
      <c r="F232" s="230"/>
      <c r="G232" s="230"/>
      <c r="H232" s="231"/>
      <c r="I232" s="99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2"/>
      <c r="C233" s="213"/>
      <c r="D233" s="214"/>
      <c r="E233" s="213"/>
      <c r="F233" s="232"/>
      <c r="G233" s="232"/>
      <c r="H233" s="233"/>
      <c r="I233" s="102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07"/>
      <c r="C234" s="208"/>
      <c r="D234" s="209"/>
      <c r="E234" s="208"/>
      <c r="F234" s="230"/>
      <c r="G234" s="230"/>
      <c r="H234" s="231"/>
      <c r="I234" s="99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2"/>
      <c r="C235" s="213"/>
      <c r="D235" s="214"/>
      <c r="E235" s="213"/>
      <c r="F235" s="232"/>
      <c r="G235" s="232"/>
      <c r="H235" s="233"/>
      <c r="I235" s="102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07"/>
      <c r="C236" s="208"/>
      <c r="D236" s="209"/>
      <c r="E236" s="208"/>
      <c r="F236" s="230"/>
      <c r="G236" s="230"/>
      <c r="H236" s="231"/>
      <c r="I236" s="99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2"/>
      <c r="C237" s="213"/>
      <c r="D237" s="214"/>
      <c r="E237" s="213"/>
      <c r="F237" s="232"/>
      <c r="G237" s="232"/>
      <c r="H237" s="233"/>
      <c r="I237" s="102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07"/>
      <c r="C238" s="208"/>
      <c r="D238" s="209"/>
      <c r="E238" s="208"/>
      <c r="F238" s="230"/>
      <c r="G238" s="230"/>
      <c r="H238" s="231"/>
      <c r="I238" s="99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2"/>
      <c r="C239" s="213"/>
      <c r="D239" s="214"/>
      <c r="E239" s="213"/>
      <c r="F239" s="232"/>
      <c r="G239" s="232"/>
      <c r="H239" s="233"/>
      <c r="I239" s="102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07"/>
      <c r="C240" s="208"/>
      <c r="D240" s="209"/>
      <c r="E240" s="208"/>
      <c r="F240" s="230"/>
      <c r="G240" s="230"/>
      <c r="H240" s="231"/>
      <c r="I240" s="99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2"/>
      <c r="C241" s="213"/>
      <c r="D241" s="214"/>
      <c r="E241" s="213"/>
      <c r="F241" s="232"/>
      <c r="G241" s="232"/>
      <c r="H241" s="233"/>
      <c r="I241" s="102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07"/>
      <c r="C242" s="208"/>
      <c r="D242" s="209"/>
      <c r="E242" s="208"/>
      <c r="F242" s="231"/>
      <c r="G242" s="234"/>
      <c r="H242" s="234"/>
      <c r="I242" s="99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2"/>
      <c r="C243" s="213"/>
      <c r="D243" s="214"/>
      <c r="E243" s="213"/>
      <c r="F243" s="232"/>
      <c r="G243" s="232"/>
      <c r="H243" s="233"/>
      <c r="I243" s="102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07"/>
      <c r="C244" s="208"/>
      <c r="D244" s="209"/>
      <c r="E244" s="208"/>
      <c r="F244" s="230"/>
      <c r="G244" s="230"/>
      <c r="H244" s="231"/>
      <c r="I244" s="99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2"/>
      <c r="C245" s="213"/>
      <c r="D245" s="214"/>
      <c r="E245" s="213"/>
      <c r="F245" s="232"/>
      <c r="G245" s="232"/>
      <c r="H245" s="233"/>
      <c r="I245" s="102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07"/>
      <c r="C246" s="208"/>
      <c r="D246" s="209"/>
      <c r="E246" s="208"/>
      <c r="F246" s="230"/>
      <c r="G246" s="230"/>
      <c r="H246" s="231"/>
      <c r="I246" s="99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2"/>
      <c r="C247" s="213"/>
      <c r="D247" s="214"/>
      <c r="E247" s="213"/>
      <c r="F247" s="232"/>
      <c r="G247" s="232"/>
      <c r="H247" s="233"/>
      <c r="I247" s="102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07"/>
      <c r="C248" s="208"/>
      <c r="D248" s="209"/>
      <c r="E248" s="208"/>
      <c r="F248" s="230"/>
      <c r="G248" s="230"/>
      <c r="H248" s="231"/>
      <c r="I248" s="99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2"/>
      <c r="C249" s="213"/>
      <c r="D249" s="214"/>
      <c r="E249" s="213"/>
      <c r="F249" s="232"/>
      <c r="G249" s="232"/>
      <c r="H249" s="233"/>
      <c r="I249" s="102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07"/>
      <c r="C250" s="208"/>
      <c r="D250" s="209"/>
      <c r="E250" s="208"/>
      <c r="F250" s="230"/>
      <c r="G250" s="230"/>
      <c r="H250" s="231"/>
      <c r="I250" s="99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2"/>
      <c r="C251" s="213"/>
      <c r="D251" s="214"/>
      <c r="E251" s="213"/>
      <c r="F251" s="232"/>
      <c r="G251" s="232"/>
      <c r="H251" s="233"/>
      <c r="I251" s="102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07"/>
      <c r="C252" s="208"/>
      <c r="D252" s="209"/>
      <c r="E252" s="208"/>
      <c r="F252" s="230"/>
      <c r="G252" s="230"/>
      <c r="H252" s="231"/>
      <c r="I252" s="99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2"/>
      <c r="C253" s="213"/>
      <c r="D253" s="214"/>
      <c r="E253" s="213"/>
      <c r="F253" s="232"/>
      <c r="G253" s="232"/>
      <c r="H253" s="233"/>
      <c r="I253" s="102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07"/>
      <c r="C254" s="208"/>
      <c r="D254" s="209"/>
      <c r="E254" s="208"/>
      <c r="F254" s="230"/>
      <c r="G254" s="230"/>
      <c r="H254" s="231"/>
      <c r="I254" s="99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2"/>
      <c r="C255" s="213"/>
      <c r="D255" s="214"/>
      <c r="E255" s="213"/>
      <c r="F255" s="232"/>
      <c r="G255" s="232"/>
      <c r="H255" s="233"/>
      <c r="I255" s="102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07"/>
      <c r="C256" s="208"/>
      <c r="D256" s="209"/>
      <c r="E256" s="208"/>
      <c r="F256" s="231"/>
      <c r="G256" s="234"/>
      <c r="H256" s="234"/>
      <c r="I256" s="99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2"/>
      <c r="C257" s="213"/>
      <c r="D257" s="214"/>
      <c r="E257" s="213"/>
      <c r="F257" s="232"/>
      <c r="G257" s="232"/>
      <c r="H257" s="233"/>
      <c r="I257" s="102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07"/>
      <c r="C258" s="208"/>
      <c r="D258" s="209"/>
      <c r="E258" s="208"/>
      <c r="F258" s="230"/>
      <c r="G258" s="230"/>
      <c r="H258" s="231"/>
      <c r="I258" s="99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2"/>
      <c r="C259" s="213"/>
      <c r="D259" s="214"/>
      <c r="E259" s="213"/>
      <c r="F259" s="232"/>
      <c r="G259" s="232"/>
      <c r="H259" s="233"/>
      <c r="I259" s="102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07"/>
      <c r="C260" s="208"/>
      <c r="D260" s="209"/>
      <c r="E260" s="208"/>
      <c r="F260" s="230"/>
      <c r="G260" s="230"/>
      <c r="H260" s="231"/>
      <c r="I260" s="99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2"/>
      <c r="C261" s="213"/>
      <c r="D261" s="214"/>
      <c r="E261" s="213"/>
      <c r="F261" s="232"/>
      <c r="G261" s="232"/>
      <c r="H261" s="233"/>
      <c r="I261" s="102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07"/>
      <c r="C262" s="208"/>
      <c r="D262" s="209"/>
      <c r="E262" s="208"/>
      <c r="F262" s="230"/>
      <c r="G262" s="230"/>
      <c r="H262" s="231"/>
      <c r="I262" s="99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2"/>
      <c r="C263" s="213"/>
      <c r="D263" s="214"/>
      <c r="E263" s="213"/>
      <c r="F263" s="232"/>
      <c r="G263" s="232"/>
      <c r="H263" s="233"/>
      <c r="I263" s="102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07"/>
      <c r="C264" s="208"/>
      <c r="D264" s="209"/>
      <c r="E264" s="208"/>
      <c r="F264" s="230"/>
      <c r="G264" s="230"/>
      <c r="H264" s="231"/>
      <c r="I264" s="99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2"/>
      <c r="C265" s="213"/>
      <c r="D265" s="214"/>
      <c r="E265" s="213"/>
      <c r="F265" s="232"/>
      <c r="G265" s="232"/>
      <c r="H265" s="233"/>
      <c r="I265" s="102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07"/>
      <c r="C266" s="208"/>
      <c r="D266" s="209"/>
      <c r="E266" s="208"/>
      <c r="F266" s="230"/>
      <c r="G266" s="230"/>
      <c r="H266" s="231"/>
      <c r="I266" s="99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2"/>
      <c r="C267" s="213"/>
      <c r="D267" s="214"/>
      <c r="E267" s="213"/>
      <c r="F267" s="232"/>
      <c r="G267" s="232"/>
      <c r="H267" s="233"/>
      <c r="I267" s="102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07"/>
      <c r="C268" s="208"/>
      <c r="D268" s="209"/>
      <c r="E268" s="208"/>
      <c r="F268" s="230"/>
      <c r="G268" s="230"/>
      <c r="H268" s="231"/>
      <c r="I268" s="99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2"/>
      <c r="C269" s="213"/>
      <c r="D269" s="214"/>
      <c r="E269" s="213"/>
      <c r="F269" s="232"/>
      <c r="G269" s="232"/>
      <c r="H269" s="233"/>
      <c r="I269" s="102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07"/>
      <c r="C270" s="208"/>
      <c r="D270" s="209"/>
      <c r="E270" s="208"/>
      <c r="F270" s="231"/>
      <c r="G270" s="234"/>
      <c r="H270" s="234"/>
      <c r="I270" s="99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2"/>
      <c r="C271" s="213"/>
      <c r="D271" s="214"/>
      <c r="E271" s="213"/>
      <c r="F271" s="232"/>
      <c r="G271" s="232"/>
      <c r="H271" s="233"/>
      <c r="I271" s="102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07"/>
      <c r="C272" s="208"/>
      <c r="D272" s="209"/>
      <c r="E272" s="208"/>
      <c r="F272" s="230"/>
      <c r="G272" s="230"/>
      <c r="H272" s="231"/>
      <c r="I272" s="99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2"/>
      <c r="C273" s="213"/>
      <c r="D273" s="214"/>
      <c r="E273" s="213"/>
      <c r="F273" s="232"/>
      <c r="G273" s="232"/>
      <c r="H273" s="233"/>
      <c r="I273" s="102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07"/>
      <c r="C274" s="208"/>
      <c r="D274" s="209"/>
      <c r="E274" s="208"/>
      <c r="F274" s="230"/>
      <c r="G274" s="230"/>
      <c r="H274" s="231"/>
      <c r="I274" s="99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2"/>
      <c r="C275" s="213"/>
      <c r="D275" s="214"/>
      <c r="E275" s="213"/>
      <c r="F275" s="232"/>
      <c r="G275" s="232"/>
      <c r="H275" s="233"/>
      <c r="I275" s="102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07"/>
      <c r="C276" s="208"/>
      <c r="D276" s="209"/>
      <c r="E276" s="208"/>
      <c r="F276" s="230"/>
      <c r="G276" s="230"/>
      <c r="H276" s="231"/>
      <c r="I276" s="99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2"/>
      <c r="C277" s="213"/>
      <c r="D277" s="214"/>
      <c r="E277" s="213"/>
      <c r="F277" s="232"/>
      <c r="G277" s="232"/>
      <c r="H277" s="233"/>
      <c r="I277" s="102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07"/>
      <c r="C278" s="208"/>
      <c r="D278" s="209"/>
      <c r="E278" s="208"/>
      <c r="F278" s="230"/>
      <c r="G278" s="230"/>
      <c r="H278" s="231"/>
      <c r="I278" s="99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2"/>
      <c r="C279" s="213"/>
      <c r="D279" s="214"/>
      <c r="E279" s="213"/>
      <c r="F279" s="232"/>
      <c r="G279" s="232"/>
      <c r="H279" s="233"/>
      <c r="I279" s="102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07"/>
      <c r="C280" s="208"/>
      <c r="D280" s="209"/>
      <c r="E280" s="208"/>
      <c r="F280" s="230"/>
      <c r="G280" s="230"/>
      <c r="H280" s="231"/>
      <c r="I280" s="99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2"/>
      <c r="C281" s="213"/>
      <c r="D281" s="214"/>
      <c r="E281" s="213"/>
      <c r="F281" s="232"/>
      <c r="G281" s="232"/>
      <c r="H281" s="233"/>
      <c r="I281" s="102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07"/>
      <c r="C282" s="208"/>
      <c r="D282" s="209"/>
      <c r="E282" s="208"/>
      <c r="F282" s="230"/>
      <c r="G282" s="230"/>
      <c r="H282" s="231"/>
      <c r="I282" s="99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2"/>
      <c r="C283" s="213"/>
      <c r="D283" s="214"/>
      <c r="E283" s="213"/>
      <c r="F283" s="232"/>
      <c r="G283" s="232"/>
      <c r="H283" s="233"/>
      <c r="I283" s="102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07"/>
      <c r="C284" s="208"/>
      <c r="D284" s="209"/>
      <c r="E284" s="208"/>
      <c r="F284" s="231"/>
      <c r="G284" s="234"/>
      <c r="H284" s="234"/>
      <c r="I284" s="99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2"/>
      <c r="C285" s="213"/>
      <c r="D285" s="214"/>
      <c r="E285" s="213"/>
      <c r="F285" s="232"/>
      <c r="G285" s="232"/>
      <c r="H285" s="233"/>
      <c r="I285" s="102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07"/>
      <c r="C286" s="208"/>
      <c r="D286" s="209"/>
      <c r="E286" s="208"/>
      <c r="F286" s="230"/>
      <c r="G286" s="230"/>
      <c r="H286" s="231"/>
      <c r="I286" s="99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2"/>
      <c r="C287" s="213"/>
      <c r="D287" s="214"/>
      <c r="E287" s="213"/>
      <c r="F287" s="232"/>
      <c r="G287" s="232"/>
      <c r="H287" s="233"/>
      <c r="I287" s="102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07"/>
      <c r="C288" s="208"/>
      <c r="D288" s="209"/>
      <c r="E288" s="208"/>
      <c r="F288" s="230"/>
      <c r="G288" s="230"/>
      <c r="H288" s="231"/>
      <c r="I288" s="99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2"/>
      <c r="C289" s="213"/>
      <c r="D289" s="214"/>
      <c r="E289" s="213"/>
      <c r="F289" s="232"/>
      <c r="G289" s="232"/>
      <c r="H289" s="233"/>
      <c r="I289" s="102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07"/>
      <c r="C290" s="208"/>
      <c r="D290" s="209"/>
      <c r="E290" s="208"/>
      <c r="F290" s="230"/>
      <c r="G290" s="230"/>
      <c r="H290" s="231"/>
      <c r="I290" s="99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2"/>
      <c r="C291" s="213"/>
      <c r="D291" s="214"/>
      <c r="E291" s="213"/>
      <c r="F291" s="232"/>
      <c r="G291" s="232"/>
      <c r="H291" s="233"/>
      <c r="I291" s="102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07"/>
      <c r="C292" s="208"/>
      <c r="D292" s="209"/>
      <c r="E292" s="208"/>
      <c r="F292" s="230"/>
      <c r="G292" s="230"/>
      <c r="H292" s="231"/>
      <c r="I292" s="99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2"/>
      <c r="C293" s="213"/>
      <c r="D293" s="214"/>
      <c r="E293" s="213"/>
      <c r="F293" s="232"/>
      <c r="G293" s="232"/>
      <c r="H293" s="233"/>
      <c r="I293" s="102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07"/>
      <c r="C294" s="208"/>
      <c r="D294" s="209"/>
      <c r="E294" s="208"/>
      <c r="F294" s="230"/>
      <c r="G294" s="230"/>
      <c r="H294" s="231"/>
      <c r="I294" s="99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2"/>
      <c r="C295" s="213"/>
      <c r="D295" s="214"/>
      <c r="E295" s="213"/>
      <c r="F295" s="232"/>
      <c r="G295" s="232"/>
      <c r="H295" s="233"/>
      <c r="I295" s="102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07"/>
      <c r="C296" s="208"/>
      <c r="D296" s="209"/>
      <c r="E296" s="208"/>
      <c r="F296" s="230"/>
      <c r="G296" s="230"/>
      <c r="H296" s="231"/>
      <c r="I296" s="99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2"/>
      <c r="C297" s="213"/>
      <c r="D297" s="214"/>
      <c r="E297" s="213"/>
      <c r="F297" s="232"/>
      <c r="G297" s="232"/>
      <c r="H297" s="233"/>
      <c r="I297" s="102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07"/>
      <c r="C298" s="208"/>
      <c r="D298" s="209"/>
      <c r="E298" s="208"/>
      <c r="F298" s="231"/>
      <c r="G298" s="234"/>
      <c r="H298" s="234"/>
      <c r="I298" s="99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2"/>
      <c r="C299" s="213"/>
      <c r="D299" s="214"/>
      <c r="E299" s="213"/>
      <c r="F299" s="232"/>
      <c r="G299" s="232"/>
      <c r="H299" s="233"/>
      <c r="I299" s="102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07"/>
      <c r="C300" s="208"/>
      <c r="D300" s="209"/>
      <c r="E300" s="208"/>
      <c r="F300" s="230"/>
      <c r="G300" s="230"/>
      <c r="H300" s="231"/>
      <c r="I300" s="99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2"/>
      <c r="C301" s="213"/>
      <c r="D301" s="214"/>
      <c r="E301" s="213"/>
      <c r="F301" s="232"/>
      <c r="G301" s="232"/>
      <c r="H301" s="233"/>
      <c r="I301" s="102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07"/>
      <c r="C302" s="208"/>
      <c r="D302" s="209"/>
      <c r="E302" s="208"/>
      <c r="F302" s="230"/>
      <c r="G302" s="230"/>
      <c r="H302" s="231"/>
      <c r="I302" s="99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2"/>
      <c r="C303" s="213"/>
      <c r="D303" s="214"/>
      <c r="E303" s="213"/>
      <c r="F303" s="232"/>
      <c r="G303" s="232"/>
      <c r="H303" s="233"/>
      <c r="I303" s="102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07"/>
      <c r="C304" s="208"/>
      <c r="D304" s="209"/>
      <c r="E304" s="208"/>
      <c r="F304" s="230"/>
      <c r="G304" s="230"/>
      <c r="H304" s="231"/>
      <c r="I304" s="99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2"/>
      <c r="C305" s="213"/>
      <c r="D305" s="214"/>
      <c r="E305" s="213"/>
      <c r="F305" s="232"/>
      <c r="G305" s="232"/>
      <c r="H305" s="233"/>
      <c r="I305" s="102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07"/>
      <c r="C306" s="208"/>
      <c r="D306" s="209"/>
      <c r="E306" s="208"/>
      <c r="F306" s="230"/>
      <c r="G306" s="230"/>
      <c r="H306" s="231"/>
      <c r="I306" s="99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2"/>
      <c r="C307" s="213"/>
      <c r="D307" s="214"/>
      <c r="E307" s="213"/>
      <c r="F307" s="232"/>
      <c r="G307" s="232"/>
      <c r="H307" s="233"/>
      <c r="I307" s="102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07"/>
      <c r="C308" s="208"/>
      <c r="D308" s="209"/>
      <c r="E308" s="208"/>
      <c r="F308" s="230"/>
      <c r="G308" s="230"/>
      <c r="H308" s="231"/>
      <c r="I308" s="99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2"/>
      <c r="C309" s="213"/>
      <c r="D309" s="214"/>
      <c r="E309" s="213"/>
      <c r="F309" s="232"/>
      <c r="G309" s="232"/>
      <c r="H309" s="233"/>
      <c r="I309" s="102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07"/>
      <c r="C310" s="208"/>
      <c r="D310" s="209"/>
      <c r="E310" s="208"/>
      <c r="F310" s="230"/>
      <c r="G310" s="230"/>
      <c r="H310" s="231"/>
      <c r="I310" s="99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2"/>
      <c r="C311" s="213"/>
      <c r="D311" s="214"/>
      <c r="E311" s="213"/>
      <c r="F311" s="232"/>
      <c r="G311" s="232"/>
      <c r="H311" s="233"/>
      <c r="I311" s="102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07"/>
      <c r="C312" s="208"/>
      <c r="D312" s="209"/>
      <c r="E312" s="208"/>
      <c r="F312" s="231"/>
      <c r="G312" s="234"/>
      <c r="H312" s="234"/>
      <c r="I312" s="99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2"/>
      <c r="C313" s="213"/>
      <c r="D313" s="214"/>
      <c r="E313" s="213"/>
      <c r="F313" s="232"/>
      <c r="G313" s="232"/>
      <c r="H313" s="233"/>
      <c r="I313" s="102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07"/>
      <c r="C314" s="208"/>
      <c r="D314" s="209"/>
      <c r="E314" s="208"/>
      <c r="F314" s="230"/>
      <c r="G314" s="230"/>
      <c r="H314" s="231"/>
      <c r="I314" s="99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2"/>
      <c r="C315" s="213"/>
      <c r="D315" s="214"/>
      <c r="E315" s="213"/>
      <c r="F315" s="232"/>
      <c r="G315" s="232"/>
      <c r="H315" s="233"/>
      <c r="I315" s="102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07"/>
      <c r="C316" s="208"/>
      <c r="D316" s="209"/>
      <c r="E316" s="208"/>
      <c r="F316" s="230"/>
      <c r="G316" s="230"/>
      <c r="H316" s="231"/>
      <c r="I316" s="99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2"/>
      <c r="C317" s="213"/>
      <c r="D317" s="214"/>
      <c r="E317" s="213"/>
      <c r="F317" s="232"/>
      <c r="G317" s="232"/>
      <c r="H317" s="233"/>
      <c r="I317" s="102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07"/>
      <c r="C318" s="208"/>
      <c r="D318" s="209"/>
      <c r="E318" s="208"/>
      <c r="F318" s="230"/>
      <c r="G318" s="230"/>
      <c r="H318" s="231"/>
      <c r="I318" s="99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2"/>
      <c r="C319" s="213"/>
      <c r="D319" s="214"/>
      <c r="E319" s="213"/>
      <c r="F319" s="232"/>
      <c r="G319" s="232"/>
      <c r="H319" s="233"/>
      <c r="I319" s="102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07"/>
      <c r="C320" s="208"/>
      <c r="D320" s="209"/>
      <c r="E320" s="208"/>
      <c r="F320" s="230"/>
      <c r="G320" s="230"/>
      <c r="H320" s="231"/>
      <c r="I320" s="99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2"/>
      <c r="C321" s="213"/>
      <c r="D321" s="214"/>
      <c r="E321" s="213"/>
      <c r="F321" s="232"/>
      <c r="G321" s="232"/>
      <c r="H321" s="233"/>
      <c r="I321" s="102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07"/>
      <c r="C322" s="208"/>
      <c r="D322" s="209"/>
      <c r="E322" s="208"/>
      <c r="F322" s="230"/>
      <c r="G322" s="230"/>
      <c r="H322" s="231"/>
      <c r="I322" s="99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2"/>
      <c r="C323" s="213"/>
      <c r="D323" s="214"/>
      <c r="E323" s="213"/>
      <c r="F323" s="232"/>
      <c r="G323" s="232"/>
      <c r="H323" s="233"/>
      <c r="I323" s="102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07"/>
      <c r="C324" s="208"/>
      <c r="D324" s="209"/>
      <c r="E324" s="208"/>
      <c r="F324" s="230"/>
      <c r="G324" s="230"/>
      <c r="H324" s="231"/>
      <c r="I324" s="99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2"/>
      <c r="C325" s="213"/>
      <c r="D325" s="214"/>
      <c r="E325" s="213"/>
      <c r="F325" s="232"/>
      <c r="G325" s="232"/>
      <c r="H325" s="233"/>
      <c r="I325" s="102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07"/>
      <c r="C326" s="208"/>
      <c r="D326" s="209"/>
      <c r="E326" s="208"/>
      <c r="F326" s="231"/>
      <c r="G326" s="234"/>
      <c r="H326" s="234"/>
      <c r="I326" s="99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2"/>
      <c r="C327" s="213"/>
      <c r="D327" s="214"/>
      <c r="E327" s="213"/>
      <c r="F327" s="232"/>
      <c r="G327" s="232"/>
      <c r="H327" s="233"/>
      <c r="I327" s="102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07"/>
      <c r="C328" s="208"/>
      <c r="D328" s="209"/>
      <c r="E328" s="208"/>
      <c r="F328" s="230"/>
      <c r="G328" s="230"/>
      <c r="H328" s="231"/>
      <c r="I328" s="99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2"/>
      <c r="C329" s="213"/>
      <c r="D329" s="214"/>
      <c r="E329" s="213"/>
      <c r="F329" s="232"/>
      <c r="G329" s="232"/>
      <c r="H329" s="233"/>
      <c r="I329" s="102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07"/>
      <c r="C330" s="208"/>
      <c r="D330" s="209"/>
      <c r="E330" s="208"/>
      <c r="F330" s="230"/>
      <c r="G330" s="230"/>
      <c r="H330" s="231"/>
      <c r="I330" s="99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2"/>
      <c r="C331" s="213"/>
      <c r="D331" s="214"/>
      <c r="E331" s="213"/>
      <c r="F331" s="232"/>
      <c r="G331" s="232"/>
      <c r="H331" s="233"/>
      <c r="I331" s="102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07"/>
      <c r="C332" s="208"/>
      <c r="D332" s="209"/>
      <c r="E332" s="208"/>
      <c r="F332" s="230"/>
      <c r="G332" s="230"/>
      <c r="H332" s="231"/>
      <c r="I332" s="99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2"/>
      <c r="C333" s="213"/>
      <c r="D333" s="214"/>
      <c r="E333" s="213"/>
      <c r="F333" s="232"/>
      <c r="G333" s="232"/>
      <c r="H333" s="233"/>
      <c r="I333" s="102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07"/>
      <c r="C334" s="208"/>
      <c r="D334" s="209"/>
      <c r="E334" s="208"/>
      <c r="F334" s="230"/>
      <c r="G334" s="230"/>
      <c r="H334" s="231"/>
      <c r="I334" s="99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2"/>
      <c r="C335" s="213"/>
      <c r="D335" s="214"/>
      <c r="E335" s="213"/>
      <c r="F335" s="232"/>
      <c r="G335" s="232"/>
      <c r="H335" s="233"/>
      <c r="I335" s="102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07"/>
      <c r="C336" s="208"/>
      <c r="D336" s="209"/>
      <c r="E336" s="208"/>
      <c r="F336" s="230"/>
      <c r="G336" s="230"/>
      <c r="H336" s="231"/>
      <c r="I336" s="99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2"/>
      <c r="C337" s="213"/>
      <c r="D337" s="214"/>
      <c r="E337" s="213"/>
      <c r="F337" s="232"/>
      <c r="G337" s="232"/>
      <c r="H337" s="233"/>
      <c r="I337" s="102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07"/>
      <c r="C338" s="208"/>
      <c r="D338" s="209"/>
      <c r="E338" s="208"/>
      <c r="F338" s="230"/>
      <c r="G338" s="230"/>
      <c r="H338" s="231"/>
      <c r="I338" s="99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2"/>
      <c r="C339" s="213"/>
      <c r="D339" s="214"/>
      <c r="E339" s="213"/>
      <c r="F339" s="232"/>
      <c r="G339" s="232"/>
      <c r="H339" s="233"/>
      <c r="I339" s="102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07"/>
      <c r="C340" s="208"/>
      <c r="D340" s="209"/>
      <c r="E340" s="208"/>
      <c r="F340" s="231"/>
      <c r="G340" s="234"/>
      <c r="H340" s="234"/>
      <c r="I340" s="99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2"/>
      <c r="C341" s="213"/>
      <c r="D341" s="214"/>
      <c r="E341" s="213"/>
      <c r="F341" s="232"/>
      <c r="G341" s="232"/>
      <c r="H341" s="233"/>
      <c r="I341" s="102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07"/>
      <c r="C342" s="208"/>
      <c r="D342" s="209"/>
      <c r="E342" s="208"/>
      <c r="F342" s="230"/>
      <c r="G342" s="230"/>
      <c r="H342" s="231"/>
      <c r="I342" s="99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2"/>
      <c r="C343" s="213"/>
      <c r="D343" s="214"/>
      <c r="E343" s="213"/>
      <c r="F343" s="232"/>
      <c r="G343" s="232"/>
      <c r="H343" s="233"/>
      <c r="I343" s="102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07"/>
      <c r="C344" s="208"/>
      <c r="D344" s="209"/>
      <c r="E344" s="208"/>
      <c r="F344" s="230"/>
      <c r="G344" s="230"/>
      <c r="H344" s="231"/>
      <c r="I344" s="99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2"/>
      <c r="C345" s="213"/>
      <c r="D345" s="214"/>
      <c r="E345" s="213"/>
      <c r="F345" s="232"/>
      <c r="G345" s="232"/>
      <c r="H345" s="233"/>
      <c r="I345" s="102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07"/>
      <c r="C346" s="208"/>
      <c r="D346" s="209"/>
      <c r="E346" s="208"/>
      <c r="F346" s="230"/>
      <c r="G346" s="230"/>
      <c r="H346" s="231"/>
      <c r="I346" s="99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2"/>
      <c r="C347" s="213"/>
      <c r="D347" s="214"/>
      <c r="E347" s="213"/>
      <c r="F347" s="232"/>
      <c r="G347" s="232"/>
      <c r="H347" s="233"/>
      <c r="I347" s="102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07"/>
      <c r="C348" s="208"/>
      <c r="D348" s="209"/>
      <c r="E348" s="208"/>
      <c r="F348" s="230"/>
      <c r="G348" s="230"/>
      <c r="H348" s="231"/>
      <c r="I348" s="99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2"/>
      <c r="C349" s="213"/>
      <c r="D349" s="214"/>
      <c r="E349" s="213"/>
      <c r="F349" s="232"/>
      <c r="G349" s="232"/>
      <c r="H349" s="233"/>
      <c r="I349" s="102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07"/>
      <c r="C350" s="208"/>
      <c r="D350" s="209"/>
      <c r="E350" s="208"/>
      <c r="F350" s="230"/>
      <c r="G350" s="230"/>
      <c r="H350" s="231"/>
      <c r="I350" s="99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2"/>
      <c r="C351" s="213"/>
      <c r="D351" s="214"/>
      <c r="E351" s="213"/>
      <c r="F351" s="232"/>
      <c r="G351" s="232"/>
      <c r="H351" s="233"/>
      <c r="I351" s="102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07"/>
      <c r="C352" s="208"/>
      <c r="D352" s="209"/>
      <c r="E352" s="208"/>
      <c r="F352" s="230"/>
      <c r="G352" s="230"/>
      <c r="H352" s="231"/>
      <c r="I352" s="99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2"/>
      <c r="C353" s="213"/>
      <c r="D353" s="214"/>
      <c r="E353" s="213"/>
      <c r="F353" s="232"/>
      <c r="G353" s="232"/>
      <c r="H353" s="233"/>
      <c r="I353" s="102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07"/>
      <c r="C354" s="208"/>
      <c r="D354" s="209"/>
      <c r="E354" s="208"/>
      <c r="F354" s="231"/>
      <c r="G354" s="234"/>
      <c r="H354" s="234"/>
      <c r="I354" s="99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2"/>
      <c r="C355" s="213"/>
      <c r="D355" s="214"/>
      <c r="E355" s="213"/>
      <c r="F355" s="232"/>
      <c r="G355" s="232"/>
      <c r="H355" s="233"/>
      <c r="I355" s="102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07"/>
      <c r="C356" s="208"/>
      <c r="D356" s="209"/>
      <c r="E356" s="208"/>
      <c r="F356" s="230"/>
      <c r="G356" s="230"/>
      <c r="H356" s="231"/>
      <c r="I356" s="99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2"/>
      <c r="C357" s="213"/>
      <c r="D357" s="214"/>
      <c r="E357" s="213"/>
      <c r="F357" s="232"/>
      <c r="G357" s="232"/>
      <c r="H357" s="233"/>
      <c r="I357" s="102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07"/>
      <c r="C358" s="208"/>
      <c r="D358" s="209"/>
      <c r="E358" s="208"/>
      <c r="F358" s="230"/>
      <c r="G358" s="230"/>
      <c r="H358" s="231"/>
      <c r="I358" s="99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2"/>
      <c r="C359" s="213"/>
      <c r="D359" s="214"/>
      <c r="E359" s="213"/>
      <c r="F359" s="232"/>
      <c r="G359" s="232"/>
      <c r="H359" s="233"/>
      <c r="I359" s="102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07"/>
      <c r="C360" s="208"/>
      <c r="D360" s="209"/>
      <c r="E360" s="208"/>
      <c r="F360" s="230"/>
      <c r="G360" s="230"/>
      <c r="H360" s="231"/>
      <c r="I360" s="99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2"/>
      <c r="C361" s="213"/>
      <c r="D361" s="214"/>
      <c r="E361" s="213"/>
      <c r="F361" s="232"/>
      <c r="G361" s="232"/>
      <c r="H361" s="233"/>
      <c r="I361" s="102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07"/>
      <c r="C362" s="208"/>
      <c r="D362" s="209"/>
      <c r="E362" s="208"/>
      <c r="F362" s="230"/>
      <c r="G362" s="230"/>
      <c r="H362" s="231"/>
      <c r="I362" s="99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2"/>
      <c r="C363" s="213"/>
      <c r="D363" s="214"/>
      <c r="E363" s="213"/>
      <c r="F363" s="232"/>
      <c r="G363" s="232"/>
      <c r="H363" s="233"/>
      <c r="I363" s="102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07"/>
      <c r="C364" s="208"/>
      <c r="D364" s="209"/>
      <c r="E364" s="208"/>
      <c r="F364" s="230"/>
      <c r="G364" s="230"/>
      <c r="H364" s="231"/>
      <c r="I364" s="99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2"/>
      <c r="C365" s="213"/>
      <c r="D365" s="214"/>
      <c r="E365" s="213"/>
      <c r="F365" s="232"/>
      <c r="G365" s="232"/>
      <c r="H365" s="233"/>
      <c r="I365" s="102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07"/>
      <c r="C366" s="208"/>
      <c r="D366" s="209"/>
      <c r="E366" s="208"/>
      <c r="F366" s="230"/>
      <c r="G366" s="230"/>
      <c r="H366" s="231"/>
      <c r="I366" s="99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2"/>
      <c r="C367" s="213"/>
      <c r="D367" s="214"/>
      <c r="E367" s="213"/>
      <c r="F367" s="232"/>
      <c r="G367" s="232"/>
      <c r="H367" s="233"/>
      <c r="I367" s="102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07"/>
      <c r="C368" s="208"/>
      <c r="D368" s="209"/>
      <c r="E368" s="208"/>
      <c r="F368" s="231"/>
      <c r="G368" s="234"/>
      <c r="H368" s="234"/>
      <c r="I368" s="99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2"/>
      <c r="C369" s="213"/>
      <c r="D369" s="214"/>
      <c r="E369" s="213"/>
      <c r="F369" s="232"/>
      <c r="G369" s="232"/>
      <c r="H369" s="233"/>
      <c r="I369" s="102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07"/>
      <c r="C370" s="208"/>
      <c r="D370" s="209"/>
      <c r="E370" s="208"/>
      <c r="F370" s="230"/>
      <c r="G370" s="230"/>
      <c r="H370" s="231"/>
      <c r="I370" s="99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2"/>
      <c r="C371" s="213"/>
      <c r="D371" s="214"/>
      <c r="E371" s="213"/>
      <c r="F371" s="232"/>
      <c r="G371" s="232"/>
      <c r="H371" s="233"/>
      <c r="I371" s="102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07"/>
      <c r="C372" s="208"/>
      <c r="D372" s="209"/>
      <c r="E372" s="208"/>
      <c r="F372" s="230"/>
      <c r="G372" s="230"/>
      <c r="H372" s="231"/>
      <c r="I372" s="99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2"/>
      <c r="C373" s="213"/>
      <c r="D373" s="214"/>
      <c r="E373" s="213"/>
      <c r="F373" s="232"/>
      <c r="G373" s="232"/>
      <c r="H373" s="233"/>
      <c r="I373" s="102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07"/>
      <c r="C374" s="208"/>
      <c r="D374" s="209"/>
      <c r="E374" s="208"/>
      <c r="F374" s="230"/>
      <c r="G374" s="230"/>
      <c r="H374" s="231"/>
      <c r="I374" s="99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2"/>
      <c r="C375" s="213"/>
      <c r="D375" s="214"/>
      <c r="E375" s="213"/>
      <c r="F375" s="232"/>
      <c r="G375" s="232"/>
      <c r="H375" s="233"/>
      <c r="I375" s="102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07"/>
      <c r="C376" s="208"/>
      <c r="D376" s="209"/>
      <c r="E376" s="208"/>
      <c r="F376" s="230"/>
      <c r="G376" s="230"/>
      <c r="H376" s="231"/>
      <c r="I376" s="99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2"/>
      <c r="C377" s="213"/>
      <c r="D377" s="214"/>
      <c r="E377" s="213"/>
      <c r="F377" s="232"/>
      <c r="G377" s="232"/>
      <c r="H377" s="233"/>
      <c r="I377" s="102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07"/>
      <c r="C378" s="208"/>
      <c r="D378" s="209"/>
      <c r="E378" s="208"/>
      <c r="F378" s="230"/>
      <c r="G378" s="230"/>
      <c r="H378" s="231"/>
      <c r="I378" s="99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2"/>
      <c r="C379" s="213"/>
      <c r="D379" s="214"/>
      <c r="E379" s="213"/>
      <c r="F379" s="232"/>
      <c r="G379" s="232"/>
      <c r="H379" s="233"/>
      <c r="I379" s="102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07"/>
      <c r="C380" s="208"/>
      <c r="D380" s="209"/>
      <c r="E380" s="208"/>
      <c r="F380" s="230"/>
      <c r="G380" s="230"/>
      <c r="H380" s="231"/>
      <c r="I380" s="99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2"/>
      <c r="C381" s="213"/>
      <c r="D381" s="214"/>
      <c r="E381" s="213"/>
      <c r="F381" s="232"/>
      <c r="G381" s="232"/>
      <c r="H381" s="233"/>
      <c r="I381" s="102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07"/>
      <c r="C382" s="208"/>
      <c r="D382" s="209"/>
      <c r="E382" s="208"/>
      <c r="F382" s="231"/>
      <c r="G382" s="234"/>
      <c r="H382" s="234"/>
      <c r="I382" s="99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2"/>
      <c r="C383" s="213"/>
      <c r="D383" s="214"/>
      <c r="E383" s="213"/>
      <c r="F383" s="232"/>
      <c r="G383" s="232"/>
      <c r="H383" s="233"/>
      <c r="I383" s="102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07"/>
      <c r="C384" s="208"/>
      <c r="D384" s="209"/>
      <c r="E384" s="208"/>
      <c r="F384" s="230"/>
      <c r="G384" s="230"/>
      <c r="H384" s="231"/>
      <c r="I384" s="99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2"/>
      <c r="C385" s="213"/>
      <c r="D385" s="214"/>
      <c r="E385" s="213"/>
      <c r="F385" s="232"/>
      <c r="G385" s="232"/>
      <c r="H385" s="233"/>
      <c r="I385" s="102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07"/>
      <c r="C386" s="208"/>
      <c r="D386" s="209"/>
      <c r="E386" s="208"/>
      <c r="F386" s="230"/>
      <c r="G386" s="230"/>
      <c r="H386" s="231"/>
      <c r="I386" s="99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2"/>
      <c r="C387" s="213"/>
      <c r="D387" s="214"/>
      <c r="E387" s="213"/>
      <c r="F387" s="232"/>
      <c r="G387" s="232"/>
      <c r="H387" s="233"/>
      <c r="I387" s="102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07"/>
      <c r="C388" s="208"/>
      <c r="D388" s="209"/>
      <c r="E388" s="208"/>
      <c r="F388" s="230"/>
      <c r="G388" s="230"/>
      <c r="H388" s="231"/>
      <c r="I388" s="99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2"/>
      <c r="C389" s="213"/>
      <c r="D389" s="214"/>
      <c r="E389" s="213"/>
      <c r="F389" s="232"/>
      <c r="G389" s="232"/>
      <c r="H389" s="233"/>
      <c r="I389" s="102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07"/>
      <c r="C390" s="208"/>
      <c r="D390" s="209"/>
      <c r="E390" s="208"/>
      <c r="F390" s="230"/>
      <c r="G390" s="230"/>
      <c r="H390" s="231"/>
      <c r="I390" s="99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2"/>
      <c r="C391" s="213"/>
      <c r="D391" s="214"/>
      <c r="E391" s="213"/>
      <c r="F391" s="232"/>
      <c r="G391" s="232"/>
      <c r="H391" s="233"/>
      <c r="I391" s="102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07"/>
      <c r="C392" s="208"/>
      <c r="D392" s="209"/>
      <c r="E392" s="208"/>
      <c r="F392" s="230"/>
      <c r="G392" s="230"/>
      <c r="H392" s="231"/>
      <c r="I392" s="99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2"/>
      <c r="C393" s="213"/>
      <c r="D393" s="214"/>
      <c r="E393" s="213"/>
      <c r="F393" s="232"/>
      <c r="G393" s="232"/>
      <c r="H393" s="233"/>
      <c r="I393" s="102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07"/>
      <c r="C394" s="208"/>
      <c r="D394" s="209"/>
      <c r="E394" s="208"/>
      <c r="F394" s="230"/>
      <c r="G394" s="230"/>
      <c r="H394" s="231"/>
      <c r="I394" s="99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2"/>
      <c r="C395" s="213"/>
      <c r="D395" s="214"/>
      <c r="E395" s="213"/>
      <c r="F395" s="232"/>
      <c r="G395" s="232"/>
      <c r="H395" s="233"/>
      <c r="I395" s="102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07"/>
      <c r="C396" s="208"/>
      <c r="D396" s="209"/>
      <c r="E396" s="208"/>
      <c r="F396" s="231"/>
      <c r="G396" s="234"/>
      <c r="H396" s="234"/>
      <c r="I396" s="99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2"/>
      <c r="C397" s="213"/>
      <c r="D397" s="214"/>
      <c r="E397" s="213"/>
      <c r="F397" s="232"/>
      <c r="G397" s="232"/>
      <c r="H397" s="233"/>
      <c r="I397" s="102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07"/>
      <c r="C398" s="208"/>
      <c r="D398" s="209"/>
      <c r="E398" s="208"/>
      <c r="F398" s="230"/>
      <c r="G398" s="230"/>
      <c r="H398" s="231"/>
      <c r="I398" s="99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2"/>
      <c r="C399" s="213"/>
      <c r="D399" s="214"/>
      <c r="E399" s="213"/>
      <c r="F399" s="232"/>
      <c r="G399" s="232"/>
      <c r="H399" s="233"/>
      <c r="I399" s="102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07"/>
      <c r="C400" s="208"/>
      <c r="D400" s="209"/>
      <c r="E400" s="208"/>
      <c r="F400" s="230"/>
      <c r="G400" s="230"/>
      <c r="H400" s="231"/>
      <c r="I400" s="99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2"/>
      <c r="C401" s="213"/>
      <c r="D401" s="214"/>
      <c r="E401" s="213"/>
      <c r="F401" s="232"/>
      <c r="G401" s="232"/>
      <c r="H401" s="233"/>
      <c r="I401" s="102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07"/>
      <c r="C402" s="208"/>
      <c r="D402" s="209"/>
      <c r="E402" s="208"/>
      <c r="F402" s="230"/>
      <c r="G402" s="230"/>
      <c r="H402" s="231"/>
      <c r="I402" s="99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2"/>
      <c r="C403" s="213"/>
      <c r="D403" s="214"/>
      <c r="E403" s="213"/>
      <c r="F403" s="232"/>
      <c r="G403" s="232"/>
      <c r="H403" s="233"/>
      <c r="I403" s="102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07"/>
      <c r="C404" s="208"/>
      <c r="D404" s="209"/>
      <c r="E404" s="208"/>
      <c r="F404" s="230"/>
      <c r="G404" s="230"/>
      <c r="H404" s="231"/>
      <c r="I404" s="99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2"/>
      <c r="C405" s="213"/>
      <c r="D405" s="214"/>
      <c r="E405" s="213"/>
      <c r="F405" s="232"/>
      <c r="G405" s="232"/>
      <c r="H405" s="233"/>
      <c r="I405" s="102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07"/>
      <c r="C406" s="208"/>
      <c r="D406" s="209"/>
      <c r="E406" s="208"/>
      <c r="F406" s="230"/>
      <c r="G406" s="230"/>
      <c r="H406" s="231"/>
      <c r="I406" s="99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2"/>
      <c r="C407" s="213"/>
      <c r="D407" s="214"/>
      <c r="E407" s="213"/>
      <c r="F407" s="232"/>
      <c r="G407" s="232"/>
      <c r="H407" s="233"/>
      <c r="I407" s="102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07"/>
      <c r="C408" s="208"/>
      <c r="D408" s="209"/>
      <c r="E408" s="208"/>
      <c r="F408" s="230"/>
      <c r="G408" s="230"/>
      <c r="H408" s="231"/>
      <c r="I408" s="99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2"/>
      <c r="C409" s="213"/>
      <c r="D409" s="214"/>
      <c r="E409" s="213"/>
      <c r="F409" s="232"/>
      <c r="G409" s="232"/>
      <c r="H409" s="233"/>
      <c r="I409" s="102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07"/>
      <c r="C410" s="208"/>
      <c r="D410" s="209"/>
      <c r="E410" s="208"/>
      <c r="F410" s="231"/>
      <c r="G410" s="234"/>
      <c r="H410" s="234"/>
      <c r="I410" s="99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2"/>
      <c r="C411" s="213"/>
      <c r="D411" s="214"/>
      <c r="E411" s="213"/>
      <c r="F411" s="232"/>
      <c r="G411" s="232"/>
      <c r="H411" s="233"/>
      <c r="I411" s="102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07"/>
      <c r="C412" s="208"/>
      <c r="D412" s="209"/>
      <c r="E412" s="208"/>
      <c r="F412" s="230"/>
      <c r="G412" s="230"/>
      <c r="H412" s="231"/>
      <c r="I412" s="99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2"/>
      <c r="C413" s="213"/>
      <c r="D413" s="214"/>
      <c r="E413" s="213"/>
      <c r="F413" s="232"/>
      <c r="G413" s="232"/>
      <c r="H413" s="233"/>
      <c r="I413" s="102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07"/>
      <c r="C414" s="208"/>
      <c r="D414" s="209"/>
      <c r="E414" s="208"/>
      <c r="F414" s="230"/>
      <c r="G414" s="230"/>
      <c r="H414" s="231"/>
      <c r="I414" s="99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2"/>
      <c r="C415" s="213"/>
      <c r="D415" s="214"/>
      <c r="E415" s="213"/>
      <c r="F415" s="232"/>
      <c r="G415" s="232"/>
      <c r="H415" s="233"/>
      <c r="I415" s="102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07"/>
      <c r="C416" s="208"/>
      <c r="D416" s="209"/>
      <c r="E416" s="208"/>
      <c r="F416" s="230"/>
      <c r="G416" s="230"/>
      <c r="H416" s="231"/>
      <c r="I416" s="99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2"/>
      <c r="C417" s="213"/>
      <c r="D417" s="214"/>
      <c r="E417" s="213"/>
      <c r="F417" s="232"/>
      <c r="G417" s="232"/>
      <c r="H417" s="233"/>
      <c r="I417" s="102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07"/>
      <c r="C418" s="208"/>
      <c r="D418" s="209"/>
      <c r="E418" s="208"/>
      <c r="F418" s="230"/>
      <c r="G418" s="230"/>
      <c r="H418" s="231"/>
      <c r="I418" s="99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2"/>
      <c r="C419" s="213"/>
      <c r="D419" s="214"/>
      <c r="E419" s="213"/>
      <c r="F419" s="232"/>
      <c r="G419" s="232"/>
      <c r="H419" s="233"/>
      <c r="I419" s="102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07"/>
      <c r="C420" s="208"/>
      <c r="D420" s="209"/>
      <c r="E420" s="208"/>
      <c r="F420" s="230"/>
      <c r="G420" s="230"/>
      <c r="H420" s="231"/>
      <c r="I420" s="99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2"/>
      <c r="C421" s="213"/>
      <c r="D421" s="214"/>
      <c r="E421" s="213"/>
      <c r="F421" s="232"/>
      <c r="G421" s="232"/>
      <c r="H421" s="233"/>
      <c r="I421" s="102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07"/>
      <c r="C422" s="208"/>
      <c r="D422" s="209"/>
      <c r="E422" s="208"/>
      <c r="F422" s="230"/>
      <c r="G422" s="230"/>
      <c r="H422" s="231"/>
      <c r="I422" s="99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2"/>
      <c r="C423" s="213"/>
      <c r="D423" s="214"/>
      <c r="E423" s="213"/>
      <c r="F423" s="232"/>
      <c r="G423" s="232"/>
      <c r="H423" s="233"/>
      <c r="I423" s="102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07"/>
      <c r="C424" s="208"/>
      <c r="D424" s="209"/>
      <c r="E424" s="208"/>
      <c r="F424" s="231"/>
      <c r="G424" s="234"/>
      <c r="H424" s="234"/>
      <c r="I424" s="99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2"/>
      <c r="C425" s="213"/>
      <c r="D425" s="214"/>
      <c r="E425" s="213"/>
      <c r="F425" s="232"/>
      <c r="G425" s="232"/>
      <c r="H425" s="233"/>
      <c r="I425" s="102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07"/>
      <c r="C426" s="208"/>
      <c r="D426" s="209"/>
      <c r="E426" s="208"/>
      <c r="F426" s="230"/>
      <c r="G426" s="230"/>
      <c r="H426" s="231"/>
      <c r="I426" s="99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2"/>
      <c r="C427" s="213"/>
      <c r="D427" s="214"/>
      <c r="E427" s="213"/>
      <c r="F427" s="232"/>
      <c r="G427" s="232"/>
      <c r="H427" s="233"/>
      <c r="I427" s="102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07"/>
      <c r="C428" s="208"/>
      <c r="D428" s="209"/>
      <c r="E428" s="208"/>
      <c r="F428" s="230"/>
      <c r="G428" s="230"/>
      <c r="H428" s="231"/>
      <c r="I428" s="99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2"/>
      <c r="C429" s="213"/>
      <c r="D429" s="214"/>
      <c r="E429" s="213"/>
      <c r="F429" s="232"/>
      <c r="G429" s="232"/>
      <c r="H429" s="233"/>
      <c r="I429" s="102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07"/>
      <c r="C430" s="208"/>
      <c r="D430" s="209"/>
      <c r="E430" s="208"/>
      <c r="F430" s="230"/>
      <c r="G430" s="230"/>
      <c r="H430" s="231"/>
      <c r="I430" s="99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2"/>
      <c r="C431" s="213"/>
      <c r="D431" s="214"/>
      <c r="E431" s="213"/>
      <c r="F431" s="232"/>
      <c r="G431" s="232"/>
      <c r="H431" s="233"/>
      <c r="I431" s="102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07"/>
      <c r="C432" s="208"/>
      <c r="D432" s="209"/>
      <c r="E432" s="208"/>
      <c r="F432" s="230"/>
      <c r="G432" s="230"/>
      <c r="H432" s="231"/>
      <c r="I432" s="99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2"/>
      <c r="C433" s="213"/>
      <c r="D433" s="214"/>
      <c r="E433" s="213"/>
      <c r="F433" s="232"/>
      <c r="G433" s="232"/>
      <c r="H433" s="233"/>
      <c r="I433" s="102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07"/>
      <c r="C434" s="208"/>
      <c r="D434" s="209"/>
      <c r="E434" s="208"/>
      <c r="F434" s="230"/>
      <c r="G434" s="230"/>
      <c r="H434" s="231"/>
      <c r="I434" s="99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2"/>
      <c r="C435" s="213"/>
      <c r="D435" s="214"/>
      <c r="E435" s="213"/>
      <c r="F435" s="232"/>
      <c r="G435" s="232"/>
      <c r="H435" s="233"/>
      <c r="I435" s="102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07"/>
      <c r="C436" s="208"/>
      <c r="D436" s="209"/>
      <c r="E436" s="208"/>
      <c r="F436" s="230"/>
      <c r="G436" s="230"/>
      <c r="H436" s="231"/>
      <c r="I436" s="99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2"/>
      <c r="C437" s="213"/>
      <c r="D437" s="214"/>
      <c r="E437" s="213"/>
      <c r="F437" s="232"/>
      <c r="G437" s="232"/>
      <c r="H437" s="233"/>
      <c r="I437" s="102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07"/>
      <c r="C438" s="208"/>
      <c r="D438" s="209"/>
      <c r="E438" s="208"/>
      <c r="F438" s="231"/>
      <c r="G438" s="234"/>
      <c r="H438" s="234"/>
      <c r="I438" s="99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2"/>
      <c r="C439" s="213"/>
      <c r="D439" s="214"/>
      <c r="E439" s="213"/>
      <c r="F439" s="232"/>
      <c r="G439" s="232"/>
      <c r="H439" s="233"/>
      <c r="I439" s="102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07"/>
      <c r="C440" s="208"/>
      <c r="D440" s="209"/>
      <c r="E440" s="208"/>
      <c r="F440" s="230"/>
      <c r="G440" s="230"/>
      <c r="H440" s="231"/>
      <c r="I440" s="99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2"/>
      <c r="C441" s="213"/>
      <c r="D441" s="214"/>
      <c r="E441" s="213"/>
      <c r="F441" s="232"/>
      <c r="G441" s="232"/>
      <c r="H441" s="233"/>
      <c r="I441" s="102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07"/>
      <c r="C442" s="208"/>
      <c r="D442" s="209"/>
      <c r="E442" s="208"/>
      <c r="F442" s="230"/>
      <c r="G442" s="230"/>
      <c r="H442" s="231"/>
      <c r="I442" s="99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2"/>
      <c r="C443" s="213"/>
      <c r="D443" s="214"/>
      <c r="E443" s="213"/>
      <c r="F443" s="232"/>
      <c r="G443" s="232"/>
      <c r="H443" s="233"/>
      <c r="I443" s="102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07"/>
      <c r="C444" s="208"/>
      <c r="D444" s="209"/>
      <c r="E444" s="208"/>
      <c r="F444" s="230"/>
      <c r="G444" s="230"/>
      <c r="H444" s="231"/>
      <c r="I444" s="99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2"/>
      <c r="C445" s="213"/>
      <c r="D445" s="214"/>
      <c r="E445" s="213"/>
      <c r="F445" s="232"/>
      <c r="G445" s="232"/>
      <c r="H445" s="233"/>
      <c r="I445" s="102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07"/>
      <c r="C446" s="208"/>
      <c r="D446" s="209"/>
      <c r="E446" s="208"/>
      <c r="F446" s="230"/>
      <c r="G446" s="230"/>
      <c r="H446" s="231"/>
      <c r="I446" s="99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2"/>
      <c r="C447" s="213"/>
      <c r="D447" s="214"/>
      <c r="E447" s="213"/>
      <c r="F447" s="232"/>
      <c r="G447" s="232"/>
      <c r="H447" s="233"/>
      <c r="I447" s="102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07"/>
      <c r="C448" s="208"/>
      <c r="D448" s="209"/>
      <c r="E448" s="208"/>
      <c r="F448" s="230"/>
      <c r="G448" s="230"/>
      <c r="H448" s="231"/>
      <c r="I448" s="99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2"/>
      <c r="C449" s="213"/>
      <c r="D449" s="214"/>
      <c r="E449" s="213"/>
      <c r="F449" s="232"/>
      <c r="G449" s="232"/>
      <c r="H449" s="233"/>
      <c r="I449" s="102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07"/>
      <c r="C450" s="208"/>
      <c r="D450" s="209"/>
      <c r="E450" s="208"/>
      <c r="F450" s="230"/>
      <c r="G450" s="230"/>
      <c r="H450" s="231"/>
      <c r="I450" s="99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2"/>
      <c r="C451" s="213"/>
      <c r="D451" s="214"/>
      <c r="E451" s="213"/>
      <c r="F451" s="232"/>
      <c r="G451" s="232"/>
      <c r="H451" s="233"/>
      <c r="I451" s="102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07"/>
      <c r="C452" s="208"/>
      <c r="D452" s="209"/>
      <c r="E452" s="208"/>
      <c r="F452" s="231"/>
      <c r="G452" s="234"/>
      <c r="H452" s="234"/>
      <c r="I452" s="99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2"/>
      <c r="C453" s="213"/>
      <c r="D453" s="214"/>
      <c r="E453" s="213"/>
      <c r="F453" s="232"/>
      <c r="G453" s="232"/>
      <c r="H453" s="233"/>
      <c r="I453" s="102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07"/>
      <c r="C454" s="208"/>
      <c r="D454" s="209"/>
      <c r="E454" s="208"/>
      <c r="F454" s="230"/>
      <c r="G454" s="230"/>
      <c r="H454" s="231"/>
      <c r="I454" s="99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2"/>
      <c r="C455" s="213"/>
      <c r="D455" s="214"/>
      <c r="E455" s="213"/>
      <c r="F455" s="232"/>
      <c r="G455" s="232"/>
      <c r="H455" s="233"/>
      <c r="I455" s="102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07"/>
      <c r="C456" s="208"/>
      <c r="D456" s="209"/>
      <c r="E456" s="208"/>
      <c r="F456" s="230"/>
      <c r="G456" s="230"/>
      <c r="H456" s="231"/>
      <c r="I456" s="99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2"/>
      <c r="C457" s="213"/>
      <c r="D457" s="214"/>
      <c r="E457" s="213"/>
      <c r="F457" s="232"/>
      <c r="G457" s="232"/>
      <c r="H457" s="233"/>
      <c r="I457" s="102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07"/>
      <c r="C458" s="208"/>
      <c r="D458" s="209"/>
      <c r="E458" s="208"/>
      <c r="F458" s="230"/>
      <c r="G458" s="230"/>
      <c r="H458" s="231"/>
      <c r="I458" s="99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2"/>
      <c r="C459" s="213"/>
      <c r="D459" s="214"/>
      <c r="E459" s="213"/>
      <c r="F459" s="232"/>
      <c r="G459" s="232"/>
      <c r="H459" s="233"/>
      <c r="I459" s="102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07"/>
      <c r="C460" s="208"/>
      <c r="D460" s="209"/>
      <c r="E460" s="208"/>
      <c r="F460" s="230"/>
      <c r="G460" s="230"/>
      <c r="H460" s="231"/>
      <c r="I460" s="99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2"/>
      <c r="C461" s="213"/>
      <c r="D461" s="214"/>
      <c r="E461" s="213"/>
      <c r="F461" s="232"/>
      <c r="G461" s="232"/>
      <c r="H461" s="233"/>
      <c r="I461" s="102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07"/>
      <c r="C462" s="208"/>
      <c r="D462" s="209"/>
      <c r="E462" s="208"/>
      <c r="F462" s="230"/>
      <c r="G462" s="230"/>
      <c r="H462" s="231"/>
      <c r="I462" s="99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2"/>
      <c r="C463" s="213"/>
      <c r="D463" s="214"/>
      <c r="E463" s="213"/>
      <c r="F463" s="232"/>
      <c r="G463" s="232"/>
      <c r="H463" s="233"/>
      <c r="I463" s="102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07"/>
      <c r="C464" s="208"/>
      <c r="D464" s="209"/>
      <c r="E464" s="208"/>
      <c r="F464" s="230"/>
      <c r="G464" s="230"/>
      <c r="H464" s="231"/>
      <c r="I464" s="99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2"/>
      <c r="C465" s="213"/>
      <c r="D465" s="214"/>
      <c r="E465" s="213"/>
      <c r="F465" s="232"/>
      <c r="G465" s="232"/>
      <c r="H465" s="233"/>
      <c r="I465" s="102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07"/>
      <c r="C466" s="208"/>
      <c r="D466" s="209"/>
      <c r="E466" s="208"/>
      <c r="F466" s="231"/>
      <c r="G466" s="234"/>
      <c r="H466" s="234"/>
      <c r="I466" s="99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2"/>
      <c r="C467" s="213"/>
      <c r="D467" s="214"/>
      <c r="E467" s="213"/>
      <c r="F467" s="232"/>
      <c r="G467" s="232"/>
      <c r="H467" s="233"/>
      <c r="I467" s="102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07"/>
      <c r="C468" s="208"/>
      <c r="D468" s="209"/>
      <c r="E468" s="208"/>
      <c r="F468" s="230"/>
      <c r="G468" s="230"/>
      <c r="H468" s="231"/>
      <c r="I468" s="99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2"/>
      <c r="C469" s="213"/>
      <c r="D469" s="214"/>
      <c r="E469" s="213"/>
      <c r="F469" s="232"/>
      <c r="G469" s="232"/>
      <c r="H469" s="233"/>
      <c r="I469" s="102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07"/>
      <c r="C470" s="208"/>
      <c r="D470" s="209"/>
      <c r="E470" s="208"/>
      <c r="F470" s="230"/>
      <c r="G470" s="230"/>
      <c r="H470" s="231"/>
      <c r="I470" s="99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2"/>
      <c r="C471" s="213"/>
      <c r="D471" s="214"/>
      <c r="E471" s="213"/>
      <c r="F471" s="232"/>
      <c r="G471" s="232"/>
      <c r="H471" s="233"/>
      <c r="I471" s="102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07"/>
      <c r="C472" s="208"/>
      <c r="D472" s="209"/>
      <c r="E472" s="208"/>
      <c r="F472" s="230"/>
      <c r="G472" s="230"/>
      <c r="H472" s="231"/>
      <c r="I472" s="99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2"/>
      <c r="C473" s="213"/>
      <c r="D473" s="214"/>
      <c r="E473" s="213"/>
      <c r="F473" s="232"/>
      <c r="G473" s="232"/>
      <c r="H473" s="233"/>
      <c r="I473" s="102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07"/>
      <c r="C474" s="208"/>
      <c r="D474" s="209"/>
      <c r="E474" s="208"/>
      <c r="F474" s="230"/>
      <c r="G474" s="230"/>
      <c r="H474" s="231"/>
      <c r="I474" s="99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2"/>
      <c r="C475" s="213"/>
      <c r="D475" s="214"/>
      <c r="E475" s="213"/>
      <c r="F475" s="232"/>
      <c r="G475" s="232"/>
      <c r="H475" s="233"/>
      <c r="I475" s="102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07"/>
      <c r="C476" s="208"/>
      <c r="D476" s="209"/>
      <c r="E476" s="208"/>
      <c r="F476" s="230"/>
      <c r="G476" s="230"/>
      <c r="H476" s="231"/>
      <c r="I476" s="99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2"/>
      <c r="C477" s="213"/>
      <c r="D477" s="214"/>
      <c r="E477" s="213"/>
      <c r="F477" s="232"/>
      <c r="G477" s="232"/>
      <c r="H477" s="233"/>
      <c r="I477" s="102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07"/>
      <c r="C478" s="208"/>
      <c r="D478" s="209"/>
      <c r="E478" s="208"/>
      <c r="F478" s="230"/>
      <c r="G478" s="230"/>
      <c r="H478" s="231"/>
      <c r="I478" s="99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2"/>
      <c r="C479" s="213"/>
      <c r="D479" s="214"/>
      <c r="E479" s="213"/>
      <c r="F479" s="232"/>
      <c r="G479" s="232"/>
      <c r="H479" s="233"/>
      <c r="I479" s="102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07"/>
      <c r="C480" s="208"/>
      <c r="D480" s="209"/>
      <c r="E480" s="208"/>
      <c r="F480" s="231"/>
      <c r="G480" s="234"/>
      <c r="H480" s="234"/>
      <c r="I480" s="99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2"/>
      <c r="C481" s="213"/>
      <c r="D481" s="214"/>
      <c r="E481" s="213"/>
      <c r="F481" s="232"/>
      <c r="G481" s="232"/>
      <c r="H481" s="233"/>
      <c r="I481" s="102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07"/>
      <c r="C482" s="208"/>
      <c r="D482" s="209"/>
      <c r="E482" s="208"/>
      <c r="F482" s="230"/>
      <c r="G482" s="230"/>
      <c r="H482" s="231"/>
      <c r="I482" s="99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2"/>
      <c r="C483" s="213"/>
      <c r="D483" s="214"/>
      <c r="E483" s="213"/>
      <c r="F483" s="232"/>
      <c r="G483" s="232"/>
      <c r="H483" s="233"/>
      <c r="I483" s="102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07"/>
      <c r="C484" s="208"/>
      <c r="D484" s="209"/>
      <c r="E484" s="208"/>
      <c r="F484" s="230"/>
      <c r="G484" s="230"/>
      <c r="H484" s="231"/>
      <c r="I484" s="99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2"/>
      <c r="C485" s="213"/>
      <c r="D485" s="214"/>
      <c r="E485" s="213"/>
      <c r="F485" s="232"/>
      <c r="G485" s="232"/>
      <c r="H485" s="233"/>
      <c r="I485" s="102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07"/>
      <c r="C486" s="208"/>
      <c r="D486" s="209"/>
      <c r="E486" s="208"/>
      <c r="F486" s="230"/>
      <c r="G486" s="230"/>
      <c r="H486" s="231"/>
      <c r="I486" s="99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2"/>
      <c r="C487" s="213"/>
      <c r="D487" s="214"/>
      <c r="E487" s="213"/>
      <c r="F487" s="232"/>
      <c r="G487" s="232"/>
      <c r="H487" s="233"/>
      <c r="I487" s="102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07"/>
      <c r="C488" s="208"/>
      <c r="D488" s="209"/>
      <c r="E488" s="208"/>
      <c r="F488" s="230"/>
      <c r="G488" s="230"/>
      <c r="H488" s="231"/>
      <c r="I488" s="99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2"/>
      <c r="C489" s="213"/>
      <c r="D489" s="214"/>
      <c r="E489" s="213"/>
      <c r="F489" s="232"/>
      <c r="G489" s="232"/>
      <c r="H489" s="233"/>
      <c r="I489" s="102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07"/>
      <c r="C490" s="208"/>
      <c r="D490" s="209"/>
      <c r="E490" s="208"/>
      <c r="F490" s="230"/>
      <c r="G490" s="230"/>
      <c r="H490" s="231"/>
      <c r="I490" s="99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2"/>
      <c r="C491" s="213"/>
      <c r="D491" s="214"/>
      <c r="E491" s="213"/>
      <c r="F491" s="232"/>
      <c r="G491" s="232"/>
      <c r="H491" s="233"/>
      <c r="I491" s="102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07"/>
      <c r="C492" s="208"/>
      <c r="D492" s="209"/>
      <c r="E492" s="208"/>
      <c r="F492" s="230"/>
      <c r="G492" s="230"/>
      <c r="H492" s="231"/>
      <c r="I492" s="99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2"/>
      <c r="C493" s="213"/>
      <c r="D493" s="214"/>
      <c r="E493" s="213"/>
      <c r="F493" s="232"/>
      <c r="G493" s="232"/>
      <c r="H493" s="233"/>
      <c r="I493" s="102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07"/>
      <c r="C494" s="208"/>
      <c r="D494" s="209"/>
      <c r="E494" s="208"/>
      <c r="F494" s="231"/>
      <c r="G494" s="234"/>
      <c r="H494" s="234"/>
      <c r="I494" s="99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2"/>
      <c r="C495" s="213"/>
      <c r="D495" s="214"/>
      <c r="E495" s="213"/>
      <c r="F495" s="232"/>
      <c r="G495" s="232"/>
      <c r="H495" s="233"/>
      <c r="I495" s="102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07"/>
      <c r="C496" s="208"/>
      <c r="D496" s="209"/>
      <c r="E496" s="208"/>
      <c r="F496" s="230"/>
      <c r="G496" s="230"/>
      <c r="H496" s="231"/>
      <c r="I496" s="99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2"/>
      <c r="C497" s="213"/>
      <c r="D497" s="214"/>
      <c r="E497" s="213"/>
      <c r="F497" s="232"/>
      <c r="G497" s="232"/>
      <c r="H497" s="233"/>
      <c r="I497" s="102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07"/>
      <c r="C498" s="208"/>
      <c r="D498" s="209"/>
      <c r="E498" s="208"/>
      <c r="F498" s="230"/>
      <c r="G498" s="230"/>
      <c r="H498" s="231"/>
      <c r="I498" s="99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2"/>
      <c r="C499" s="213"/>
      <c r="D499" s="214"/>
      <c r="E499" s="213"/>
      <c r="F499" s="232"/>
      <c r="G499" s="232"/>
      <c r="H499" s="233"/>
      <c r="I499" s="102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07"/>
      <c r="C500" s="208"/>
      <c r="D500" s="209"/>
      <c r="E500" s="208"/>
      <c r="F500" s="230"/>
      <c r="G500" s="230"/>
      <c r="H500" s="231"/>
      <c r="I500" s="99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2"/>
      <c r="C501" s="213"/>
      <c r="D501" s="214"/>
      <c r="E501" s="213"/>
      <c r="F501" s="232"/>
      <c r="G501" s="232"/>
      <c r="H501" s="233"/>
      <c r="I501" s="102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07"/>
      <c r="C502" s="208"/>
      <c r="D502" s="209"/>
      <c r="E502" s="208"/>
      <c r="F502" s="230"/>
      <c r="G502" s="230"/>
      <c r="H502" s="231"/>
      <c r="I502" s="99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2"/>
      <c r="C503" s="213"/>
      <c r="D503" s="214"/>
      <c r="E503" s="213"/>
      <c r="F503" s="232"/>
      <c r="G503" s="232"/>
      <c r="H503" s="233"/>
      <c r="I503" s="102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07"/>
      <c r="C504" s="208"/>
      <c r="D504" s="209"/>
      <c r="E504" s="208"/>
      <c r="F504" s="230"/>
      <c r="G504" s="230"/>
      <c r="H504" s="231"/>
      <c r="I504" s="99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2"/>
      <c r="C505" s="213"/>
      <c r="D505" s="214"/>
      <c r="E505" s="213"/>
      <c r="F505" s="232"/>
      <c r="G505" s="232"/>
      <c r="H505" s="233"/>
      <c r="I505" s="102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07"/>
      <c r="C506" s="208"/>
      <c r="D506" s="209"/>
      <c r="E506" s="208"/>
      <c r="F506" s="230"/>
      <c r="G506" s="230"/>
      <c r="H506" s="231"/>
      <c r="I506" s="99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2"/>
      <c r="C507" s="213"/>
      <c r="D507" s="214"/>
      <c r="E507" s="213"/>
      <c r="F507" s="232"/>
      <c r="G507" s="232"/>
      <c r="H507" s="233"/>
      <c r="I507" s="102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07"/>
      <c r="C508" s="208"/>
      <c r="D508" s="209"/>
      <c r="E508" s="208"/>
      <c r="F508" s="231"/>
      <c r="G508" s="234"/>
      <c r="H508" s="234"/>
      <c r="I508" s="99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2"/>
      <c r="C509" s="213"/>
      <c r="D509" s="214"/>
      <c r="E509" s="213"/>
      <c r="F509" s="232"/>
      <c r="G509" s="232"/>
      <c r="H509" s="233"/>
      <c r="I509" s="102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07"/>
      <c r="C510" s="208"/>
      <c r="D510" s="209"/>
      <c r="E510" s="208"/>
      <c r="F510" s="230"/>
      <c r="G510" s="230"/>
      <c r="H510" s="231"/>
      <c r="I510" s="99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2"/>
      <c r="C511" s="213"/>
      <c r="D511" s="214"/>
      <c r="E511" s="213"/>
      <c r="F511" s="232"/>
      <c r="G511" s="232"/>
      <c r="H511" s="233"/>
      <c r="I511" s="102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07"/>
      <c r="C512" s="208"/>
      <c r="D512" s="209"/>
      <c r="E512" s="208"/>
      <c r="F512" s="230"/>
      <c r="G512" s="230"/>
      <c r="H512" s="231"/>
      <c r="I512" s="99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2"/>
      <c r="C513" s="213"/>
      <c r="D513" s="214"/>
      <c r="E513" s="213"/>
      <c r="F513" s="232"/>
      <c r="G513" s="232"/>
      <c r="H513" s="233"/>
      <c r="I513" s="102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07"/>
      <c r="C514" s="208"/>
      <c r="D514" s="209"/>
      <c r="E514" s="208"/>
      <c r="F514" s="230"/>
      <c r="G514" s="230"/>
      <c r="H514" s="231"/>
      <c r="I514" s="99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2"/>
      <c r="C515" s="213"/>
      <c r="D515" s="214"/>
      <c r="E515" s="213"/>
      <c r="F515" s="232"/>
      <c r="G515" s="232"/>
      <c r="H515" s="233"/>
      <c r="I515" s="102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07"/>
      <c r="C516" s="208"/>
      <c r="D516" s="209"/>
      <c r="E516" s="208"/>
      <c r="F516" s="230"/>
      <c r="G516" s="230"/>
      <c r="H516" s="231"/>
      <c r="I516" s="99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2"/>
      <c r="C517" s="213"/>
      <c r="D517" s="214"/>
      <c r="E517" s="213"/>
      <c r="F517" s="232"/>
      <c r="G517" s="232"/>
      <c r="H517" s="233"/>
      <c r="I517" s="102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07"/>
      <c r="C518" s="208"/>
      <c r="D518" s="209"/>
      <c r="E518" s="208"/>
      <c r="F518" s="230"/>
      <c r="G518" s="230"/>
      <c r="H518" s="231"/>
      <c r="I518" s="99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2"/>
      <c r="C519" s="213"/>
      <c r="D519" s="214"/>
      <c r="E519" s="213"/>
      <c r="F519" s="232"/>
      <c r="G519" s="232"/>
      <c r="H519" s="233"/>
      <c r="I519" s="102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07"/>
      <c r="C520" s="208"/>
      <c r="D520" s="209"/>
      <c r="E520" s="208"/>
      <c r="F520" s="230"/>
      <c r="G520" s="230"/>
      <c r="H520" s="231"/>
      <c r="I520" s="99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2"/>
      <c r="C521" s="213"/>
      <c r="D521" s="214"/>
      <c r="E521" s="213"/>
      <c r="F521" s="232"/>
      <c r="G521" s="232"/>
      <c r="H521" s="233"/>
      <c r="I521" s="102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07"/>
      <c r="C522" s="208"/>
      <c r="D522" s="209"/>
      <c r="E522" s="208"/>
      <c r="F522" s="231"/>
      <c r="G522" s="234"/>
      <c r="H522" s="234"/>
      <c r="I522" s="99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2"/>
      <c r="C523" s="213"/>
      <c r="D523" s="214"/>
      <c r="E523" s="213"/>
      <c r="F523" s="232"/>
      <c r="G523" s="232"/>
      <c r="H523" s="233"/>
      <c r="I523" s="102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07"/>
      <c r="C524" s="208"/>
      <c r="D524" s="209"/>
      <c r="E524" s="208"/>
      <c r="F524" s="230"/>
      <c r="G524" s="230"/>
      <c r="H524" s="231"/>
      <c r="I524" s="99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2"/>
      <c r="C525" s="213"/>
      <c r="D525" s="214"/>
      <c r="E525" s="213"/>
      <c r="F525" s="232"/>
      <c r="G525" s="232"/>
      <c r="H525" s="233"/>
      <c r="I525" s="102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07"/>
      <c r="C526" s="208"/>
      <c r="D526" s="209"/>
      <c r="E526" s="208"/>
      <c r="F526" s="230"/>
      <c r="G526" s="230"/>
      <c r="H526" s="231"/>
      <c r="I526" s="99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2"/>
      <c r="C527" s="213"/>
      <c r="D527" s="214"/>
      <c r="E527" s="213"/>
      <c r="F527" s="232"/>
      <c r="G527" s="232"/>
      <c r="H527" s="233"/>
      <c r="I527" s="102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07"/>
      <c r="C528" s="208"/>
      <c r="D528" s="209"/>
      <c r="E528" s="208"/>
      <c r="F528" s="230"/>
      <c r="G528" s="230"/>
      <c r="H528" s="231"/>
      <c r="I528" s="99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2"/>
      <c r="C529" s="213"/>
      <c r="D529" s="214"/>
      <c r="E529" s="213"/>
      <c r="F529" s="232"/>
      <c r="G529" s="232"/>
      <c r="H529" s="233"/>
      <c r="I529" s="102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07"/>
      <c r="C530" s="208"/>
      <c r="D530" s="209"/>
      <c r="E530" s="208"/>
      <c r="F530" s="230"/>
      <c r="G530" s="230"/>
      <c r="H530" s="231"/>
      <c r="I530" s="99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2"/>
      <c r="C531" s="213"/>
      <c r="D531" s="214"/>
      <c r="E531" s="213"/>
      <c r="F531" s="232"/>
      <c r="G531" s="232"/>
      <c r="H531" s="233"/>
      <c r="I531" s="102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07"/>
      <c r="C532" s="208"/>
      <c r="D532" s="209"/>
      <c r="E532" s="208"/>
      <c r="F532" s="230"/>
      <c r="G532" s="230"/>
      <c r="H532" s="231"/>
      <c r="I532" s="99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2"/>
      <c r="C533" s="213"/>
      <c r="D533" s="214"/>
      <c r="E533" s="213"/>
      <c r="F533" s="232"/>
      <c r="G533" s="232"/>
      <c r="H533" s="233"/>
      <c r="I533" s="102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07"/>
      <c r="C534" s="208"/>
      <c r="D534" s="209"/>
      <c r="E534" s="208"/>
      <c r="F534" s="230"/>
      <c r="G534" s="230"/>
      <c r="H534" s="231"/>
      <c r="I534" s="99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2"/>
      <c r="C535" s="213"/>
      <c r="D535" s="214"/>
      <c r="E535" s="213"/>
      <c r="F535" s="232"/>
      <c r="G535" s="232"/>
      <c r="H535" s="233"/>
      <c r="I535" s="102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07"/>
      <c r="C536" s="208"/>
      <c r="D536" s="209"/>
      <c r="E536" s="208"/>
      <c r="F536" s="231"/>
      <c r="G536" s="234"/>
      <c r="H536" s="234"/>
      <c r="I536" s="99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2"/>
      <c r="C537" s="213"/>
      <c r="D537" s="214"/>
      <c r="E537" s="213"/>
      <c r="F537" s="232"/>
      <c r="G537" s="232"/>
      <c r="H537" s="233"/>
      <c r="I537" s="102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07"/>
      <c r="C538" s="208"/>
      <c r="D538" s="209"/>
      <c r="E538" s="208"/>
      <c r="F538" s="230"/>
      <c r="G538" s="230"/>
      <c r="H538" s="231"/>
      <c r="I538" s="99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2"/>
      <c r="C539" s="213"/>
      <c r="D539" s="214"/>
      <c r="E539" s="213"/>
      <c r="F539" s="232"/>
      <c r="G539" s="232"/>
      <c r="H539" s="233"/>
      <c r="I539" s="102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07"/>
      <c r="C540" s="208"/>
      <c r="D540" s="209"/>
      <c r="E540" s="208"/>
      <c r="F540" s="230"/>
      <c r="G540" s="230"/>
      <c r="H540" s="231"/>
      <c r="I540" s="99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2"/>
      <c r="C541" s="213"/>
      <c r="D541" s="214"/>
      <c r="E541" s="213"/>
      <c r="F541" s="232"/>
      <c r="G541" s="232"/>
      <c r="H541" s="233"/>
      <c r="I541" s="102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07"/>
      <c r="C542" s="208"/>
      <c r="D542" s="209"/>
      <c r="E542" s="208"/>
      <c r="F542" s="230"/>
      <c r="G542" s="230"/>
      <c r="H542" s="231"/>
      <c r="I542" s="99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2"/>
      <c r="C543" s="213"/>
      <c r="D543" s="214"/>
      <c r="E543" s="213"/>
      <c r="F543" s="232"/>
      <c r="G543" s="232"/>
      <c r="H543" s="233"/>
      <c r="I543" s="102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07"/>
      <c r="C544" s="208"/>
      <c r="D544" s="209"/>
      <c r="E544" s="208"/>
      <c r="F544" s="230"/>
      <c r="G544" s="230"/>
      <c r="H544" s="231"/>
      <c r="I544" s="99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2"/>
      <c r="C545" s="213"/>
      <c r="D545" s="214"/>
      <c r="E545" s="213"/>
      <c r="F545" s="232"/>
      <c r="G545" s="232"/>
      <c r="H545" s="233"/>
      <c r="I545" s="102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07"/>
      <c r="C546" s="208"/>
      <c r="D546" s="209"/>
      <c r="E546" s="208"/>
      <c r="F546" s="230"/>
      <c r="G546" s="230"/>
      <c r="H546" s="231"/>
      <c r="I546" s="99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2"/>
      <c r="C547" s="213"/>
      <c r="D547" s="214"/>
      <c r="E547" s="213"/>
      <c r="F547" s="232"/>
      <c r="G547" s="232"/>
      <c r="H547" s="233"/>
      <c r="I547" s="102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07"/>
      <c r="C548" s="208"/>
      <c r="D548" s="209"/>
      <c r="E548" s="208"/>
      <c r="F548" s="230"/>
      <c r="G548" s="230"/>
      <c r="H548" s="231"/>
      <c r="I548" s="99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2"/>
      <c r="C549" s="213"/>
      <c r="D549" s="214"/>
      <c r="E549" s="213"/>
      <c r="F549" s="232"/>
      <c r="G549" s="232"/>
      <c r="H549" s="233"/>
      <c r="I549" s="102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07"/>
      <c r="C550" s="208"/>
      <c r="D550" s="209"/>
      <c r="E550" s="208"/>
      <c r="F550" s="231"/>
      <c r="G550" s="234"/>
      <c r="H550" s="234"/>
      <c r="I550" s="99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2"/>
      <c r="C551" s="213"/>
      <c r="D551" s="214"/>
      <c r="E551" s="213"/>
      <c r="F551" s="232"/>
      <c r="G551" s="232"/>
      <c r="H551" s="233"/>
      <c r="I551" s="102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07"/>
      <c r="C552" s="208"/>
      <c r="D552" s="209"/>
      <c r="E552" s="208"/>
      <c r="F552" s="230"/>
      <c r="G552" s="230"/>
      <c r="H552" s="231"/>
      <c r="I552" s="99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2"/>
      <c r="C553" s="213"/>
      <c r="D553" s="214"/>
      <c r="E553" s="213"/>
      <c r="F553" s="232"/>
      <c r="G553" s="232"/>
      <c r="H553" s="233"/>
      <c r="I553" s="102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07"/>
      <c r="C554" s="208"/>
      <c r="D554" s="209"/>
      <c r="E554" s="208"/>
      <c r="F554" s="230"/>
      <c r="G554" s="230"/>
      <c r="H554" s="231"/>
      <c r="I554" s="99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2"/>
      <c r="C555" s="213"/>
      <c r="D555" s="214"/>
      <c r="E555" s="213"/>
      <c r="F555" s="232"/>
      <c r="G555" s="232"/>
      <c r="H555" s="233"/>
      <c r="I555" s="102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07"/>
      <c r="C556" s="208"/>
      <c r="D556" s="209"/>
      <c r="E556" s="208"/>
      <c r="F556" s="230"/>
      <c r="G556" s="230"/>
      <c r="H556" s="231"/>
      <c r="I556" s="99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2"/>
      <c r="C557" s="213"/>
      <c r="D557" s="214"/>
      <c r="E557" s="213"/>
      <c r="F557" s="232"/>
      <c r="G557" s="232"/>
      <c r="H557" s="233"/>
      <c r="I557" s="102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07"/>
      <c r="C558" s="208"/>
      <c r="D558" s="209"/>
      <c r="E558" s="208"/>
      <c r="F558" s="230"/>
      <c r="G558" s="230"/>
      <c r="H558" s="231"/>
      <c r="I558" s="99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2"/>
      <c r="C559" s="213"/>
      <c r="D559" s="214"/>
      <c r="E559" s="213"/>
      <c r="F559" s="232"/>
      <c r="G559" s="232"/>
      <c r="H559" s="233"/>
      <c r="I559" s="102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07"/>
      <c r="C560" s="208"/>
      <c r="D560" s="209"/>
      <c r="E560" s="208"/>
      <c r="F560" s="230"/>
      <c r="G560" s="230"/>
      <c r="H560" s="231"/>
      <c r="I560" s="99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2"/>
      <c r="C561" s="213"/>
      <c r="D561" s="214"/>
      <c r="E561" s="213"/>
      <c r="F561" s="232"/>
      <c r="G561" s="232"/>
      <c r="H561" s="233"/>
      <c r="I561" s="102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07"/>
      <c r="C562" s="208"/>
      <c r="D562" s="209"/>
      <c r="E562" s="208"/>
      <c r="F562" s="230"/>
      <c r="G562" s="230"/>
      <c r="H562" s="231"/>
      <c r="I562" s="99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2"/>
      <c r="C563" s="213"/>
      <c r="D563" s="214"/>
      <c r="E563" s="213"/>
      <c r="F563" s="232"/>
      <c r="G563" s="232"/>
      <c r="H563" s="233"/>
      <c r="I563" s="102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07"/>
      <c r="C564" s="208"/>
      <c r="D564" s="209"/>
      <c r="E564" s="208"/>
      <c r="F564" s="231"/>
      <c r="G564" s="234"/>
      <c r="H564" s="234"/>
      <c r="I564" s="99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2"/>
      <c r="C565" s="213"/>
      <c r="D565" s="214"/>
      <c r="E565" s="213"/>
      <c r="F565" s="232"/>
      <c r="G565" s="232"/>
      <c r="H565" s="233"/>
      <c r="I565" s="102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07"/>
      <c r="C566" s="208"/>
      <c r="D566" s="209"/>
      <c r="E566" s="208"/>
      <c r="F566" s="230"/>
      <c r="G566" s="230"/>
      <c r="H566" s="231"/>
      <c r="I566" s="99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2"/>
      <c r="C567" s="213"/>
      <c r="D567" s="214"/>
      <c r="E567" s="213"/>
      <c r="F567" s="232"/>
      <c r="G567" s="232"/>
      <c r="H567" s="233"/>
      <c r="I567" s="102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07"/>
      <c r="C568" s="208"/>
      <c r="D568" s="209"/>
      <c r="E568" s="208"/>
      <c r="F568" s="230"/>
      <c r="G568" s="230"/>
      <c r="H568" s="231"/>
      <c r="I568" s="99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2"/>
      <c r="C569" s="213"/>
      <c r="D569" s="214"/>
      <c r="E569" s="213"/>
      <c r="F569" s="232"/>
      <c r="G569" s="232"/>
      <c r="H569" s="233"/>
      <c r="I569" s="102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07"/>
      <c r="C570" s="208"/>
      <c r="D570" s="209"/>
      <c r="E570" s="208"/>
      <c r="F570" s="230"/>
      <c r="G570" s="230"/>
      <c r="H570" s="231"/>
      <c r="I570" s="99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2"/>
      <c r="C571" s="213"/>
      <c r="D571" s="214"/>
      <c r="E571" s="213"/>
      <c r="F571" s="232"/>
      <c r="G571" s="232"/>
      <c r="H571" s="233"/>
      <c r="I571" s="102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07"/>
      <c r="C572" s="208"/>
      <c r="D572" s="209"/>
      <c r="E572" s="208"/>
      <c r="F572" s="230"/>
      <c r="G572" s="230"/>
      <c r="H572" s="231"/>
      <c r="I572" s="99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2"/>
      <c r="C573" s="213"/>
      <c r="D573" s="214"/>
      <c r="E573" s="213"/>
      <c r="F573" s="232"/>
      <c r="G573" s="232"/>
      <c r="H573" s="233"/>
      <c r="I573" s="102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07"/>
      <c r="C574" s="208"/>
      <c r="D574" s="209"/>
      <c r="E574" s="208"/>
      <c r="F574" s="230"/>
      <c r="G574" s="230"/>
      <c r="H574" s="231"/>
      <c r="I574" s="99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2"/>
      <c r="C575" s="213"/>
      <c r="D575" s="214"/>
      <c r="E575" s="213"/>
      <c r="F575" s="232"/>
      <c r="G575" s="232"/>
      <c r="H575" s="233"/>
      <c r="I575" s="102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07"/>
      <c r="C576" s="208"/>
      <c r="D576" s="209"/>
      <c r="E576" s="208"/>
      <c r="F576" s="230"/>
      <c r="G576" s="230"/>
      <c r="H576" s="231"/>
      <c r="I576" s="99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2"/>
      <c r="C577" s="213"/>
      <c r="D577" s="214"/>
      <c r="E577" s="213"/>
      <c r="F577" s="232"/>
      <c r="G577" s="232"/>
      <c r="H577" s="233"/>
      <c r="I577" s="102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07"/>
      <c r="C578" s="208"/>
      <c r="D578" s="209"/>
      <c r="E578" s="208"/>
      <c r="F578" s="231"/>
      <c r="G578" s="234"/>
      <c r="H578" s="234"/>
      <c r="I578" s="99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2"/>
      <c r="C579" s="213"/>
      <c r="D579" s="214"/>
      <c r="E579" s="213"/>
      <c r="F579" s="232"/>
      <c r="G579" s="232"/>
      <c r="H579" s="233"/>
      <c r="I579" s="102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07"/>
      <c r="C580" s="208"/>
      <c r="D580" s="209"/>
      <c r="E580" s="208"/>
      <c r="F580" s="230"/>
      <c r="G580" s="230"/>
      <c r="H580" s="231"/>
      <c r="I580" s="99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2"/>
      <c r="C581" s="213"/>
      <c r="D581" s="214"/>
      <c r="E581" s="213"/>
      <c r="F581" s="232"/>
      <c r="G581" s="232"/>
      <c r="H581" s="233"/>
      <c r="I581" s="102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07"/>
      <c r="C582" s="208"/>
      <c r="D582" s="209"/>
      <c r="E582" s="208"/>
      <c r="F582" s="230"/>
      <c r="G582" s="230"/>
      <c r="H582" s="231"/>
      <c r="I582" s="99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2"/>
      <c r="C583" s="213"/>
      <c r="D583" s="214"/>
      <c r="E583" s="213"/>
      <c r="F583" s="232"/>
      <c r="G583" s="232"/>
      <c r="H583" s="233"/>
      <c r="I583" s="102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07"/>
      <c r="C584" s="208"/>
      <c r="D584" s="209"/>
      <c r="E584" s="208"/>
      <c r="F584" s="230"/>
      <c r="G584" s="230"/>
      <c r="H584" s="231"/>
      <c r="I584" s="99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2"/>
      <c r="C585" s="213"/>
      <c r="D585" s="214"/>
      <c r="E585" s="213"/>
      <c r="F585" s="232"/>
      <c r="G585" s="232"/>
      <c r="H585" s="233"/>
      <c r="I585" s="102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07"/>
      <c r="C586" s="208"/>
      <c r="D586" s="209"/>
      <c r="E586" s="208"/>
      <c r="F586" s="230"/>
      <c r="G586" s="230"/>
      <c r="H586" s="231"/>
      <c r="I586" s="99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2"/>
      <c r="C587" s="213"/>
      <c r="D587" s="214"/>
      <c r="E587" s="213"/>
      <c r="F587" s="232"/>
      <c r="G587" s="232"/>
      <c r="H587" s="233"/>
      <c r="I587" s="102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07"/>
      <c r="C588" s="208"/>
      <c r="D588" s="209"/>
      <c r="E588" s="208"/>
      <c r="F588" s="230"/>
      <c r="G588" s="230"/>
      <c r="H588" s="231"/>
      <c r="I588" s="99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2"/>
      <c r="C589" s="213"/>
      <c r="D589" s="214"/>
      <c r="E589" s="213"/>
      <c r="F589" s="232"/>
      <c r="G589" s="232"/>
      <c r="H589" s="233"/>
      <c r="I589" s="102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07"/>
      <c r="C590" s="208"/>
      <c r="D590" s="209"/>
      <c r="E590" s="208"/>
      <c r="F590" s="230"/>
      <c r="G590" s="230"/>
      <c r="H590" s="231"/>
      <c r="I590" s="99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2"/>
      <c r="C591" s="213"/>
      <c r="D591" s="214"/>
      <c r="E591" s="213"/>
      <c r="F591" s="232"/>
      <c r="G591" s="232"/>
      <c r="H591" s="233"/>
      <c r="I591" s="102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07"/>
      <c r="C592" s="208"/>
      <c r="D592" s="209"/>
      <c r="E592" s="208"/>
      <c r="F592" s="231"/>
      <c r="G592" s="234"/>
      <c r="H592" s="234"/>
      <c r="I592" s="99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2"/>
      <c r="C593" s="213"/>
      <c r="D593" s="214"/>
      <c r="E593" s="213"/>
      <c r="F593" s="232"/>
      <c r="G593" s="232"/>
      <c r="H593" s="233"/>
      <c r="I593" s="102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07"/>
      <c r="C594" s="208"/>
      <c r="D594" s="209"/>
      <c r="E594" s="208"/>
      <c r="F594" s="230"/>
      <c r="G594" s="230"/>
      <c r="H594" s="231"/>
      <c r="I594" s="99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2"/>
      <c r="C595" s="213"/>
      <c r="D595" s="214"/>
      <c r="E595" s="213"/>
      <c r="F595" s="232"/>
      <c r="G595" s="232"/>
      <c r="H595" s="233"/>
      <c r="I595" s="102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07"/>
      <c r="C596" s="208"/>
      <c r="D596" s="209"/>
      <c r="E596" s="208"/>
      <c r="F596" s="230"/>
      <c r="G596" s="230"/>
      <c r="H596" s="231"/>
      <c r="I596" s="99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2"/>
      <c r="C597" s="213"/>
      <c r="D597" s="214"/>
      <c r="E597" s="213"/>
      <c r="F597" s="232"/>
      <c r="G597" s="232"/>
      <c r="H597" s="233"/>
      <c r="I597" s="102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07"/>
      <c r="C598" s="208"/>
      <c r="D598" s="209"/>
      <c r="E598" s="208"/>
      <c r="F598" s="230"/>
      <c r="G598" s="230"/>
      <c r="H598" s="231"/>
      <c r="I598" s="99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2"/>
      <c r="C599" s="213"/>
      <c r="D599" s="214"/>
      <c r="E599" s="213"/>
      <c r="F599" s="232"/>
      <c r="G599" s="232"/>
      <c r="H599" s="233"/>
      <c r="I599" s="102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07"/>
      <c r="C600" s="208"/>
      <c r="D600" s="209"/>
      <c r="E600" s="208"/>
      <c r="F600" s="230"/>
      <c r="G600" s="230"/>
      <c r="H600" s="231"/>
      <c r="I600" s="99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2"/>
      <c r="C601" s="213"/>
      <c r="D601" s="214"/>
      <c r="E601" s="213"/>
      <c r="F601" s="232"/>
      <c r="G601" s="232"/>
      <c r="H601" s="233"/>
      <c r="I601" s="102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07"/>
      <c r="C602" s="208"/>
      <c r="D602" s="209"/>
      <c r="E602" s="208"/>
      <c r="F602" s="230"/>
      <c r="G602" s="230"/>
      <c r="H602" s="231"/>
      <c r="I602" s="99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2"/>
      <c r="C603" s="213"/>
      <c r="D603" s="214"/>
      <c r="E603" s="213"/>
      <c r="F603" s="232"/>
      <c r="G603" s="232"/>
      <c r="H603" s="233"/>
      <c r="I603" s="102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07"/>
      <c r="C604" s="208"/>
      <c r="D604" s="209"/>
      <c r="E604" s="208"/>
      <c r="F604" s="230"/>
      <c r="G604" s="230"/>
      <c r="H604" s="231"/>
      <c r="I604" s="99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2"/>
      <c r="C605" s="213"/>
      <c r="D605" s="214"/>
      <c r="E605" s="213"/>
      <c r="F605" s="232"/>
      <c r="G605" s="232"/>
      <c r="H605" s="233"/>
      <c r="I605" s="102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07"/>
      <c r="C606" s="208"/>
      <c r="D606" s="209"/>
      <c r="E606" s="208"/>
      <c r="F606" s="231"/>
      <c r="G606" s="234"/>
      <c r="H606" s="234"/>
      <c r="I606" s="99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2"/>
      <c r="C607" s="213"/>
      <c r="D607" s="214"/>
      <c r="E607" s="213"/>
      <c r="F607" s="232"/>
      <c r="G607" s="232"/>
      <c r="H607" s="233"/>
      <c r="I607" s="102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07"/>
      <c r="C608" s="208"/>
      <c r="D608" s="209"/>
      <c r="E608" s="208"/>
      <c r="F608" s="230"/>
      <c r="G608" s="230"/>
      <c r="H608" s="231"/>
      <c r="I608" s="99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2"/>
      <c r="C609" s="213"/>
      <c r="D609" s="214"/>
      <c r="E609" s="213"/>
      <c r="F609" s="232"/>
      <c r="G609" s="232"/>
      <c r="H609" s="233"/>
      <c r="I609" s="102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07"/>
      <c r="C610" s="208"/>
      <c r="D610" s="209"/>
      <c r="E610" s="208"/>
      <c r="F610" s="230"/>
      <c r="G610" s="230"/>
      <c r="H610" s="231"/>
      <c r="I610" s="99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2"/>
      <c r="C611" s="213"/>
      <c r="D611" s="214"/>
      <c r="E611" s="213"/>
      <c r="F611" s="232"/>
      <c r="G611" s="232"/>
      <c r="H611" s="233"/>
      <c r="I611" s="102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07"/>
      <c r="C612" s="208"/>
      <c r="D612" s="209"/>
      <c r="E612" s="208"/>
      <c r="F612" s="230"/>
      <c r="G612" s="230"/>
      <c r="H612" s="231"/>
      <c r="I612" s="99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2"/>
      <c r="C613" s="213"/>
      <c r="D613" s="214"/>
      <c r="E613" s="213"/>
      <c r="F613" s="232"/>
      <c r="G613" s="232"/>
      <c r="H613" s="233"/>
      <c r="I613" s="102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07"/>
      <c r="C614" s="208"/>
      <c r="D614" s="209"/>
      <c r="E614" s="208"/>
      <c r="F614" s="230"/>
      <c r="G614" s="230"/>
      <c r="H614" s="231"/>
      <c r="I614" s="99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2"/>
      <c r="C615" s="213"/>
      <c r="D615" s="214"/>
      <c r="E615" s="213"/>
      <c r="F615" s="232"/>
      <c r="G615" s="232"/>
      <c r="H615" s="233"/>
      <c r="I615" s="102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07"/>
      <c r="C616" s="208"/>
      <c r="D616" s="209"/>
      <c r="E616" s="208"/>
      <c r="F616" s="230"/>
      <c r="G616" s="230"/>
      <c r="H616" s="231"/>
      <c r="I616" s="99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2"/>
      <c r="C617" s="213"/>
      <c r="D617" s="214"/>
      <c r="E617" s="213"/>
      <c r="F617" s="232"/>
      <c r="G617" s="232"/>
      <c r="H617" s="233"/>
      <c r="I617" s="102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07"/>
      <c r="C618" s="208"/>
      <c r="D618" s="209"/>
      <c r="E618" s="208"/>
      <c r="F618" s="230"/>
      <c r="G618" s="230"/>
      <c r="H618" s="231"/>
      <c r="I618" s="99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2"/>
      <c r="C619" s="213"/>
      <c r="D619" s="214"/>
      <c r="E619" s="213"/>
      <c r="F619" s="232"/>
      <c r="G619" s="232"/>
      <c r="H619" s="233"/>
      <c r="I619" s="102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07"/>
      <c r="C620" s="208"/>
      <c r="D620" s="209"/>
      <c r="E620" s="208"/>
      <c r="F620" s="231"/>
      <c r="G620" s="234"/>
      <c r="H620" s="234"/>
      <c r="I620" s="99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2"/>
      <c r="C621" s="213"/>
      <c r="D621" s="214"/>
      <c r="E621" s="213"/>
      <c r="F621" s="232"/>
      <c r="G621" s="232"/>
      <c r="H621" s="233"/>
      <c r="I621" s="102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07"/>
      <c r="C622" s="208"/>
      <c r="D622" s="209"/>
      <c r="E622" s="208"/>
      <c r="F622" s="230"/>
      <c r="G622" s="230"/>
      <c r="H622" s="231"/>
      <c r="I622" s="99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2"/>
      <c r="C623" s="213"/>
      <c r="D623" s="214"/>
      <c r="E623" s="213"/>
      <c r="F623" s="232"/>
      <c r="G623" s="232"/>
      <c r="H623" s="233"/>
      <c r="I623" s="102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07"/>
      <c r="C624" s="208"/>
      <c r="D624" s="209"/>
      <c r="E624" s="208"/>
      <c r="F624" s="230"/>
      <c r="G624" s="230"/>
      <c r="H624" s="231"/>
      <c r="I624" s="99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2"/>
      <c r="C625" s="213"/>
      <c r="D625" s="214"/>
      <c r="E625" s="213"/>
      <c r="F625" s="232"/>
      <c r="G625" s="232"/>
      <c r="H625" s="233"/>
      <c r="I625" s="102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07"/>
      <c r="C626" s="208"/>
      <c r="D626" s="209"/>
      <c r="E626" s="208"/>
      <c r="F626" s="230"/>
      <c r="G626" s="230"/>
      <c r="H626" s="231"/>
      <c r="I626" s="99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2"/>
      <c r="C627" s="213"/>
      <c r="D627" s="214"/>
      <c r="E627" s="213"/>
      <c r="F627" s="232"/>
      <c r="G627" s="232"/>
      <c r="H627" s="233"/>
      <c r="I627" s="102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07"/>
      <c r="C628" s="208"/>
      <c r="D628" s="209"/>
      <c r="E628" s="208"/>
      <c r="F628" s="230"/>
      <c r="G628" s="230"/>
      <c r="H628" s="231"/>
      <c r="I628" s="99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2"/>
      <c r="C629" s="213"/>
      <c r="D629" s="214"/>
      <c r="E629" s="213"/>
      <c r="F629" s="232"/>
      <c r="G629" s="232"/>
      <c r="H629" s="233"/>
      <c r="I629" s="102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07"/>
      <c r="C630" s="208"/>
      <c r="D630" s="209"/>
      <c r="E630" s="208"/>
      <c r="F630" s="230"/>
      <c r="G630" s="230"/>
      <c r="H630" s="231"/>
      <c r="I630" s="99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2"/>
      <c r="C631" s="213"/>
      <c r="D631" s="214"/>
      <c r="E631" s="213"/>
      <c r="F631" s="232"/>
      <c r="G631" s="232"/>
      <c r="H631" s="233"/>
      <c r="I631" s="102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07"/>
      <c r="C632" s="208"/>
      <c r="D632" s="209"/>
      <c r="E632" s="208"/>
      <c r="F632" s="230"/>
      <c r="G632" s="230"/>
      <c r="H632" s="231"/>
      <c r="I632" s="99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2"/>
      <c r="C633" s="213"/>
      <c r="D633" s="214"/>
      <c r="E633" s="213"/>
      <c r="F633" s="232"/>
      <c r="G633" s="232"/>
      <c r="H633" s="233"/>
      <c r="I633" s="102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07"/>
      <c r="C634" s="208"/>
      <c r="D634" s="209"/>
      <c r="E634" s="208"/>
      <c r="F634" s="231"/>
      <c r="G634" s="234"/>
      <c r="H634" s="234"/>
      <c r="I634" s="99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2"/>
      <c r="C635" s="213"/>
      <c r="D635" s="214"/>
      <c r="E635" s="213"/>
      <c r="F635" s="232"/>
      <c r="G635" s="232"/>
      <c r="H635" s="233"/>
      <c r="I635" s="102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07"/>
      <c r="C636" s="208"/>
      <c r="D636" s="209"/>
      <c r="E636" s="208"/>
      <c r="F636" s="230"/>
      <c r="G636" s="230"/>
      <c r="H636" s="231"/>
      <c r="I636" s="99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2"/>
      <c r="C637" s="213"/>
      <c r="D637" s="214"/>
      <c r="E637" s="213"/>
      <c r="F637" s="232"/>
      <c r="G637" s="232"/>
      <c r="H637" s="233"/>
      <c r="I637" s="102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07"/>
      <c r="C638" s="208"/>
      <c r="D638" s="209"/>
      <c r="E638" s="208"/>
      <c r="F638" s="230"/>
      <c r="G638" s="230"/>
      <c r="H638" s="231"/>
      <c r="I638" s="99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2"/>
      <c r="C639" s="213"/>
      <c r="D639" s="214"/>
      <c r="E639" s="213"/>
      <c r="F639" s="232"/>
      <c r="G639" s="232"/>
      <c r="H639" s="233"/>
      <c r="I639" s="102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07"/>
      <c r="C640" s="208"/>
      <c r="D640" s="209"/>
      <c r="E640" s="208"/>
      <c r="F640" s="230"/>
      <c r="G640" s="230"/>
      <c r="H640" s="231"/>
      <c r="I640" s="99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2"/>
      <c r="C641" s="213"/>
      <c r="D641" s="214"/>
      <c r="E641" s="213"/>
      <c r="F641" s="232"/>
      <c r="G641" s="232"/>
      <c r="H641" s="233"/>
      <c r="I641" s="102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07"/>
      <c r="C642" s="208"/>
      <c r="D642" s="209"/>
      <c r="E642" s="208"/>
      <c r="F642" s="230"/>
      <c r="G642" s="230"/>
      <c r="H642" s="231"/>
      <c r="I642" s="99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2"/>
      <c r="C643" s="213"/>
      <c r="D643" s="214"/>
      <c r="E643" s="213"/>
      <c r="F643" s="232"/>
      <c r="G643" s="232"/>
      <c r="H643" s="233"/>
      <c r="I643" s="102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07"/>
      <c r="C644" s="208"/>
      <c r="D644" s="209"/>
      <c r="E644" s="208"/>
      <c r="F644" s="230"/>
      <c r="G644" s="230"/>
      <c r="H644" s="231"/>
      <c r="I644" s="99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2"/>
      <c r="C645" s="213"/>
      <c r="D645" s="214"/>
      <c r="E645" s="213"/>
      <c r="F645" s="232"/>
      <c r="G645" s="232"/>
      <c r="H645" s="233"/>
      <c r="I645" s="102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07"/>
      <c r="C646" s="208"/>
      <c r="D646" s="209"/>
      <c r="E646" s="208"/>
      <c r="F646" s="230"/>
      <c r="G646" s="230"/>
      <c r="H646" s="231"/>
      <c r="I646" s="99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2"/>
      <c r="C647" s="213"/>
      <c r="D647" s="214"/>
      <c r="E647" s="213"/>
      <c r="F647" s="232"/>
      <c r="G647" s="232"/>
      <c r="H647" s="233"/>
      <c r="I647" s="102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07"/>
      <c r="C648" s="208"/>
      <c r="D648" s="209"/>
      <c r="E648" s="208"/>
      <c r="F648" s="231"/>
      <c r="G648" s="234"/>
      <c r="H648" s="234"/>
      <c r="I648" s="99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2"/>
      <c r="C649" s="213"/>
      <c r="D649" s="214"/>
      <c r="E649" s="213"/>
      <c r="F649" s="232"/>
      <c r="G649" s="232"/>
      <c r="H649" s="233"/>
      <c r="I649" s="102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07"/>
      <c r="C650" s="208"/>
      <c r="D650" s="209"/>
      <c r="E650" s="208"/>
      <c r="F650" s="230"/>
      <c r="G650" s="230"/>
      <c r="H650" s="231"/>
      <c r="I650" s="99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2"/>
      <c r="C651" s="213"/>
      <c r="D651" s="214"/>
      <c r="E651" s="213"/>
      <c r="F651" s="232"/>
      <c r="G651" s="232"/>
      <c r="H651" s="233"/>
      <c r="I651" s="102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07"/>
      <c r="C652" s="208"/>
      <c r="D652" s="209"/>
      <c r="E652" s="208"/>
      <c r="F652" s="230"/>
      <c r="G652" s="230"/>
      <c r="H652" s="231"/>
      <c r="I652" s="99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2"/>
      <c r="C653" s="213"/>
      <c r="D653" s="214"/>
      <c r="E653" s="213"/>
      <c r="F653" s="232"/>
      <c r="G653" s="232"/>
      <c r="H653" s="233"/>
      <c r="I653" s="102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07"/>
      <c r="C654" s="208"/>
      <c r="D654" s="209"/>
      <c r="E654" s="208"/>
      <c r="F654" s="230"/>
      <c r="G654" s="230"/>
      <c r="H654" s="231"/>
      <c r="I654" s="99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2"/>
      <c r="C655" s="213"/>
      <c r="D655" s="214"/>
      <c r="E655" s="213"/>
      <c r="F655" s="232"/>
      <c r="G655" s="232"/>
      <c r="H655" s="233"/>
      <c r="I655" s="102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07"/>
      <c r="C656" s="208"/>
      <c r="D656" s="209"/>
      <c r="E656" s="208"/>
      <c r="F656" s="230"/>
      <c r="G656" s="230"/>
      <c r="H656" s="231"/>
      <c r="I656" s="99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2"/>
      <c r="C657" s="213"/>
      <c r="D657" s="214"/>
      <c r="E657" s="213"/>
      <c r="F657" s="232"/>
      <c r="G657" s="232"/>
      <c r="H657" s="233"/>
      <c r="I657" s="102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07"/>
      <c r="C658" s="208"/>
      <c r="D658" s="209"/>
      <c r="E658" s="208"/>
      <c r="F658" s="230"/>
      <c r="G658" s="230"/>
      <c r="H658" s="231"/>
      <c r="I658" s="99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2"/>
      <c r="C659" s="213"/>
      <c r="D659" s="214"/>
      <c r="E659" s="213"/>
      <c r="F659" s="232"/>
      <c r="G659" s="232"/>
      <c r="H659" s="233"/>
      <c r="I659" s="102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07"/>
      <c r="C660" s="208"/>
      <c r="D660" s="209"/>
      <c r="E660" s="208"/>
      <c r="F660" s="230"/>
      <c r="G660" s="230"/>
      <c r="H660" s="231"/>
      <c r="I660" s="99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2"/>
      <c r="C661" s="213"/>
      <c r="D661" s="214"/>
      <c r="E661" s="213"/>
      <c r="F661" s="232"/>
      <c r="G661" s="232"/>
      <c r="H661" s="233"/>
      <c r="I661" s="102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07"/>
      <c r="C662" s="208"/>
      <c r="D662" s="209"/>
      <c r="E662" s="208"/>
      <c r="F662" s="231"/>
      <c r="G662" s="234"/>
      <c r="H662" s="234"/>
      <c r="I662" s="99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2"/>
      <c r="C663" s="213"/>
      <c r="D663" s="214"/>
      <c r="E663" s="213"/>
      <c r="F663" s="232"/>
      <c r="G663" s="232"/>
      <c r="H663" s="233"/>
      <c r="I663" s="102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07"/>
      <c r="C664" s="208"/>
      <c r="D664" s="209"/>
      <c r="E664" s="208"/>
      <c r="F664" s="230"/>
      <c r="G664" s="230"/>
      <c r="H664" s="231"/>
      <c r="I664" s="99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2"/>
      <c r="C665" s="213"/>
      <c r="D665" s="214"/>
      <c r="E665" s="213"/>
      <c r="F665" s="232"/>
      <c r="G665" s="232"/>
      <c r="H665" s="233"/>
      <c r="I665" s="102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07"/>
      <c r="C666" s="208"/>
      <c r="D666" s="209"/>
      <c r="E666" s="208"/>
      <c r="F666" s="230"/>
      <c r="G666" s="230"/>
      <c r="H666" s="231"/>
      <c r="I666" s="99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2"/>
      <c r="C667" s="213"/>
      <c r="D667" s="214"/>
      <c r="E667" s="213"/>
      <c r="F667" s="232"/>
      <c r="G667" s="232"/>
      <c r="H667" s="233"/>
      <c r="I667" s="102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07"/>
      <c r="C668" s="208"/>
      <c r="D668" s="209"/>
      <c r="E668" s="208"/>
      <c r="F668" s="230"/>
      <c r="G668" s="230"/>
      <c r="H668" s="231"/>
      <c r="I668" s="99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2"/>
      <c r="C669" s="213"/>
      <c r="D669" s="214"/>
      <c r="E669" s="213"/>
      <c r="F669" s="232"/>
      <c r="G669" s="232"/>
      <c r="H669" s="233"/>
      <c r="I669" s="102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07"/>
      <c r="C670" s="208"/>
      <c r="D670" s="209"/>
      <c r="E670" s="208"/>
      <c r="F670" s="230"/>
      <c r="G670" s="230"/>
      <c r="H670" s="231"/>
      <c r="I670" s="99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2"/>
      <c r="C671" s="213"/>
      <c r="D671" s="214"/>
      <c r="E671" s="213"/>
      <c r="F671" s="232"/>
      <c r="G671" s="232"/>
      <c r="H671" s="233"/>
      <c r="I671" s="102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07"/>
      <c r="C672" s="208"/>
      <c r="D672" s="209"/>
      <c r="E672" s="208"/>
      <c r="F672" s="230"/>
      <c r="G672" s="230"/>
      <c r="H672" s="231"/>
      <c r="I672" s="99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2"/>
      <c r="C673" s="213"/>
      <c r="D673" s="214"/>
      <c r="E673" s="213"/>
      <c r="F673" s="232"/>
      <c r="G673" s="232"/>
      <c r="H673" s="233"/>
      <c r="I673" s="102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07"/>
      <c r="C674" s="208"/>
      <c r="D674" s="209"/>
      <c r="E674" s="208"/>
      <c r="F674" s="230"/>
      <c r="G674" s="230"/>
      <c r="H674" s="231"/>
      <c r="I674" s="99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2"/>
      <c r="C675" s="213"/>
      <c r="D675" s="214"/>
      <c r="E675" s="213"/>
      <c r="F675" s="232"/>
      <c r="G675" s="232"/>
      <c r="H675" s="233"/>
      <c r="I675" s="102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07"/>
      <c r="C676" s="208"/>
      <c r="D676" s="209"/>
      <c r="E676" s="208"/>
      <c r="F676" s="231"/>
      <c r="G676" s="234"/>
      <c r="H676" s="234"/>
      <c r="I676" s="99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2"/>
      <c r="C677" s="213"/>
      <c r="D677" s="214"/>
      <c r="E677" s="213"/>
      <c r="F677" s="232"/>
      <c r="G677" s="232"/>
      <c r="H677" s="233"/>
      <c r="I677" s="102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07"/>
      <c r="C678" s="208"/>
      <c r="D678" s="209"/>
      <c r="E678" s="208"/>
      <c r="F678" s="230"/>
      <c r="G678" s="230"/>
      <c r="H678" s="231"/>
      <c r="I678" s="99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2"/>
      <c r="C679" s="213"/>
      <c r="D679" s="214"/>
      <c r="E679" s="213"/>
      <c r="F679" s="232"/>
      <c r="G679" s="232"/>
      <c r="H679" s="233"/>
      <c r="I679" s="102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07"/>
      <c r="C680" s="208"/>
      <c r="D680" s="209"/>
      <c r="E680" s="208"/>
      <c r="F680" s="230"/>
      <c r="G680" s="230"/>
      <c r="H680" s="231"/>
      <c r="I680" s="99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2"/>
      <c r="C681" s="213"/>
      <c r="D681" s="214"/>
      <c r="E681" s="213"/>
      <c r="F681" s="232"/>
      <c r="G681" s="232"/>
      <c r="H681" s="233"/>
      <c r="I681" s="102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07"/>
      <c r="C682" s="208"/>
      <c r="D682" s="209"/>
      <c r="E682" s="208"/>
      <c r="F682" s="230"/>
      <c r="G682" s="230"/>
      <c r="H682" s="231"/>
      <c r="I682" s="99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2"/>
      <c r="C683" s="213"/>
      <c r="D683" s="214"/>
      <c r="E683" s="213"/>
      <c r="F683" s="232"/>
      <c r="G683" s="232"/>
      <c r="H683" s="233"/>
      <c r="I683" s="102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07"/>
      <c r="C684" s="208"/>
      <c r="D684" s="209"/>
      <c r="E684" s="208"/>
      <c r="F684" s="230"/>
      <c r="G684" s="230"/>
      <c r="H684" s="231"/>
      <c r="I684" s="99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2"/>
      <c r="C685" s="213"/>
      <c r="D685" s="214"/>
      <c r="E685" s="213"/>
      <c r="F685" s="232"/>
      <c r="G685" s="232"/>
      <c r="H685" s="233"/>
      <c r="I685" s="102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07"/>
      <c r="C686" s="208"/>
      <c r="D686" s="209"/>
      <c r="E686" s="208"/>
      <c r="F686" s="230"/>
      <c r="G686" s="230"/>
      <c r="H686" s="231"/>
      <c r="I686" s="99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2"/>
      <c r="C687" s="213"/>
      <c r="D687" s="214"/>
      <c r="E687" s="213"/>
      <c r="F687" s="232"/>
      <c r="G687" s="232"/>
      <c r="H687" s="233"/>
      <c r="I687" s="102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07"/>
      <c r="C688" s="208"/>
      <c r="D688" s="209"/>
      <c r="E688" s="208"/>
      <c r="F688" s="230"/>
      <c r="G688" s="230"/>
      <c r="H688" s="231"/>
      <c r="I688" s="99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2"/>
      <c r="C689" s="213"/>
      <c r="D689" s="214"/>
      <c r="E689" s="213"/>
      <c r="F689" s="232"/>
      <c r="G689" s="232"/>
      <c r="H689" s="233"/>
      <c r="I689" s="102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07"/>
      <c r="C690" s="208"/>
      <c r="D690" s="209"/>
      <c r="E690" s="208"/>
      <c r="F690" s="231"/>
      <c r="G690" s="234"/>
      <c r="H690" s="234"/>
      <c r="I690" s="99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2"/>
      <c r="C691" s="213"/>
      <c r="D691" s="214"/>
      <c r="E691" s="213"/>
      <c r="F691" s="232"/>
      <c r="G691" s="232"/>
      <c r="H691" s="233"/>
      <c r="I691" s="102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07"/>
      <c r="C692" s="208"/>
      <c r="D692" s="209"/>
      <c r="E692" s="208"/>
      <c r="F692" s="230"/>
      <c r="G692" s="230"/>
      <c r="H692" s="231"/>
      <c r="I692" s="99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2"/>
      <c r="C693" s="213"/>
      <c r="D693" s="214"/>
      <c r="E693" s="213"/>
      <c r="F693" s="232"/>
      <c r="G693" s="232"/>
      <c r="H693" s="233"/>
      <c r="I693" s="102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07"/>
      <c r="C694" s="208"/>
      <c r="D694" s="209"/>
      <c r="E694" s="208"/>
      <c r="F694" s="230"/>
      <c r="G694" s="230"/>
      <c r="H694" s="231"/>
      <c r="I694" s="99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2"/>
      <c r="C695" s="213"/>
      <c r="D695" s="214"/>
      <c r="E695" s="213"/>
      <c r="F695" s="232"/>
      <c r="G695" s="232"/>
      <c r="H695" s="233"/>
      <c r="I695" s="102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07"/>
      <c r="C696" s="208"/>
      <c r="D696" s="209"/>
      <c r="E696" s="208"/>
      <c r="F696" s="230"/>
      <c r="G696" s="230"/>
      <c r="H696" s="231"/>
      <c r="I696" s="99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2"/>
      <c r="C697" s="213"/>
      <c r="D697" s="214"/>
      <c r="E697" s="213"/>
      <c r="F697" s="232"/>
      <c r="G697" s="232"/>
      <c r="H697" s="233"/>
      <c r="I697" s="102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07"/>
      <c r="C698" s="208"/>
      <c r="D698" s="209"/>
      <c r="E698" s="208"/>
      <c r="F698" s="230"/>
      <c r="G698" s="230"/>
      <c r="H698" s="231"/>
      <c r="I698" s="99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2"/>
      <c r="C699" s="213"/>
      <c r="D699" s="214"/>
      <c r="E699" s="213"/>
      <c r="F699" s="232"/>
      <c r="G699" s="232"/>
      <c r="H699" s="233"/>
      <c r="I699" s="102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07"/>
      <c r="C700" s="208"/>
      <c r="D700" s="209"/>
      <c r="E700" s="208"/>
      <c r="F700" s="230"/>
      <c r="G700" s="230"/>
      <c r="H700" s="231"/>
      <c r="I700" s="99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2"/>
      <c r="C701" s="213"/>
      <c r="D701" s="214"/>
      <c r="E701" s="213"/>
      <c r="F701" s="232"/>
      <c r="G701" s="232"/>
      <c r="H701" s="233"/>
      <c r="I701" s="102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07"/>
      <c r="C702" s="208"/>
      <c r="D702" s="209"/>
      <c r="E702" s="208"/>
      <c r="F702" s="230"/>
      <c r="G702" s="230"/>
      <c r="H702" s="231"/>
      <c r="I702" s="99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2"/>
      <c r="C703" s="213"/>
      <c r="D703" s="214"/>
      <c r="E703" s="213"/>
      <c r="F703" s="232"/>
      <c r="G703" s="232"/>
      <c r="H703" s="233"/>
      <c r="I703" s="102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07"/>
      <c r="C704" s="208"/>
      <c r="D704" s="209"/>
      <c r="E704" s="208"/>
      <c r="F704" s="231"/>
      <c r="G704" s="234"/>
      <c r="H704" s="234"/>
      <c r="I704" s="99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2"/>
      <c r="C705" s="213"/>
      <c r="D705" s="214"/>
      <c r="E705" s="213"/>
      <c r="F705" s="232"/>
      <c r="G705" s="232"/>
      <c r="H705" s="233"/>
      <c r="I705" s="102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07"/>
      <c r="C706" s="208"/>
      <c r="D706" s="209"/>
      <c r="E706" s="208"/>
      <c r="F706" s="230"/>
      <c r="G706" s="230"/>
      <c r="H706" s="231"/>
      <c r="I706" s="99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2"/>
      <c r="C707" s="213"/>
      <c r="D707" s="214"/>
      <c r="E707" s="213"/>
      <c r="F707" s="232"/>
      <c r="G707" s="232"/>
      <c r="H707" s="233"/>
      <c r="I707" s="102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07"/>
      <c r="C708" s="208"/>
      <c r="D708" s="209"/>
      <c r="E708" s="208"/>
      <c r="F708" s="230"/>
      <c r="G708" s="230"/>
      <c r="H708" s="231"/>
      <c r="I708" s="99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2"/>
      <c r="C709" s="213"/>
      <c r="D709" s="214"/>
      <c r="E709" s="213"/>
      <c r="F709" s="232"/>
      <c r="G709" s="232"/>
      <c r="H709" s="233"/>
      <c r="I709" s="102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07"/>
      <c r="C710" s="208"/>
      <c r="D710" s="209"/>
      <c r="E710" s="208"/>
      <c r="F710" s="230"/>
      <c r="G710" s="230"/>
      <c r="H710" s="231"/>
      <c r="I710" s="99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2"/>
      <c r="C711" s="213"/>
      <c r="D711" s="214"/>
      <c r="E711" s="213"/>
      <c r="F711" s="232"/>
      <c r="G711" s="232"/>
      <c r="H711" s="233"/>
      <c r="I711" s="102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07"/>
      <c r="C712" s="208"/>
      <c r="D712" s="209"/>
      <c r="E712" s="208"/>
      <c r="F712" s="230"/>
      <c r="G712" s="230"/>
      <c r="H712" s="231"/>
      <c r="I712" s="99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2"/>
      <c r="C713" s="213"/>
      <c r="D713" s="214"/>
      <c r="E713" s="213"/>
      <c r="F713" s="232"/>
      <c r="G713" s="232"/>
      <c r="H713" s="233"/>
      <c r="I713" s="102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07"/>
      <c r="C714" s="208"/>
      <c r="D714" s="209"/>
      <c r="E714" s="208"/>
      <c r="F714" s="230"/>
      <c r="G714" s="230"/>
      <c r="H714" s="231"/>
      <c r="I714" s="99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2"/>
      <c r="C715" s="213"/>
      <c r="D715" s="214"/>
      <c r="E715" s="213"/>
      <c r="F715" s="232"/>
      <c r="G715" s="232"/>
      <c r="H715" s="233"/>
      <c r="I715" s="102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07"/>
      <c r="C716" s="208"/>
      <c r="D716" s="209"/>
      <c r="E716" s="208"/>
      <c r="F716" s="230"/>
      <c r="G716" s="230"/>
      <c r="H716" s="231"/>
      <c r="I716" s="99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2"/>
      <c r="C717" s="213"/>
      <c r="D717" s="214"/>
      <c r="E717" s="213"/>
      <c r="F717" s="232"/>
      <c r="G717" s="232"/>
      <c r="H717" s="233"/>
      <c r="I717" s="102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07"/>
      <c r="C718" s="208"/>
      <c r="D718" s="209"/>
      <c r="E718" s="208"/>
      <c r="F718" s="231"/>
      <c r="G718" s="234"/>
      <c r="H718" s="234"/>
      <c r="I718" s="99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2"/>
      <c r="C719" s="213"/>
      <c r="D719" s="214"/>
      <c r="E719" s="213"/>
      <c r="F719" s="232"/>
      <c r="G719" s="232"/>
      <c r="H719" s="233"/>
      <c r="I719" s="102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07"/>
      <c r="C720" s="208"/>
      <c r="D720" s="209"/>
      <c r="E720" s="208"/>
      <c r="F720" s="230"/>
      <c r="G720" s="230"/>
      <c r="H720" s="231"/>
      <c r="I720" s="99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2"/>
      <c r="C721" s="213"/>
      <c r="D721" s="214"/>
      <c r="E721" s="213"/>
      <c r="F721" s="232"/>
      <c r="G721" s="232"/>
      <c r="H721" s="233"/>
      <c r="I721" s="102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07"/>
      <c r="C722" s="208"/>
      <c r="D722" s="209"/>
      <c r="E722" s="208"/>
      <c r="F722" s="230"/>
      <c r="G722" s="230"/>
      <c r="H722" s="231"/>
      <c r="I722" s="99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2"/>
      <c r="C723" s="213"/>
      <c r="D723" s="214"/>
      <c r="E723" s="213"/>
      <c r="F723" s="232"/>
      <c r="G723" s="232"/>
      <c r="H723" s="233"/>
      <c r="I723" s="102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07"/>
      <c r="C724" s="208"/>
      <c r="D724" s="209"/>
      <c r="E724" s="208"/>
      <c r="F724" s="230"/>
      <c r="G724" s="230"/>
      <c r="H724" s="231"/>
      <c r="I724" s="99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2"/>
      <c r="C725" s="213"/>
      <c r="D725" s="214"/>
      <c r="E725" s="213"/>
      <c r="F725" s="232"/>
      <c r="G725" s="232"/>
      <c r="H725" s="233"/>
      <c r="I725" s="102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07"/>
      <c r="C726" s="208"/>
      <c r="D726" s="209"/>
      <c r="E726" s="208"/>
      <c r="F726" s="230"/>
      <c r="G726" s="230"/>
      <c r="H726" s="231"/>
      <c r="I726" s="99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2"/>
      <c r="C727" s="213"/>
      <c r="D727" s="214"/>
      <c r="E727" s="213"/>
      <c r="F727" s="232"/>
      <c r="G727" s="232"/>
      <c r="H727" s="233"/>
      <c r="I727" s="102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07"/>
      <c r="C728" s="208"/>
      <c r="D728" s="209"/>
      <c r="E728" s="208"/>
      <c r="F728" s="230"/>
      <c r="G728" s="230"/>
      <c r="H728" s="231"/>
      <c r="I728" s="99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2"/>
      <c r="C729" s="213"/>
      <c r="D729" s="214"/>
      <c r="E729" s="213"/>
      <c r="F729" s="232"/>
      <c r="G729" s="232"/>
      <c r="H729" s="233"/>
      <c r="I729" s="102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07"/>
      <c r="C730" s="208"/>
      <c r="D730" s="209"/>
      <c r="E730" s="208"/>
      <c r="F730" s="230"/>
      <c r="G730" s="230"/>
      <c r="H730" s="231"/>
      <c r="I730" s="99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2"/>
      <c r="C731" s="213"/>
      <c r="D731" s="214"/>
      <c r="E731" s="213"/>
      <c r="F731" s="232"/>
      <c r="G731" s="232"/>
      <c r="H731" s="233"/>
      <c r="I731" s="102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07"/>
      <c r="C732" s="208"/>
      <c r="D732" s="209"/>
      <c r="E732" s="208"/>
      <c r="F732" s="231"/>
      <c r="G732" s="234"/>
      <c r="H732" s="234"/>
      <c r="I732" s="99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2"/>
      <c r="C733" s="213"/>
      <c r="D733" s="214"/>
      <c r="E733" s="213"/>
      <c r="F733" s="232"/>
      <c r="G733" s="232"/>
      <c r="H733" s="233"/>
      <c r="I733" s="102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07"/>
      <c r="C734" s="208"/>
      <c r="D734" s="209"/>
      <c r="E734" s="208"/>
      <c r="F734" s="230"/>
      <c r="G734" s="230"/>
      <c r="H734" s="231"/>
      <c r="I734" s="99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2"/>
      <c r="C735" s="213"/>
      <c r="D735" s="214"/>
      <c r="E735" s="213"/>
      <c r="F735" s="232"/>
      <c r="G735" s="232"/>
      <c r="H735" s="233"/>
      <c r="I735" s="102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07"/>
      <c r="C736" s="208"/>
      <c r="D736" s="209"/>
      <c r="E736" s="208"/>
      <c r="F736" s="230"/>
      <c r="G736" s="230"/>
      <c r="H736" s="231"/>
      <c r="I736" s="99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2"/>
      <c r="C737" s="213"/>
      <c r="D737" s="214"/>
      <c r="E737" s="213"/>
      <c r="F737" s="232"/>
      <c r="G737" s="232"/>
      <c r="H737" s="233"/>
      <c r="I737" s="102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07"/>
      <c r="C738" s="208"/>
      <c r="D738" s="209"/>
      <c r="E738" s="208"/>
      <c r="F738" s="230"/>
      <c r="G738" s="230"/>
      <c r="H738" s="231"/>
      <c r="I738" s="99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2"/>
      <c r="C739" s="213"/>
      <c r="D739" s="214"/>
      <c r="E739" s="213"/>
      <c r="F739" s="232"/>
      <c r="G739" s="232"/>
      <c r="H739" s="233"/>
      <c r="I739" s="102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07"/>
      <c r="C740" s="208"/>
      <c r="D740" s="209"/>
      <c r="E740" s="208"/>
      <c r="F740" s="230"/>
      <c r="G740" s="230"/>
      <c r="H740" s="231"/>
      <c r="I740" s="99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2"/>
      <c r="C741" s="213"/>
      <c r="D741" s="214"/>
      <c r="E741" s="213"/>
      <c r="F741" s="232"/>
      <c r="G741" s="232"/>
      <c r="H741" s="233"/>
      <c r="I741" s="102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07"/>
      <c r="C742" s="208"/>
      <c r="D742" s="209"/>
      <c r="E742" s="208"/>
      <c r="F742" s="230"/>
      <c r="G742" s="230"/>
      <c r="H742" s="231"/>
      <c r="I742" s="99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2"/>
      <c r="C743" s="213"/>
      <c r="D743" s="214"/>
      <c r="E743" s="213"/>
      <c r="F743" s="232"/>
      <c r="G743" s="232"/>
      <c r="H743" s="233"/>
      <c r="I743" s="102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07"/>
      <c r="C744" s="208"/>
      <c r="D744" s="209"/>
      <c r="E744" s="208"/>
      <c r="F744" s="230"/>
      <c r="G744" s="230"/>
      <c r="H744" s="231"/>
      <c r="I744" s="99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2"/>
      <c r="C745" s="213"/>
      <c r="D745" s="214"/>
      <c r="E745" s="213"/>
      <c r="F745" s="232"/>
      <c r="G745" s="232"/>
      <c r="H745" s="233"/>
      <c r="I745" s="102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07"/>
      <c r="C746" s="208"/>
      <c r="D746" s="209"/>
      <c r="E746" s="208"/>
      <c r="F746" s="231"/>
      <c r="G746" s="234"/>
      <c r="H746" s="234"/>
      <c r="I746" s="99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2"/>
      <c r="C747" s="213"/>
      <c r="D747" s="214"/>
      <c r="E747" s="213"/>
      <c r="F747" s="232"/>
      <c r="G747" s="232"/>
      <c r="H747" s="233"/>
      <c r="I747" s="102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07"/>
      <c r="C748" s="208"/>
      <c r="D748" s="209"/>
      <c r="E748" s="208"/>
      <c r="F748" s="230"/>
      <c r="G748" s="230"/>
      <c r="H748" s="231"/>
      <c r="I748" s="99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2"/>
      <c r="C749" s="213"/>
      <c r="D749" s="214"/>
      <c r="E749" s="213"/>
      <c r="F749" s="232"/>
      <c r="G749" s="232"/>
      <c r="H749" s="233"/>
      <c r="I749" s="102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07"/>
      <c r="C750" s="208"/>
      <c r="D750" s="209"/>
      <c r="E750" s="208"/>
      <c r="F750" s="230"/>
      <c r="G750" s="230"/>
      <c r="H750" s="231"/>
      <c r="I750" s="99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2"/>
      <c r="C751" s="213"/>
      <c r="D751" s="214"/>
      <c r="E751" s="213"/>
      <c r="F751" s="232"/>
      <c r="G751" s="232"/>
      <c r="H751" s="233"/>
      <c r="I751" s="102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07"/>
      <c r="C752" s="208"/>
      <c r="D752" s="209"/>
      <c r="E752" s="208"/>
      <c r="F752" s="230"/>
      <c r="G752" s="230"/>
      <c r="H752" s="231"/>
      <c r="I752" s="99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2"/>
      <c r="C753" s="213"/>
      <c r="D753" s="214"/>
      <c r="E753" s="213"/>
      <c r="F753" s="232"/>
      <c r="G753" s="232"/>
      <c r="H753" s="233"/>
      <c r="I753" s="102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07"/>
      <c r="C754" s="208"/>
      <c r="D754" s="209"/>
      <c r="E754" s="208"/>
      <c r="F754" s="230"/>
      <c r="G754" s="230"/>
      <c r="H754" s="231"/>
      <c r="I754" s="99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2"/>
      <c r="C755" s="213"/>
      <c r="D755" s="214"/>
      <c r="E755" s="213"/>
      <c r="F755" s="232"/>
      <c r="G755" s="232"/>
      <c r="H755" s="233"/>
      <c r="I755" s="102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07"/>
      <c r="C756" s="208"/>
      <c r="D756" s="209"/>
      <c r="E756" s="208"/>
      <c r="F756" s="230"/>
      <c r="G756" s="230"/>
      <c r="H756" s="231"/>
      <c r="I756" s="99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2"/>
      <c r="C757" s="213"/>
      <c r="D757" s="214"/>
      <c r="E757" s="213"/>
      <c r="F757" s="232"/>
      <c r="G757" s="232"/>
      <c r="H757" s="233"/>
      <c r="I757" s="102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07"/>
      <c r="C758" s="208"/>
      <c r="D758" s="209"/>
      <c r="E758" s="208"/>
      <c r="F758" s="230"/>
      <c r="G758" s="230"/>
      <c r="H758" s="231"/>
      <c r="I758" s="99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2"/>
      <c r="C759" s="213"/>
      <c r="D759" s="214"/>
      <c r="E759" s="213"/>
      <c r="F759" s="232"/>
      <c r="G759" s="232"/>
      <c r="H759" s="233"/>
      <c r="I759" s="102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07"/>
      <c r="C760" s="208"/>
      <c r="D760" s="209"/>
      <c r="E760" s="208"/>
      <c r="F760" s="231"/>
      <c r="G760" s="234"/>
      <c r="H760" s="234"/>
      <c r="I760" s="99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2"/>
      <c r="C761" s="213"/>
      <c r="D761" s="214"/>
      <c r="E761" s="213"/>
      <c r="F761" s="232"/>
      <c r="G761" s="232"/>
      <c r="H761" s="233"/>
      <c r="I761" s="102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07"/>
      <c r="C762" s="208"/>
      <c r="D762" s="209"/>
      <c r="E762" s="208"/>
      <c r="F762" s="230"/>
      <c r="G762" s="230"/>
      <c r="H762" s="231"/>
      <c r="I762" s="99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2"/>
      <c r="C763" s="213"/>
      <c r="D763" s="214"/>
      <c r="E763" s="213"/>
      <c r="F763" s="232"/>
      <c r="G763" s="232"/>
      <c r="H763" s="233"/>
      <c r="I763" s="102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07"/>
      <c r="C764" s="208"/>
      <c r="D764" s="209"/>
      <c r="E764" s="208"/>
      <c r="F764" s="230"/>
      <c r="G764" s="230"/>
      <c r="H764" s="231"/>
      <c r="I764" s="99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2"/>
      <c r="C765" s="213"/>
      <c r="D765" s="214"/>
      <c r="E765" s="213"/>
      <c r="F765" s="232"/>
      <c r="G765" s="232"/>
      <c r="H765" s="233"/>
      <c r="I765" s="102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07"/>
      <c r="C766" s="208"/>
      <c r="D766" s="209"/>
      <c r="E766" s="208"/>
      <c r="F766" s="230"/>
      <c r="G766" s="230"/>
      <c r="H766" s="231"/>
      <c r="I766" s="99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2"/>
      <c r="C767" s="213"/>
      <c r="D767" s="214"/>
      <c r="E767" s="213"/>
      <c r="F767" s="232"/>
      <c r="G767" s="232"/>
      <c r="H767" s="233"/>
      <c r="I767" s="102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07"/>
      <c r="C768" s="208"/>
      <c r="D768" s="209"/>
      <c r="E768" s="208"/>
      <c r="F768" s="230"/>
      <c r="G768" s="230"/>
      <c r="H768" s="231"/>
      <c r="I768" s="99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2"/>
      <c r="C769" s="213"/>
      <c r="D769" s="214"/>
      <c r="E769" s="213"/>
      <c r="F769" s="232"/>
      <c r="G769" s="232"/>
      <c r="H769" s="233"/>
      <c r="I769" s="102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07"/>
      <c r="C770" s="208"/>
      <c r="D770" s="209"/>
      <c r="E770" s="208"/>
      <c r="F770" s="230"/>
      <c r="G770" s="230"/>
      <c r="H770" s="231"/>
      <c r="I770" s="99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2"/>
      <c r="C771" s="213"/>
      <c r="D771" s="214"/>
      <c r="E771" s="213"/>
      <c r="F771" s="232"/>
      <c r="G771" s="232"/>
      <c r="H771" s="233"/>
      <c r="I771" s="102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07"/>
      <c r="C772" s="208"/>
      <c r="D772" s="209"/>
      <c r="E772" s="208"/>
      <c r="F772" s="230"/>
      <c r="G772" s="230"/>
      <c r="H772" s="231"/>
      <c r="I772" s="99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2"/>
      <c r="C773" s="213"/>
      <c r="D773" s="214"/>
      <c r="E773" s="213"/>
      <c r="F773" s="232"/>
      <c r="G773" s="232"/>
      <c r="H773" s="233"/>
      <c r="I773" s="102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07"/>
      <c r="C774" s="208"/>
      <c r="D774" s="209"/>
      <c r="E774" s="208"/>
      <c r="F774" s="231"/>
      <c r="G774" s="234"/>
      <c r="H774" s="234"/>
      <c r="I774" s="99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2"/>
      <c r="C775" s="213"/>
      <c r="D775" s="214"/>
      <c r="E775" s="213"/>
      <c r="F775" s="232"/>
      <c r="G775" s="232"/>
      <c r="H775" s="233"/>
      <c r="I775" s="102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07"/>
      <c r="C776" s="208"/>
      <c r="D776" s="209"/>
      <c r="E776" s="208"/>
      <c r="F776" s="230"/>
      <c r="G776" s="230"/>
      <c r="H776" s="231"/>
      <c r="I776" s="99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2"/>
      <c r="C777" s="213"/>
      <c r="D777" s="214"/>
      <c r="E777" s="213"/>
      <c r="F777" s="232"/>
      <c r="G777" s="232"/>
      <c r="H777" s="233"/>
      <c r="I777" s="102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07"/>
      <c r="C778" s="208"/>
      <c r="D778" s="209"/>
      <c r="E778" s="208"/>
      <c r="F778" s="230"/>
      <c r="G778" s="230"/>
      <c r="H778" s="231"/>
      <c r="I778" s="99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2"/>
      <c r="C779" s="213"/>
      <c r="D779" s="214"/>
      <c r="E779" s="213"/>
      <c r="F779" s="232"/>
      <c r="G779" s="232"/>
      <c r="H779" s="233"/>
      <c r="I779" s="102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07"/>
      <c r="C780" s="208"/>
      <c r="D780" s="209"/>
      <c r="E780" s="208"/>
      <c r="F780" s="230"/>
      <c r="G780" s="230"/>
      <c r="H780" s="231"/>
      <c r="I780" s="99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2"/>
      <c r="C781" s="213"/>
      <c r="D781" s="214"/>
      <c r="E781" s="213"/>
      <c r="F781" s="232"/>
      <c r="G781" s="232"/>
      <c r="H781" s="233"/>
      <c r="I781" s="102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07"/>
      <c r="C782" s="208"/>
      <c r="D782" s="209"/>
      <c r="E782" s="208"/>
      <c r="F782" s="230"/>
      <c r="G782" s="230"/>
      <c r="H782" s="231"/>
      <c r="I782" s="99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2"/>
      <c r="C783" s="213"/>
      <c r="D783" s="214"/>
      <c r="E783" s="213"/>
      <c r="F783" s="232"/>
      <c r="G783" s="232"/>
      <c r="H783" s="233"/>
      <c r="I783" s="102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07"/>
      <c r="C784" s="208"/>
      <c r="D784" s="209"/>
      <c r="E784" s="208"/>
      <c r="F784" s="230"/>
      <c r="G784" s="230"/>
      <c r="H784" s="231"/>
      <c r="I784" s="99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2"/>
      <c r="C785" s="213"/>
      <c r="D785" s="214"/>
      <c r="E785" s="213"/>
      <c r="F785" s="232"/>
      <c r="G785" s="232"/>
      <c r="H785" s="233"/>
      <c r="I785" s="102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07"/>
      <c r="C786" s="208"/>
      <c r="D786" s="209"/>
      <c r="E786" s="208"/>
      <c r="F786" s="230"/>
      <c r="G786" s="230"/>
      <c r="H786" s="231"/>
      <c r="I786" s="99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2"/>
      <c r="C787" s="213"/>
      <c r="D787" s="214"/>
      <c r="E787" s="213"/>
      <c r="F787" s="232"/>
      <c r="G787" s="232"/>
      <c r="H787" s="233"/>
      <c r="I787" s="102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07"/>
      <c r="C788" s="208"/>
      <c r="D788" s="209"/>
      <c r="E788" s="208"/>
      <c r="F788" s="231"/>
      <c r="G788" s="234"/>
      <c r="H788" s="234"/>
      <c r="I788" s="99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2"/>
      <c r="C789" s="213"/>
      <c r="D789" s="214"/>
      <c r="E789" s="213"/>
      <c r="F789" s="232"/>
      <c r="G789" s="232"/>
      <c r="H789" s="233"/>
      <c r="I789" s="102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07"/>
      <c r="C790" s="208"/>
      <c r="D790" s="209"/>
      <c r="E790" s="208"/>
      <c r="F790" s="230"/>
      <c r="G790" s="230"/>
      <c r="H790" s="231"/>
      <c r="I790" s="99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2"/>
      <c r="C791" s="213"/>
      <c r="D791" s="214"/>
      <c r="E791" s="213"/>
      <c r="F791" s="232"/>
      <c r="G791" s="232"/>
      <c r="H791" s="233"/>
      <c r="I791" s="102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07"/>
      <c r="C792" s="208"/>
      <c r="D792" s="209"/>
      <c r="E792" s="208"/>
      <c r="F792" s="230"/>
      <c r="G792" s="230"/>
      <c r="H792" s="231"/>
      <c r="I792" s="99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2"/>
      <c r="C793" s="213"/>
      <c r="D793" s="214"/>
      <c r="E793" s="213"/>
      <c r="F793" s="232"/>
      <c r="G793" s="232"/>
      <c r="H793" s="233"/>
      <c r="I793" s="102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07"/>
      <c r="C794" s="208"/>
      <c r="D794" s="209"/>
      <c r="E794" s="208"/>
      <c r="F794" s="230"/>
      <c r="G794" s="230"/>
      <c r="H794" s="231"/>
      <c r="I794" s="99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2"/>
      <c r="C795" s="213"/>
      <c r="D795" s="214"/>
      <c r="E795" s="213"/>
      <c r="F795" s="232"/>
      <c r="G795" s="232"/>
      <c r="H795" s="233"/>
      <c r="I795" s="102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07"/>
      <c r="C796" s="208"/>
      <c r="D796" s="209"/>
      <c r="E796" s="208"/>
      <c r="F796" s="230"/>
      <c r="G796" s="230"/>
      <c r="H796" s="231"/>
      <c r="I796" s="99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2"/>
      <c r="C797" s="213"/>
      <c r="D797" s="214"/>
      <c r="E797" s="213"/>
      <c r="F797" s="232"/>
      <c r="G797" s="232"/>
      <c r="H797" s="233"/>
      <c r="I797" s="102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07"/>
      <c r="C798" s="208"/>
      <c r="D798" s="209"/>
      <c r="E798" s="208"/>
      <c r="F798" s="230"/>
      <c r="G798" s="230"/>
      <c r="H798" s="231"/>
      <c r="I798" s="99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2"/>
      <c r="C799" s="213"/>
      <c r="D799" s="214"/>
      <c r="E799" s="213"/>
      <c r="F799" s="232"/>
      <c r="G799" s="232"/>
      <c r="H799" s="233"/>
      <c r="I799" s="102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07"/>
      <c r="C800" s="208"/>
      <c r="D800" s="209"/>
      <c r="E800" s="208"/>
      <c r="F800" s="230"/>
      <c r="G800" s="230"/>
      <c r="H800" s="231"/>
      <c r="I800" s="99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2"/>
      <c r="C801" s="213"/>
      <c r="D801" s="214"/>
      <c r="E801" s="213"/>
      <c r="F801" s="232"/>
      <c r="G801" s="232"/>
      <c r="H801" s="233"/>
      <c r="I801" s="102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07"/>
      <c r="C802" s="208"/>
      <c r="D802" s="209"/>
      <c r="E802" s="208"/>
      <c r="F802" s="231"/>
      <c r="G802" s="234"/>
      <c r="H802" s="234"/>
      <c r="I802" s="99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2"/>
      <c r="C803" s="213"/>
      <c r="D803" s="214"/>
      <c r="E803" s="213"/>
      <c r="F803" s="232"/>
      <c r="G803" s="232"/>
      <c r="H803" s="233"/>
      <c r="I803" s="102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07"/>
      <c r="C804" s="208"/>
      <c r="D804" s="209"/>
      <c r="E804" s="208"/>
      <c r="F804" s="230"/>
      <c r="G804" s="230"/>
      <c r="H804" s="231"/>
      <c r="I804" s="99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2"/>
      <c r="C805" s="213"/>
      <c r="D805" s="214"/>
      <c r="E805" s="213"/>
      <c r="F805" s="232"/>
      <c r="G805" s="232"/>
      <c r="H805" s="233"/>
      <c r="I805" s="102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07"/>
      <c r="C806" s="208"/>
      <c r="D806" s="209"/>
      <c r="E806" s="208"/>
      <c r="F806" s="230"/>
      <c r="G806" s="230"/>
      <c r="H806" s="231"/>
      <c r="I806" s="99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2"/>
      <c r="C807" s="213"/>
      <c r="D807" s="214"/>
      <c r="E807" s="213"/>
      <c r="F807" s="232"/>
      <c r="G807" s="232"/>
      <c r="H807" s="233"/>
      <c r="I807" s="102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07"/>
      <c r="C808" s="208"/>
      <c r="D808" s="209"/>
      <c r="E808" s="208"/>
      <c r="F808" s="230"/>
      <c r="G808" s="230"/>
      <c r="H808" s="231"/>
      <c r="I808" s="99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2"/>
      <c r="C809" s="213"/>
      <c r="D809" s="214"/>
      <c r="E809" s="213"/>
      <c r="F809" s="232"/>
      <c r="G809" s="232"/>
      <c r="H809" s="233"/>
      <c r="I809" s="102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07"/>
      <c r="C810" s="208"/>
      <c r="D810" s="209"/>
      <c r="E810" s="208"/>
      <c r="F810" s="230"/>
      <c r="G810" s="230"/>
      <c r="H810" s="231"/>
      <c r="I810" s="99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2"/>
      <c r="C811" s="213"/>
      <c r="D811" s="214"/>
      <c r="E811" s="213"/>
      <c r="F811" s="232"/>
      <c r="G811" s="232"/>
      <c r="H811" s="233"/>
      <c r="I811" s="102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07"/>
      <c r="C812" s="208"/>
      <c r="D812" s="209"/>
      <c r="E812" s="208"/>
      <c r="F812" s="230"/>
      <c r="G812" s="230"/>
      <c r="H812" s="231"/>
      <c r="I812" s="99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2"/>
      <c r="C813" s="213"/>
      <c r="D813" s="214"/>
      <c r="E813" s="213"/>
      <c r="F813" s="232"/>
      <c r="G813" s="232"/>
      <c r="H813" s="233"/>
      <c r="I813" s="102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07"/>
      <c r="C814" s="208"/>
      <c r="D814" s="209"/>
      <c r="E814" s="208"/>
      <c r="F814" s="230"/>
      <c r="G814" s="230"/>
      <c r="H814" s="231"/>
      <c r="I814" s="99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2"/>
      <c r="C815" s="213"/>
      <c r="D815" s="214"/>
      <c r="E815" s="213"/>
      <c r="F815" s="232"/>
      <c r="G815" s="232"/>
      <c r="H815" s="233"/>
      <c r="I815" s="102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07"/>
      <c r="C816" s="208"/>
      <c r="D816" s="209"/>
      <c r="E816" s="208"/>
      <c r="F816" s="231"/>
      <c r="G816" s="234"/>
      <c r="H816" s="234"/>
      <c r="I816" s="99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2"/>
      <c r="C817" s="213"/>
      <c r="D817" s="214"/>
      <c r="E817" s="213"/>
      <c r="F817" s="232"/>
      <c r="G817" s="232"/>
      <c r="H817" s="233"/>
      <c r="I817" s="102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07"/>
      <c r="C818" s="208"/>
      <c r="D818" s="209"/>
      <c r="E818" s="208"/>
      <c r="F818" s="230"/>
      <c r="G818" s="230"/>
      <c r="H818" s="231"/>
      <c r="I818" s="99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2"/>
      <c r="C819" s="213"/>
      <c r="D819" s="214"/>
      <c r="E819" s="213"/>
      <c r="F819" s="232"/>
      <c r="G819" s="232"/>
      <c r="H819" s="233"/>
      <c r="I819" s="102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07"/>
      <c r="C820" s="208"/>
      <c r="D820" s="209"/>
      <c r="E820" s="208"/>
      <c r="F820" s="230"/>
      <c r="G820" s="230"/>
      <c r="H820" s="231"/>
      <c r="I820" s="99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2"/>
      <c r="C821" s="213"/>
      <c r="D821" s="214"/>
      <c r="E821" s="213"/>
      <c r="F821" s="232"/>
      <c r="G821" s="232"/>
      <c r="H821" s="233"/>
      <c r="I821" s="102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07"/>
      <c r="C822" s="208"/>
      <c r="D822" s="209"/>
      <c r="E822" s="208"/>
      <c r="F822" s="230"/>
      <c r="G822" s="230"/>
      <c r="H822" s="231"/>
      <c r="I822" s="99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2"/>
      <c r="C823" s="213"/>
      <c r="D823" s="214"/>
      <c r="E823" s="213"/>
      <c r="F823" s="232"/>
      <c r="G823" s="232"/>
      <c r="H823" s="233"/>
      <c r="I823" s="102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07"/>
      <c r="C824" s="208"/>
      <c r="D824" s="209"/>
      <c r="E824" s="208"/>
      <c r="F824" s="230"/>
      <c r="G824" s="230"/>
      <c r="H824" s="231"/>
      <c r="I824" s="99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2"/>
      <c r="C825" s="213"/>
      <c r="D825" s="214"/>
      <c r="E825" s="213"/>
      <c r="F825" s="232"/>
      <c r="G825" s="232"/>
      <c r="H825" s="233"/>
      <c r="I825" s="102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07"/>
      <c r="C826" s="208"/>
      <c r="D826" s="209"/>
      <c r="E826" s="208"/>
      <c r="F826" s="230"/>
      <c r="G826" s="230"/>
      <c r="H826" s="231"/>
      <c r="I826" s="99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2"/>
      <c r="C827" s="213"/>
      <c r="D827" s="214"/>
      <c r="E827" s="213"/>
      <c r="F827" s="232"/>
      <c r="G827" s="232"/>
      <c r="H827" s="233"/>
      <c r="I827" s="102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07"/>
      <c r="C828" s="208"/>
      <c r="D828" s="209"/>
      <c r="E828" s="208"/>
      <c r="F828" s="230"/>
      <c r="G828" s="230"/>
      <c r="H828" s="231"/>
      <c r="I828" s="99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2"/>
      <c r="C829" s="213"/>
      <c r="D829" s="214"/>
      <c r="E829" s="213"/>
      <c r="F829" s="232"/>
      <c r="G829" s="232"/>
      <c r="H829" s="233"/>
      <c r="I829" s="102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07"/>
      <c r="C830" s="208"/>
      <c r="D830" s="209"/>
      <c r="E830" s="208"/>
      <c r="F830" s="231"/>
      <c r="G830" s="234"/>
      <c r="H830" s="234"/>
      <c r="I830" s="99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2"/>
      <c r="C831" s="213"/>
      <c r="D831" s="214"/>
      <c r="E831" s="213"/>
      <c r="F831" s="232"/>
      <c r="G831" s="232"/>
      <c r="H831" s="233"/>
      <c r="I831" s="102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07"/>
      <c r="C832" s="208"/>
      <c r="D832" s="209"/>
      <c r="E832" s="208"/>
      <c r="F832" s="230"/>
      <c r="G832" s="230"/>
      <c r="H832" s="231"/>
      <c r="I832" s="99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2"/>
      <c r="C833" s="213"/>
      <c r="D833" s="214"/>
      <c r="E833" s="213"/>
      <c r="F833" s="232"/>
      <c r="G833" s="232"/>
      <c r="H833" s="233"/>
      <c r="I833" s="102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07"/>
      <c r="C834" s="208"/>
      <c r="D834" s="209"/>
      <c r="E834" s="208"/>
      <c r="F834" s="230"/>
      <c r="G834" s="230"/>
      <c r="H834" s="231"/>
      <c r="I834" s="99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2"/>
      <c r="C835" s="213"/>
      <c r="D835" s="214"/>
      <c r="E835" s="213"/>
      <c r="F835" s="232"/>
      <c r="G835" s="232"/>
      <c r="H835" s="233"/>
      <c r="I835" s="102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07"/>
      <c r="C836" s="208"/>
      <c r="D836" s="209"/>
      <c r="E836" s="208"/>
      <c r="F836" s="230"/>
      <c r="G836" s="230"/>
      <c r="H836" s="231"/>
      <c r="I836" s="99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2"/>
      <c r="C837" s="213"/>
      <c r="D837" s="214"/>
      <c r="E837" s="213"/>
      <c r="F837" s="232"/>
      <c r="G837" s="232"/>
      <c r="H837" s="233"/>
      <c r="I837" s="102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07"/>
      <c r="C838" s="208"/>
      <c r="D838" s="209"/>
      <c r="E838" s="208"/>
      <c r="F838" s="230"/>
      <c r="G838" s="230"/>
      <c r="H838" s="231"/>
      <c r="I838" s="99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2"/>
      <c r="C839" s="213"/>
      <c r="D839" s="214"/>
      <c r="E839" s="213"/>
      <c r="F839" s="232"/>
      <c r="G839" s="232"/>
      <c r="H839" s="233"/>
      <c r="I839" s="102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07"/>
      <c r="C840" s="208"/>
      <c r="D840" s="209"/>
      <c r="E840" s="208"/>
      <c r="F840" s="230"/>
      <c r="G840" s="230"/>
      <c r="H840" s="231"/>
      <c r="I840" s="99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2"/>
      <c r="C841" s="213"/>
      <c r="D841" s="214"/>
      <c r="E841" s="213"/>
      <c r="F841" s="232"/>
      <c r="G841" s="232"/>
      <c r="H841" s="233"/>
      <c r="I841" s="102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07"/>
      <c r="C842" s="208"/>
      <c r="D842" s="209"/>
      <c r="E842" s="208"/>
      <c r="F842" s="230"/>
      <c r="G842" s="230"/>
      <c r="H842" s="231"/>
      <c r="I842" s="99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2"/>
      <c r="C843" s="213"/>
      <c r="D843" s="214"/>
      <c r="E843" s="213"/>
      <c r="F843" s="232"/>
      <c r="G843" s="232"/>
      <c r="H843" s="233"/>
      <c r="I843" s="102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07"/>
      <c r="C844" s="208"/>
      <c r="D844" s="209"/>
      <c r="E844" s="208"/>
      <c r="F844" s="231"/>
      <c r="G844" s="234"/>
      <c r="H844" s="234"/>
      <c r="I844" s="99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2"/>
      <c r="C845" s="213"/>
      <c r="D845" s="214"/>
      <c r="E845" s="213"/>
      <c r="F845" s="232"/>
      <c r="G845" s="232"/>
      <c r="H845" s="233"/>
      <c r="I845" s="102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07"/>
      <c r="C846" s="208"/>
      <c r="D846" s="209"/>
      <c r="E846" s="208"/>
      <c r="F846" s="230"/>
      <c r="G846" s="230"/>
      <c r="H846" s="231"/>
      <c r="I846" s="99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2"/>
      <c r="C847" s="213"/>
      <c r="D847" s="214"/>
      <c r="E847" s="213"/>
      <c r="F847" s="232"/>
      <c r="G847" s="232"/>
      <c r="H847" s="233"/>
      <c r="I847" s="102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07"/>
      <c r="C848" s="208"/>
      <c r="D848" s="209"/>
      <c r="E848" s="208"/>
      <c r="F848" s="230"/>
      <c r="G848" s="230"/>
      <c r="H848" s="231"/>
      <c r="I848" s="99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2"/>
      <c r="C849" s="213"/>
      <c r="D849" s="214"/>
      <c r="E849" s="213"/>
      <c r="F849" s="232"/>
      <c r="G849" s="232"/>
      <c r="H849" s="233"/>
      <c r="I849" s="102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07"/>
      <c r="C850" s="208"/>
      <c r="D850" s="209"/>
      <c r="E850" s="208"/>
      <c r="F850" s="230"/>
      <c r="G850" s="230"/>
      <c r="H850" s="231"/>
      <c r="I850" s="99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2"/>
      <c r="C851" s="213"/>
      <c r="D851" s="214"/>
      <c r="E851" s="213"/>
      <c r="F851" s="232"/>
      <c r="G851" s="232"/>
      <c r="H851" s="233"/>
      <c r="I851" s="102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07"/>
      <c r="C852" s="208"/>
      <c r="D852" s="209"/>
      <c r="E852" s="208"/>
      <c r="F852" s="230"/>
      <c r="G852" s="230"/>
      <c r="H852" s="231"/>
      <c r="I852" s="99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2"/>
      <c r="C853" s="213"/>
      <c r="D853" s="214"/>
      <c r="E853" s="213"/>
      <c r="F853" s="232"/>
      <c r="G853" s="232"/>
      <c r="H853" s="233"/>
      <c r="I853" s="102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07"/>
      <c r="C854" s="208"/>
      <c r="D854" s="209"/>
      <c r="E854" s="208"/>
      <c r="F854" s="230"/>
      <c r="G854" s="230"/>
      <c r="H854" s="231"/>
      <c r="I854" s="99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2"/>
      <c r="C855" s="213"/>
      <c r="D855" s="214"/>
      <c r="E855" s="213"/>
      <c r="F855" s="232"/>
      <c r="G855" s="232"/>
      <c r="H855" s="233"/>
      <c r="I855" s="102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07"/>
      <c r="C856" s="208"/>
      <c r="D856" s="209"/>
      <c r="E856" s="208"/>
      <c r="F856" s="230"/>
      <c r="G856" s="230"/>
      <c r="H856" s="231"/>
      <c r="I856" s="99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2"/>
      <c r="C857" s="213"/>
      <c r="D857" s="214"/>
      <c r="E857" s="213"/>
      <c r="F857" s="232"/>
      <c r="G857" s="232"/>
      <c r="H857" s="233"/>
      <c r="I857" s="102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07"/>
      <c r="C858" s="208"/>
      <c r="D858" s="209"/>
      <c r="E858" s="208"/>
      <c r="F858" s="231"/>
      <c r="G858" s="234"/>
      <c r="H858" s="234"/>
      <c r="I858" s="99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2"/>
      <c r="C859" s="213"/>
      <c r="D859" s="214"/>
      <c r="E859" s="213"/>
      <c r="F859" s="232"/>
      <c r="G859" s="232"/>
      <c r="H859" s="233"/>
      <c r="I859" s="102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07"/>
      <c r="C860" s="208"/>
      <c r="D860" s="209"/>
      <c r="E860" s="208"/>
      <c r="F860" s="230"/>
      <c r="G860" s="230"/>
      <c r="H860" s="231"/>
      <c r="I860" s="99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2"/>
      <c r="C861" s="213"/>
      <c r="D861" s="214"/>
      <c r="E861" s="213"/>
      <c r="F861" s="232"/>
      <c r="G861" s="232"/>
      <c r="H861" s="233"/>
      <c r="I861" s="102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07"/>
      <c r="C862" s="208"/>
      <c r="D862" s="209"/>
      <c r="E862" s="208"/>
      <c r="F862" s="230"/>
      <c r="G862" s="230"/>
      <c r="H862" s="231"/>
      <c r="I862" s="99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2"/>
      <c r="C863" s="213"/>
      <c r="D863" s="214"/>
      <c r="E863" s="213"/>
      <c r="F863" s="232"/>
      <c r="G863" s="232"/>
      <c r="H863" s="233"/>
      <c r="I863" s="102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07"/>
      <c r="C864" s="208"/>
      <c r="D864" s="209"/>
      <c r="E864" s="208"/>
      <c r="F864" s="230"/>
      <c r="G864" s="230"/>
      <c r="H864" s="231"/>
      <c r="I864" s="99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2"/>
      <c r="C865" s="213"/>
      <c r="D865" s="214"/>
      <c r="E865" s="213"/>
      <c r="F865" s="232"/>
      <c r="G865" s="232"/>
      <c r="H865" s="233"/>
      <c r="I865" s="102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07"/>
      <c r="C866" s="208"/>
      <c r="D866" s="209"/>
      <c r="E866" s="208"/>
      <c r="F866" s="230"/>
      <c r="G866" s="230"/>
      <c r="H866" s="231"/>
      <c r="I866" s="99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2"/>
      <c r="C867" s="213"/>
      <c r="D867" s="214"/>
      <c r="E867" s="213"/>
      <c r="F867" s="232"/>
      <c r="G867" s="232"/>
      <c r="H867" s="233"/>
      <c r="I867" s="102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07"/>
      <c r="C868" s="208"/>
      <c r="D868" s="209"/>
      <c r="E868" s="208"/>
      <c r="F868" s="230"/>
      <c r="G868" s="230"/>
      <c r="H868" s="231"/>
      <c r="I868" s="99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2"/>
      <c r="C869" s="213"/>
      <c r="D869" s="214"/>
      <c r="E869" s="213"/>
      <c r="F869" s="232"/>
      <c r="G869" s="232"/>
      <c r="H869" s="233"/>
      <c r="I869" s="102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07"/>
      <c r="C870" s="208"/>
      <c r="D870" s="209"/>
      <c r="E870" s="208"/>
      <c r="F870" s="230"/>
      <c r="G870" s="230"/>
      <c r="H870" s="231"/>
      <c r="I870" s="99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2"/>
      <c r="C871" s="213"/>
      <c r="D871" s="214"/>
      <c r="E871" s="213"/>
      <c r="F871" s="232"/>
      <c r="G871" s="232"/>
      <c r="H871" s="233"/>
      <c r="I871" s="102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07"/>
      <c r="C872" s="208"/>
      <c r="D872" s="209"/>
      <c r="E872" s="208"/>
      <c r="F872" s="231"/>
      <c r="G872" s="234"/>
      <c r="H872" s="234"/>
      <c r="I872" s="99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2"/>
      <c r="C873" s="213"/>
      <c r="D873" s="214"/>
      <c r="E873" s="213"/>
      <c r="F873" s="232"/>
      <c r="G873" s="232"/>
      <c r="H873" s="233"/>
      <c r="I873" s="102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07"/>
      <c r="C874" s="208"/>
      <c r="D874" s="209"/>
      <c r="E874" s="208"/>
      <c r="F874" s="230"/>
      <c r="G874" s="230"/>
      <c r="H874" s="231"/>
      <c r="I874" s="99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2"/>
      <c r="C875" s="213"/>
      <c r="D875" s="214"/>
      <c r="E875" s="213"/>
      <c r="F875" s="232"/>
      <c r="G875" s="232"/>
      <c r="H875" s="233"/>
      <c r="I875" s="102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07"/>
      <c r="C876" s="208"/>
      <c r="D876" s="209"/>
      <c r="E876" s="208"/>
      <c r="F876" s="230"/>
      <c r="G876" s="230"/>
      <c r="H876" s="231"/>
      <c r="I876" s="99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2"/>
      <c r="C877" s="213"/>
      <c r="D877" s="214"/>
      <c r="E877" s="213"/>
      <c r="F877" s="232"/>
      <c r="G877" s="232"/>
      <c r="H877" s="233"/>
      <c r="I877" s="102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07"/>
      <c r="C878" s="208"/>
      <c r="D878" s="209"/>
      <c r="E878" s="208"/>
      <c r="F878" s="230"/>
      <c r="G878" s="230"/>
      <c r="H878" s="231"/>
      <c r="I878" s="99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2"/>
      <c r="C879" s="213"/>
      <c r="D879" s="214"/>
      <c r="E879" s="213"/>
      <c r="F879" s="232"/>
      <c r="G879" s="232"/>
      <c r="H879" s="233"/>
      <c r="I879" s="102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07"/>
      <c r="C880" s="208"/>
      <c r="D880" s="209"/>
      <c r="E880" s="208"/>
      <c r="F880" s="230"/>
      <c r="G880" s="230"/>
      <c r="H880" s="231"/>
      <c r="I880" s="99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2"/>
      <c r="C881" s="213"/>
      <c r="D881" s="214"/>
      <c r="E881" s="213"/>
      <c r="F881" s="232"/>
      <c r="G881" s="232"/>
      <c r="H881" s="233"/>
      <c r="I881" s="102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07"/>
      <c r="C882" s="208"/>
      <c r="D882" s="209"/>
      <c r="E882" s="208"/>
      <c r="F882" s="230"/>
      <c r="G882" s="230"/>
      <c r="H882" s="231"/>
      <c r="I882" s="99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2"/>
      <c r="C883" s="213"/>
      <c r="D883" s="214"/>
      <c r="E883" s="213"/>
      <c r="F883" s="232"/>
      <c r="G883" s="232"/>
      <c r="H883" s="233"/>
      <c r="I883" s="102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07"/>
      <c r="C884" s="208"/>
      <c r="D884" s="209"/>
      <c r="E884" s="208"/>
      <c r="F884" s="230"/>
      <c r="G884" s="230"/>
      <c r="H884" s="231"/>
      <c r="I884" s="99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2"/>
      <c r="C885" s="213"/>
      <c r="D885" s="214"/>
      <c r="E885" s="213"/>
      <c r="F885" s="232"/>
      <c r="G885" s="232"/>
      <c r="H885" s="233"/>
      <c r="I885" s="102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07"/>
      <c r="C886" s="208"/>
      <c r="D886" s="209"/>
      <c r="E886" s="208"/>
      <c r="F886" s="231"/>
      <c r="G886" s="234"/>
      <c r="H886" s="234"/>
      <c r="I886" s="99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2"/>
      <c r="C887" s="213"/>
      <c r="D887" s="214"/>
      <c r="E887" s="213"/>
      <c r="F887" s="232"/>
      <c r="G887" s="232"/>
      <c r="H887" s="233"/>
      <c r="I887" s="102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07"/>
      <c r="C888" s="208"/>
      <c r="D888" s="209"/>
      <c r="E888" s="208"/>
      <c r="F888" s="230"/>
      <c r="G888" s="230"/>
      <c r="H888" s="231"/>
      <c r="I888" s="99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2"/>
      <c r="C889" s="213"/>
      <c r="D889" s="214"/>
      <c r="E889" s="213"/>
      <c r="F889" s="232"/>
      <c r="G889" s="232"/>
      <c r="H889" s="233"/>
      <c r="I889" s="102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07"/>
      <c r="C890" s="208"/>
      <c r="D890" s="209"/>
      <c r="E890" s="208"/>
      <c r="F890" s="230"/>
      <c r="G890" s="230"/>
      <c r="H890" s="231"/>
      <c r="I890" s="99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2"/>
      <c r="C891" s="213"/>
      <c r="D891" s="214"/>
      <c r="E891" s="213"/>
      <c r="F891" s="232"/>
      <c r="G891" s="232"/>
      <c r="H891" s="233"/>
      <c r="I891" s="102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07"/>
      <c r="C892" s="208"/>
      <c r="D892" s="209"/>
      <c r="E892" s="208"/>
      <c r="F892" s="230"/>
      <c r="G892" s="230"/>
      <c r="H892" s="231"/>
      <c r="I892" s="99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2"/>
      <c r="C893" s="213"/>
      <c r="D893" s="214"/>
      <c r="E893" s="213"/>
      <c r="F893" s="232"/>
      <c r="G893" s="232"/>
      <c r="H893" s="233"/>
      <c r="I893" s="102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07"/>
      <c r="C894" s="208"/>
      <c r="D894" s="209"/>
      <c r="E894" s="208"/>
      <c r="F894" s="230"/>
      <c r="G894" s="230"/>
      <c r="H894" s="231"/>
      <c r="I894" s="99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2"/>
      <c r="C895" s="213"/>
      <c r="D895" s="214"/>
      <c r="E895" s="213"/>
      <c r="F895" s="232"/>
      <c r="G895" s="232"/>
      <c r="H895" s="233"/>
      <c r="I895" s="102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07"/>
      <c r="C896" s="208"/>
      <c r="D896" s="209"/>
      <c r="E896" s="208"/>
      <c r="F896" s="230"/>
      <c r="G896" s="230"/>
      <c r="H896" s="231"/>
      <c r="I896" s="99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2"/>
      <c r="C897" s="213"/>
      <c r="D897" s="214"/>
      <c r="E897" s="213"/>
      <c r="F897" s="232"/>
      <c r="G897" s="232"/>
      <c r="H897" s="233"/>
      <c r="I897" s="102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07"/>
      <c r="C898" s="208"/>
      <c r="D898" s="209"/>
      <c r="E898" s="208"/>
      <c r="F898" s="230"/>
      <c r="G898" s="230"/>
      <c r="H898" s="231"/>
      <c r="I898" s="99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2"/>
      <c r="C899" s="213"/>
      <c r="D899" s="214"/>
      <c r="E899" s="213"/>
      <c r="F899" s="232"/>
      <c r="G899" s="232"/>
      <c r="H899" s="233"/>
      <c r="I899" s="102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07"/>
      <c r="C900" s="208"/>
      <c r="D900" s="209"/>
      <c r="E900" s="208"/>
      <c r="F900" s="231"/>
      <c r="G900" s="234"/>
      <c r="H900" s="234"/>
      <c r="I900" s="99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2"/>
      <c r="C901" s="213"/>
      <c r="D901" s="214"/>
      <c r="E901" s="213"/>
      <c r="F901" s="232"/>
      <c r="G901" s="232"/>
      <c r="H901" s="233"/>
      <c r="I901" s="102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07"/>
      <c r="C902" s="208"/>
      <c r="D902" s="209"/>
      <c r="E902" s="208"/>
      <c r="F902" s="230"/>
      <c r="G902" s="230"/>
      <c r="H902" s="231"/>
      <c r="I902" s="99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2"/>
      <c r="C903" s="213"/>
      <c r="D903" s="214"/>
      <c r="E903" s="213"/>
      <c r="F903" s="232"/>
      <c r="G903" s="232"/>
      <c r="H903" s="233"/>
      <c r="I903" s="102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07"/>
      <c r="C904" s="208"/>
      <c r="D904" s="209"/>
      <c r="E904" s="208"/>
      <c r="F904" s="230"/>
      <c r="G904" s="230"/>
      <c r="H904" s="231"/>
      <c r="I904" s="99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2"/>
      <c r="C905" s="213"/>
      <c r="D905" s="214"/>
      <c r="E905" s="213"/>
      <c r="F905" s="232"/>
      <c r="G905" s="232"/>
      <c r="H905" s="233"/>
      <c r="I905" s="102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07"/>
      <c r="C906" s="208"/>
      <c r="D906" s="209"/>
      <c r="E906" s="208"/>
      <c r="F906" s="230"/>
      <c r="G906" s="230"/>
      <c r="H906" s="231"/>
      <c r="I906" s="99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2"/>
      <c r="C907" s="213"/>
      <c r="D907" s="214"/>
      <c r="E907" s="213"/>
      <c r="F907" s="232"/>
      <c r="G907" s="232"/>
      <c r="H907" s="233"/>
      <c r="I907" s="102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07"/>
      <c r="C908" s="208"/>
      <c r="D908" s="209"/>
      <c r="E908" s="208"/>
      <c r="F908" s="230"/>
      <c r="G908" s="230"/>
      <c r="H908" s="231"/>
      <c r="I908" s="99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2"/>
      <c r="C909" s="213"/>
      <c r="D909" s="214"/>
      <c r="E909" s="213"/>
      <c r="F909" s="232"/>
      <c r="G909" s="232"/>
      <c r="H909" s="233"/>
      <c r="I909" s="102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07"/>
      <c r="C910" s="208"/>
      <c r="D910" s="209"/>
      <c r="E910" s="208"/>
      <c r="F910" s="230"/>
      <c r="G910" s="230"/>
      <c r="H910" s="231"/>
      <c r="I910" s="99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2"/>
      <c r="C911" s="213"/>
      <c r="D911" s="214"/>
      <c r="E911" s="213"/>
      <c r="F911" s="232"/>
      <c r="G911" s="232"/>
      <c r="H911" s="233"/>
      <c r="I911" s="102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07"/>
      <c r="C912" s="208"/>
      <c r="D912" s="209"/>
      <c r="E912" s="208"/>
      <c r="F912" s="230"/>
      <c r="G912" s="230"/>
      <c r="H912" s="231"/>
      <c r="I912" s="99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2"/>
      <c r="C913" s="213"/>
      <c r="D913" s="214"/>
      <c r="E913" s="213"/>
      <c r="F913" s="232"/>
      <c r="G913" s="232"/>
      <c r="H913" s="233"/>
      <c r="I913" s="102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07"/>
      <c r="C914" s="208"/>
      <c r="D914" s="209"/>
      <c r="E914" s="208"/>
      <c r="F914" s="231"/>
      <c r="G914" s="234"/>
      <c r="H914" s="234"/>
      <c r="I914" s="99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2"/>
      <c r="C915" s="213"/>
      <c r="D915" s="214"/>
      <c r="E915" s="213"/>
      <c r="F915" s="232"/>
      <c r="G915" s="232"/>
      <c r="H915" s="233"/>
      <c r="I915" s="102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07"/>
      <c r="C916" s="208"/>
      <c r="D916" s="209"/>
      <c r="E916" s="208"/>
      <c r="F916" s="230"/>
      <c r="G916" s="230"/>
      <c r="H916" s="231"/>
      <c r="I916" s="99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2"/>
      <c r="C917" s="213"/>
      <c r="D917" s="214"/>
      <c r="E917" s="213"/>
      <c r="F917" s="232"/>
      <c r="G917" s="232"/>
      <c r="H917" s="233"/>
      <c r="I917" s="102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07"/>
      <c r="C918" s="208"/>
      <c r="D918" s="209"/>
      <c r="E918" s="208"/>
      <c r="F918" s="230"/>
      <c r="G918" s="230"/>
      <c r="H918" s="231"/>
      <c r="I918" s="99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2"/>
      <c r="C919" s="213"/>
      <c r="D919" s="214"/>
      <c r="E919" s="213"/>
      <c r="F919" s="232"/>
      <c r="G919" s="232"/>
      <c r="H919" s="233"/>
      <c r="I919" s="102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07"/>
      <c r="C920" s="208"/>
      <c r="D920" s="209"/>
      <c r="E920" s="208"/>
      <c r="F920" s="230"/>
      <c r="G920" s="230"/>
      <c r="H920" s="231"/>
      <c r="I920" s="99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2"/>
      <c r="C921" s="213"/>
      <c r="D921" s="214"/>
      <c r="E921" s="213"/>
      <c r="F921" s="232"/>
      <c r="G921" s="232"/>
      <c r="H921" s="233"/>
      <c r="I921" s="102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07"/>
      <c r="C922" s="208"/>
      <c r="D922" s="209"/>
      <c r="E922" s="208"/>
      <c r="F922" s="230"/>
      <c r="G922" s="230"/>
      <c r="H922" s="231"/>
      <c r="I922" s="99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2"/>
      <c r="C923" s="213"/>
      <c r="D923" s="214"/>
      <c r="E923" s="213"/>
      <c r="F923" s="232"/>
      <c r="G923" s="232"/>
      <c r="H923" s="233"/>
      <c r="I923" s="102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07"/>
      <c r="C924" s="208"/>
      <c r="D924" s="209"/>
      <c r="E924" s="208"/>
      <c r="F924" s="230"/>
      <c r="G924" s="230"/>
      <c r="H924" s="231"/>
      <c r="I924" s="99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2"/>
      <c r="C925" s="213"/>
      <c r="D925" s="214"/>
      <c r="E925" s="213"/>
      <c r="F925" s="232"/>
      <c r="G925" s="232"/>
      <c r="H925" s="233"/>
      <c r="I925" s="102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07"/>
      <c r="C926" s="208"/>
      <c r="D926" s="209"/>
      <c r="E926" s="208"/>
      <c r="F926" s="230"/>
      <c r="G926" s="230"/>
      <c r="H926" s="231"/>
      <c r="I926" s="99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2"/>
      <c r="C927" s="213"/>
      <c r="D927" s="214"/>
      <c r="E927" s="213"/>
      <c r="F927" s="232"/>
      <c r="G927" s="232"/>
      <c r="H927" s="233"/>
      <c r="I927" s="102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07"/>
      <c r="C928" s="208"/>
      <c r="D928" s="209"/>
      <c r="E928" s="208"/>
      <c r="F928" s="231"/>
      <c r="G928" s="234"/>
      <c r="H928" s="234"/>
      <c r="I928" s="99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2"/>
      <c r="C929" s="213"/>
      <c r="D929" s="214"/>
      <c r="E929" s="213"/>
      <c r="F929" s="232"/>
      <c r="G929" s="232"/>
      <c r="H929" s="233"/>
      <c r="I929" s="102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07"/>
      <c r="C930" s="208"/>
      <c r="D930" s="209"/>
      <c r="E930" s="208"/>
      <c r="F930" s="230"/>
      <c r="G930" s="230"/>
      <c r="H930" s="231"/>
      <c r="I930" s="99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2"/>
      <c r="C931" s="213"/>
      <c r="D931" s="214"/>
      <c r="E931" s="213"/>
      <c r="F931" s="232"/>
      <c r="G931" s="232"/>
      <c r="H931" s="233"/>
      <c r="I931" s="102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07"/>
      <c r="C932" s="208"/>
      <c r="D932" s="209"/>
      <c r="E932" s="208"/>
      <c r="F932" s="230"/>
      <c r="G932" s="230"/>
      <c r="H932" s="231"/>
      <c r="I932" s="99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2"/>
      <c r="C933" s="213"/>
      <c r="D933" s="214"/>
      <c r="E933" s="213"/>
      <c r="F933" s="232"/>
      <c r="G933" s="232"/>
      <c r="H933" s="233"/>
      <c r="I933" s="102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07"/>
      <c r="C934" s="208"/>
      <c r="D934" s="209"/>
      <c r="E934" s="208"/>
      <c r="F934" s="230"/>
      <c r="G934" s="230"/>
      <c r="H934" s="231"/>
      <c r="I934" s="99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2"/>
      <c r="C935" s="213"/>
      <c r="D935" s="214"/>
      <c r="E935" s="213"/>
      <c r="F935" s="232"/>
      <c r="G935" s="232"/>
      <c r="H935" s="233"/>
      <c r="I935" s="102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07"/>
      <c r="C936" s="208"/>
      <c r="D936" s="209"/>
      <c r="E936" s="208"/>
      <c r="F936" s="230"/>
      <c r="G936" s="230"/>
      <c r="H936" s="231"/>
      <c r="I936" s="99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2"/>
      <c r="C937" s="213"/>
      <c r="D937" s="214"/>
      <c r="E937" s="213"/>
      <c r="F937" s="232"/>
      <c r="G937" s="232"/>
      <c r="H937" s="233"/>
      <c r="I937" s="102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07"/>
      <c r="C938" s="208"/>
      <c r="D938" s="209"/>
      <c r="E938" s="208"/>
      <c r="F938" s="230"/>
      <c r="G938" s="230"/>
      <c r="H938" s="231"/>
      <c r="I938" s="99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2"/>
      <c r="C939" s="213"/>
      <c r="D939" s="214"/>
      <c r="E939" s="213"/>
      <c r="F939" s="232"/>
      <c r="G939" s="232"/>
      <c r="H939" s="233"/>
      <c r="I939" s="102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07"/>
      <c r="C940" s="208"/>
      <c r="D940" s="209"/>
      <c r="E940" s="208"/>
      <c r="F940" s="230"/>
      <c r="G940" s="230"/>
      <c r="H940" s="231"/>
      <c r="I940" s="99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2"/>
      <c r="C941" s="213"/>
      <c r="D941" s="214"/>
      <c r="E941" s="213"/>
      <c r="F941" s="232"/>
      <c r="G941" s="232"/>
      <c r="H941" s="233"/>
      <c r="I941" s="102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07"/>
      <c r="C942" s="208"/>
      <c r="D942" s="209"/>
      <c r="E942" s="208"/>
      <c r="F942" s="231"/>
      <c r="G942" s="234"/>
      <c r="H942" s="234"/>
      <c r="I942" s="99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2"/>
      <c r="C943" s="213"/>
      <c r="D943" s="214"/>
      <c r="E943" s="213"/>
      <c r="F943" s="232"/>
      <c r="G943" s="232"/>
      <c r="H943" s="233"/>
      <c r="I943" s="102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07"/>
      <c r="C944" s="208"/>
      <c r="D944" s="209"/>
      <c r="E944" s="208"/>
      <c r="F944" s="230"/>
      <c r="G944" s="230"/>
      <c r="H944" s="231"/>
      <c r="I944" s="99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2"/>
      <c r="C945" s="213"/>
      <c r="D945" s="214"/>
      <c r="E945" s="213"/>
      <c r="F945" s="232"/>
      <c r="G945" s="232"/>
      <c r="H945" s="233"/>
      <c r="I945" s="102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07"/>
      <c r="C946" s="208"/>
      <c r="D946" s="209"/>
      <c r="E946" s="208"/>
      <c r="F946" s="230"/>
      <c r="G946" s="230"/>
      <c r="H946" s="231"/>
      <c r="I946" s="99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2"/>
      <c r="C947" s="213"/>
      <c r="D947" s="214"/>
      <c r="E947" s="213"/>
      <c r="F947" s="232"/>
      <c r="G947" s="232"/>
      <c r="H947" s="233"/>
      <c r="I947" s="102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07"/>
      <c r="C948" s="208"/>
      <c r="D948" s="209"/>
      <c r="E948" s="208"/>
      <c r="F948" s="230"/>
      <c r="G948" s="230"/>
      <c r="H948" s="231"/>
      <c r="I948" s="99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2"/>
      <c r="C949" s="213"/>
      <c r="D949" s="214"/>
      <c r="E949" s="213"/>
      <c r="F949" s="232"/>
      <c r="G949" s="232"/>
      <c r="H949" s="233"/>
      <c r="I949" s="102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07"/>
      <c r="C950" s="208"/>
      <c r="D950" s="209"/>
      <c r="E950" s="208"/>
      <c r="F950" s="230"/>
      <c r="G950" s="230"/>
      <c r="H950" s="231"/>
      <c r="I950" s="99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2"/>
      <c r="C951" s="213"/>
      <c r="D951" s="214"/>
      <c r="E951" s="213"/>
      <c r="F951" s="232"/>
      <c r="G951" s="232"/>
      <c r="H951" s="233"/>
      <c r="I951" s="102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07"/>
      <c r="C952" s="208"/>
      <c r="D952" s="209"/>
      <c r="E952" s="208"/>
      <c r="F952" s="230"/>
      <c r="G952" s="230"/>
      <c r="H952" s="231"/>
      <c r="I952" s="99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2"/>
      <c r="C953" s="213"/>
      <c r="D953" s="214"/>
      <c r="E953" s="213"/>
      <c r="F953" s="232"/>
      <c r="G953" s="232"/>
      <c r="H953" s="233"/>
      <c r="I953" s="102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07"/>
      <c r="C954" s="208"/>
      <c r="D954" s="209"/>
      <c r="E954" s="208"/>
      <c r="F954" s="230"/>
      <c r="G954" s="230"/>
      <c r="H954" s="231"/>
      <c r="I954" s="99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2"/>
      <c r="C955" s="213"/>
      <c r="D955" s="214"/>
      <c r="E955" s="213"/>
      <c r="F955" s="232"/>
      <c r="G955" s="232"/>
      <c r="H955" s="233"/>
      <c r="I955" s="102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07"/>
      <c r="C956" s="208"/>
      <c r="D956" s="209"/>
      <c r="E956" s="208"/>
      <c r="F956" s="231"/>
      <c r="G956" s="234"/>
      <c r="H956" s="234"/>
      <c r="I956" s="99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2"/>
      <c r="C957" s="213"/>
      <c r="D957" s="214"/>
      <c r="E957" s="213"/>
      <c r="F957" s="232"/>
      <c r="G957" s="232"/>
      <c r="H957" s="233"/>
      <c r="I957" s="102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07"/>
      <c r="C958" s="208"/>
      <c r="D958" s="209"/>
      <c r="E958" s="208"/>
      <c r="F958" s="230"/>
      <c r="G958" s="230"/>
      <c r="H958" s="231"/>
      <c r="I958" s="99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2"/>
      <c r="C959" s="213"/>
      <c r="D959" s="214"/>
      <c r="E959" s="213"/>
      <c r="F959" s="232"/>
      <c r="G959" s="232"/>
      <c r="H959" s="233"/>
      <c r="I959" s="102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07"/>
      <c r="C960" s="208"/>
      <c r="D960" s="209"/>
      <c r="E960" s="208"/>
      <c r="F960" s="230"/>
      <c r="G960" s="230"/>
      <c r="H960" s="231"/>
      <c r="I960" s="99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2"/>
      <c r="C961" s="213"/>
      <c r="D961" s="214"/>
      <c r="E961" s="213"/>
      <c r="F961" s="232"/>
      <c r="G961" s="232"/>
      <c r="H961" s="233"/>
      <c r="I961" s="102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07"/>
      <c r="C962" s="208"/>
      <c r="D962" s="209"/>
      <c r="E962" s="208"/>
      <c r="F962" s="230"/>
      <c r="G962" s="230"/>
      <c r="H962" s="231"/>
      <c r="I962" s="99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2"/>
      <c r="C963" s="213"/>
      <c r="D963" s="214"/>
      <c r="E963" s="213"/>
      <c r="F963" s="232"/>
      <c r="G963" s="232"/>
      <c r="H963" s="233"/>
      <c r="I963" s="102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07"/>
      <c r="C964" s="208"/>
      <c r="D964" s="209"/>
      <c r="E964" s="208"/>
      <c r="F964" s="230"/>
      <c r="G964" s="230"/>
      <c r="H964" s="231"/>
      <c r="I964" s="99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2"/>
      <c r="C965" s="213"/>
      <c r="D965" s="214"/>
      <c r="E965" s="213"/>
      <c r="F965" s="232"/>
      <c r="G965" s="232"/>
      <c r="H965" s="233"/>
      <c r="I965" s="102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07"/>
      <c r="C966" s="208"/>
      <c r="D966" s="209"/>
      <c r="E966" s="208"/>
      <c r="F966" s="230"/>
      <c r="G966" s="230"/>
      <c r="H966" s="231"/>
      <c r="I966" s="99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2"/>
      <c r="C967" s="213"/>
      <c r="D967" s="214"/>
      <c r="E967" s="213"/>
      <c r="F967" s="232"/>
      <c r="G967" s="232"/>
      <c r="H967" s="233"/>
      <c r="I967" s="102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07"/>
      <c r="C968" s="208"/>
      <c r="D968" s="209"/>
      <c r="E968" s="208"/>
      <c r="F968" s="230"/>
      <c r="G968" s="230"/>
      <c r="H968" s="231"/>
      <c r="I968" s="99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2"/>
      <c r="C969" s="213"/>
      <c r="D969" s="214"/>
      <c r="E969" s="213"/>
      <c r="F969" s="232"/>
      <c r="G969" s="232"/>
      <c r="H969" s="233"/>
      <c r="I969" s="102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07"/>
      <c r="C970" s="208"/>
      <c r="D970" s="209"/>
      <c r="E970" s="208"/>
      <c r="F970" s="231"/>
      <c r="G970" s="234"/>
      <c r="H970" s="234"/>
      <c r="I970" s="99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2"/>
      <c r="C971" s="213"/>
      <c r="D971" s="214"/>
      <c r="E971" s="213"/>
      <c r="F971" s="232"/>
      <c r="G971" s="232"/>
      <c r="H971" s="233"/>
      <c r="I971" s="102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07"/>
      <c r="C972" s="208"/>
      <c r="D972" s="209"/>
      <c r="E972" s="208"/>
      <c r="F972" s="230"/>
      <c r="G972" s="230"/>
      <c r="H972" s="231"/>
      <c r="I972" s="99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2"/>
      <c r="C973" s="213"/>
      <c r="D973" s="214"/>
      <c r="E973" s="213"/>
      <c r="F973" s="232"/>
      <c r="G973" s="232"/>
      <c r="H973" s="233"/>
      <c r="I973" s="102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07"/>
      <c r="C974" s="208"/>
      <c r="D974" s="209"/>
      <c r="E974" s="208"/>
      <c r="F974" s="230"/>
      <c r="G974" s="230"/>
      <c r="H974" s="231"/>
      <c r="I974" s="99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2"/>
      <c r="C975" s="213"/>
      <c r="D975" s="214"/>
      <c r="E975" s="213"/>
      <c r="F975" s="232"/>
      <c r="G975" s="232"/>
      <c r="H975" s="233"/>
      <c r="I975" s="102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07"/>
      <c r="C976" s="208"/>
      <c r="D976" s="209"/>
      <c r="E976" s="208"/>
      <c r="F976" s="230"/>
      <c r="G976" s="230"/>
      <c r="H976" s="231"/>
      <c r="I976" s="99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2"/>
      <c r="C977" s="213"/>
      <c r="D977" s="214"/>
      <c r="E977" s="213"/>
      <c r="F977" s="232"/>
      <c r="G977" s="232"/>
      <c r="H977" s="233"/>
      <c r="I977" s="102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07"/>
      <c r="C978" s="208"/>
      <c r="D978" s="209"/>
      <c r="E978" s="208"/>
      <c r="F978" s="230"/>
      <c r="G978" s="230"/>
      <c r="H978" s="231"/>
      <c r="I978" s="99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2"/>
      <c r="C979" s="213"/>
      <c r="D979" s="214"/>
      <c r="E979" s="213"/>
      <c r="F979" s="232"/>
      <c r="G979" s="232"/>
      <c r="H979" s="233"/>
      <c r="I979" s="102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07"/>
      <c r="C980" s="208"/>
      <c r="D980" s="209"/>
      <c r="E980" s="208"/>
      <c r="F980" s="230"/>
      <c r="G980" s="230"/>
      <c r="H980" s="231"/>
      <c r="I980" s="99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2"/>
      <c r="C981" s="213"/>
      <c r="D981" s="214"/>
      <c r="E981" s="213"/>
      <c r="F981" s="232"/>
      <c r="G981" s="232"/>
      <c r="H981" s="233"/>
      <c r="I981" s="102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07"/>
      <c r="C982" s="208"/>
      <c r="D982" s="209"/>
      <c r="E982" s="208"/>
      <c r="F982" s="230"/>
      <c r="G982" s="230"/>
      <c r="H982" s="231"/>
      <c r="I982" s="99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2"/>
      <c r="C983" s="213"/>
      <c r="D983" s="214"/>
      <c r="E983" s="213"/>
      <c r="F983" s="232"/>
      <c r="G983" s="232"/>
      <c r="H983" s="233"/>
      <c r="I983" s="102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07"/>
      <c r="C984" s="208"/>
      <c r="D984" s="209"/>
      <c r="E984" s="208"/>
      <c r="F984" s="231"/>
      <c r="G984" s="234"/>
      <c r="H984" s="234"/>
      <c r="I984" s="99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2"/>
      <c r="C985" s="213"/>
      <c r="D985" s="214"/>
      <c r="E985" s="213"/>
      <c r="F985" s="232"/>
      <c r="G985" s="232"/>
      <c r="H985" s="233"/>
      <c r="I985" s="102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07"/>
      <c r="C986" s="208"/>
      <c r="D986" s="209"/>
      <c r="E986" s="208"/>
      <c r="F986" s="230"/>
      <c r="G986" s="230"/>
      <c r="H986" s="231"/>
      <c r="I986" s="99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2"/>
      <c r="C987" s="213"/>
      <c r="D987" s="214"/>
      <c r="E987" s="213"/>
      <c r="F987" s="232"/>
      <c r="G987" s="232"/>
      <c r="H987" s="233"/>
      <c r="I987" s="102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07"/>
      <c r="C988" s="208"/>
      <c r="D988" s="209"/>
      <c r="E988" s="208"/>
      <c r="F988" s="230"/>
      <c r="G988" s="230"/>
      <c r="H988" s="231"/>
      <c r="I988" s="99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2"/>
      <c r="C989" s="213"/>
      <c r="D989" s="214"/>
      <c r="E989" s="213"/>
      <c r="F989" s="232"/>
      <c r="G989" s="232"/>
      <c r="H989" s="233"/>
      <c r="I989" s="102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07"/>
      <c r="C990" s="208"/>
      <c r="D990" s="209"/>
      <c r="E990" s="208"/>
      <c r="F990" s="230"/>
      <c r="G990" s="230"/>
      <c r="H990" s="231"/>
      <c r="I990" s="99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2"/>
      <c r="C991" s="213"/>
      <c r="D991" s="214"/>
      <c r="E991" s="213"/>
      <c r="F991" s="232"/>
      <c r="G991" s="232"/>
      <c r="H991" s="233"/>
      <c r="I991" s="102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07"/>
      <c r="C992" s="208"/>
      <c r="D992" s="209"/>
      <c r="E992" s="208"/>
      <c r="F992" s="230"/>
      <c r="G992" s="230"/>
      <c r="H992" s="231"/>
      <c r="I992" s="99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2"/>
      <c r="C993" s="213"/>
      <c r="D993" s="214"/>
      <c r="E993" s="213"/>
      <c r="F993" s="232"/>
      <c r="G993" s="232"/>
      <c r="H993" s="233"/>
      <c r="I993" s="102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07"/>
      <c r="C994" s="208"/>
      <c r="D994" s="209"/>
      <c r="E994" s="208"/>
      <c r="F994" s="230"/>
      <c r="G994" s="230"/>
      <c r="H994" s="231"/>
      <c r="I994" s="99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2"/>
      <c r="C995" s="213"/>
      <c r="D995" s="214"/>
      <c r="E995" s="213"/>
      <c r="F995" s="232"/>
      <c r="G995" s="232"/>
      <c r="H995" s="233"/>
      <c r="I995" s="102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07"/>
      <c r="C996" s="208"/>
      <c r="D996" s="209"/>
      <c r="E996" s="208"/>
      <c r="F996" s="230"/>
      <c r="G996" s="230"/>
      <c r="H996" s="231"/>
      <c r="I996" s="99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2"/>
      <c r="C997" s="213"/>
      <c r="D997" s="214"/>
      <c r="E997" s="213"/>
      <c r="F997" s="232"/>
      <c r="G997" s="232"/>
      <c r="H997" s="233"/>
      <c r="I997" s="102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07"/>
      <c r="C998" s="208"/>
      <c r="D998" s="209"/>
      <c r="E998" s="208"/>
      <c r="F998" s="231"/>
      <c r="G998" s="234"/>
      <c r="H998" s="234"/>
      <c r="I998" s="99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2"/>
      <c r="C999" s="213"/>
      <c r="D999" s="214"/>
      <c r="E999" s="213"/>
      <c r="F999" s="232"/>
      <c r="G999" s="232"/>
      <c r="H999" s="233"/>
      <c r="I999" s="102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07"/>
      <c r="C1000" s="208"/>
      <c r="D1000" s="209"/>
      <c r="E1000" s="208"/>
      <c r="F1000" s="230"/>
      <c r="G1000" s="230"/>
      <c r="H1000" s="231"/>
      <c r="I1000" s="99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2"/>
      <c r="C1001" s="213"/>
      <c r="D1001" s="214"/>
      <c r="E1001" s="213"/>
      <c r="F1001" s="232"/>
      <c r="G1001" s="232"/>
      <c r="H1001" s="233"/>
      <c r="I1001" s="102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07"/>
      <c r="C1002" s="208"/>
      <c r="D1002" s="209"/>
      <c r="E1002" s="208"/>
      <c r="F1002" s="230"/>
      <c r="G1002" s="230"/>
      <c r="H1002" s="231"/>
      <c r="I1002" s="99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2"/>
      <c r="C1003" s="213"/>
      <c r="D1003" s="214"/>
      <c r="E1003" s="213"/>
      <c r="F1003" s="232"/>
      <c r="G1003" s="232"/>
      <c r="H1003" s="233"/>
      <c r="I1003" s="102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07"/>
      <c r="C1004" s="208"/>
      <c r="D1004" s="209"/>
      <c r="E1004" s="208"/>
      <c r="F1004" s="230"/>
      <c r="G1004" s="230"/>
      <c r="H1004" s="231"/>
      <c r="I1004" s="99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2"/>
      <c r="C1005" s="213"/>
      <c r="D1005" s="214"/>
      <c r="E1005" s="213"/>
      <c r="F1005" s="232"/>
      <c r="G1005" s="232"/>
      <c r="H1005" s="233"/>
      <c r="I1005" s="102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07"/>
      <c r="C1006" s="208"/>
      <c r="D1006" s="209"/>
      <c r="E1006" s="208"/>
      <c r="F1006" s="230"/>
      <c r="G1006" s="230"/>
      <c r="H1006" s="231"/>
      <c r="I1006" s="99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2"/>
      <c r="C1007" s="213"/>
      <c r="D1007" s="214"/>
      <c r="E1007" s="213"/>
      <c r="F1007" s="232"/>
      <c r="G1007" s="232"/>
      <c r="H1007" s="233"/>
      <c r="I1007" s="102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07"/>
      <c r="C1008" s="208"/>
      <c r="D1008" s="209"/>
      <c r="E1008" s="208"/>
      <c r="F1008" s="230"/>
      <c r="G1008" s="230"/>
      <c r="H1008" s="231"/>
      <c r="I1008" s="99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2"/>
      <c r="C1009" s="213"/>
      <c r="D1009" s="214"/>
      <c r="E1009" s="213"/>
      <c r="F1009" s="232"/>
      <c r="G1009" s="232"/>
      <c r="H1009" s="233"/>
      <c r="I1009" s="102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07"/>
      <c r="C1010" s="208"/>
      <c r="D1010" s="209"/>
      <c r="E1010" s="208"/>
      <c r="F1010" s="230"/>
      <c r="G1010" s="230"/>
      <c r="H1010" s="231"/>
      <c r="I1010" s="99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2"/>
      <c r="C1011" s="213"/>
      <c r="D1011" s="214"/>
      <c r="E1011" s="213"/>
      <c r="F1011" s="232"/>
      <c r="G1011" s="232"/>
      <c r="H1011" s="233"/>
      <c r="I1011" s="102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07"/>
      <c r="C1012" s="208"/>
      <c r="D1012" s="209"/>
      <c r="E1012" s="208"/>
      <c r="F1012" s="231"/>
      <c r="G1012" s="234"/>
      <c r="H1012" s="234"/>
      <c r="I1012" s="99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2"/>
      <c r="C1013" s="213"/>
      <c r="D1013" s="214"/>
      <c r="E1013" s="213"/>
      <c r="F1013" s="232"/>
      <c r="G1013" s="232"/>
      <c r="H1013" s="233"/>
      <c r="I1013" s="102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07"/>
      <c r="C1014" s="208"/>
      <c r="D1014" s="209"/>
      <c r="E1014" s="208"/>
      <c r="F1014" s="230"/>
      <c r="G1014" s="230"/>
      <c r="H1014" s="231"/>
      <c r="I1014" s="99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2"/>
      <c r="C1015" s="213"/>
      <c r="D1015" s="214"/>
      <c r="E1015" s="213"/>
      <c r="F1015" s="232"/>
      <c r="G1015" s="232"/>
      <c r="H1015" s="233"/>
      <c r="I1015" s="102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07"/>
      <c r="C1016" s="208"/>
      <c r="D1016" s="209"/>
      <c r="E1016" s="208"/>
      <c r="F1016" s="230"/>
      <c r="G1016" s="230"/>
      <c r="H1016" s="231"/>
      <c r="I1016" s="99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2"/>
      <c r="C1017" s="213"/>
      <c r="D1017" s="214"/>
      <c r="E1017" s="213"/>
      <c r="F1017" s="232"/>
      <c r="G1017" s="232"/>
      <c r="H1017" s="233"/>
      <c r="I1017" s="102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07"/>
      <c r="C1018" s="208"/>
      <c r="D1018" s="209"/>
      <c r="E1018" s="208"/>
      <c r="F1018" s="230"/>
      <c r="G1018" s="230"/>
      <c r="H1018" s="231"/>
      <c r="I1018" s="99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2"/>
      <c r="C1019" s="213"/>
      <c r="D1019" s="214"/>
      <c r="E1019" s="213"/>
      <c r="F1019" s="232"/>
      <c r="G1019" s="232"/>
      <c r="H1019" s="233"/>
      <c r="I1019" s="102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07"/>
      <c r="C1020" s="208"/>
      <c r="D1020" s="209"/>
      <c r="E1020" s="208"/>
      <c r="F1020" s="230"/>
      <c r="G1020" s="230"/>
      <c r="H1020" s="231"/>
      <c r="I1020" s="99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2"/>
      <c r="C1021" s="213"/>
      <c r="D1021" s="214"/>
      <c r="E1021" s="213"/>
      <c r="F1021" s="232"/>
      <c r="G1021" s="232"/>
      <c r="H1021" s="233"/>
      <c r="I1021" s="102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07"/>
      <c r="C1022" s="208"/>
      <c r="D1022" s="209"/>
      <c r="E1022" s="208"/>
      <c r="F1022" s="230"/>
      <c r="G1022" s="230"/>
      <c r="H1022" s="231"/>
      <c r="I1022" s="99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2"/>
      <c r="C1023" s="213"/>
      <c r="D1023" s="214"/>
      <c r="E1023" s="213"/>
      <c r="F1023" s="232"/>
      <c r="G1023" s="232"/>
      <c r="H1023" s="233"/>
      <c r="I1023" s="102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07"/>
      <c r="C1024" s="208"/>
      <c r="D1024" s="209"/>
      <c r="E1024" s="208"/>
      <c r="F1024" s="230"/>
      <c r="G1024" s="230"/>
      <c r="H1024" s="231"/>
      <c r="I1024" s="99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2"/>
      <c r="C1025" s="213"/>
      <c r="D1025" s="214"/>
      <c r="E1025" s="213"/>
      <c r="F1025" s="232"/>
      <c r="G1025" s="232"/>
      <c r="H1025" s="233"/>
      <c r="I1025" s="102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07"/>
      <c r="C1026" s="208"/>
      <c r="D1026" s="209"/>
      <c r="E1026" s="208"/>
      <c r="F1026" s="231"/>
      <c r="G1026" s="234"/>
      <c r="H1026" s="234"/>
      <c r="I1026" s="99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2"/>
      <c r="C1027" s="213"/>
      <c r="D1027" s="214"/>
      <c r="E1027" s="213"/>
      <c r="F1027" s="232"/>
      <c r="G1027" s="232"/>
      <c r="H1027" s="233"/>
      <c r="I1027" s="102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07"/>
      <c r="C1028" s="208"/>
      <c r="D1028" s="209"/>
      <c r="E1028" s="208"/>
      <c r="F1028" s="230"/>
      <c r="G1028" s="230"/>
      <c r="H1028" s="231"/>
      <c r="I1028" s="99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2"/>
      <c r="C1029" s="213"/>
      <c r="D1029" s="214"/>
      <c r="E1029" s="213"/>
      <c r="F1029" s="232"/>
      <c r="G1029" s="232"/>
      <c r="H1029" s="233"/>
      <c r="I1029" s="102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07"/>
      <c r="C1030" s="208"/>
      <c r="D1030" s="209"/>
      <c r="E1030" s="208"/>
      <c r="F1030" s="230"/>
      <c r="G1030" s="230"/>
      <c r="H1030" s="231"/>
      <c r="I1030" s="99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2"/>
      <c r="C1031" s="213"/>
      <c r="D1031" s="214"/>
      <c r="E1031" s="213"/>
      <c r="F1031" s="232"/>
      <c r="G1031" s="232"/>
      <c r="H1031" s="233"/>
      <c r="I1031" s="102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07"/>
      <c r="C1032" s="208"/>
      <c r="D1032" s="209"/>
      <c r="E1032" s="208"/>
      <c r="F1032" s="230"/>
      <c r="G1032" s="230"/>
      <c r="H1032" s="231"/>
      <c r="I1032" s="99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2"/>
      <c r="C1033" s="213"/>
      <c r="D1033" s="214"/>
      <c r="E1033" s="213"/>
      <c r="F1033" s="232"/>
      <c r="G1033" s="232"/>
      <c r="H1033" s="233"/>
      <c r="I1033" s="102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07"/>
      <c r="C1034" s="208"/>
      <c r="D1034" s="209"/>
      <c r="E1034" s="208"/>
      <c r="F1034" s="230"/>
      <c r="G1034" s="230"/>
      <c r="H1034" s="231"/>
      <c r="I1034" s="99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2"/>
      <c r="C1035" s="213"/>
      <c r="D1035" s="214"/>
      <c r="E1035" s="213"/>
      <c r="F1035" s="232"/>
      <c r="G1035" s="232"/>
      <c r="H1035" s="233"/>
      <c r="I1035" s="102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07"/>
      <c r="C1036" s="208"/>
      <c r="D1036" s="209"/>
      <c r="E1036" s="208"/>
      <c r="F1036" s="230"/>
      <c r="G1036" s="230"/>
      <c r="H1036" s="231"/>
      <c r="I1036" s="99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2"/>
      <c r="C1037" s="213"/>
      <c r="D1037" s="214"/>
      <c r="E1037" s="213"/>
      <c r="F1037" s="232"/>
      <c r="G1037" s="232"/>
      <c r="H1037" s="233"/>
      <c r="I1037" s="102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07"/>
      <c r="C1038" s="208"/>
      <c r="D1038" s="209"/>
      <c r="E1038" s="208"/>
      <c r="F1038" s="230"/>
      <c r="G1038" s="230"/>
      <c r="H1038" s="231"/>
      <c r="I1038" s="99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2"/>
      <c r="C1039" s="213"/>
      <c r="D1039" s="214"/>
      <c r="E1039" s="213"/>
      <c r="F1039" s="232"/>
      <c r="G1039" s="232"/>
      <c r="H1039" s="233"/>
      <c r="I1039" s="102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07"/>
      <c r="C1040" s="208"/>
      <c r="D1040" s="209"/>
      <c r="E1040" s="208"/>
      <c r="F1040" s="231"/>
      <c r="G1040" s="234"/>
      <c r="H1040" s="234"/>
      <c r="I1040" s="99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2"/>
      <c r="C1041" s="213"/>
      <c r="D1041" s="214"/>
      <c r="E1041" s="213"/>
      <c r="F1041" s="232"/>
      <c r="G1041" s="232"/>
      <c r="H1041" s="233"/>
      <c r="I1041" s="102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07"/>
      <c r="C1042" s="208"/>
      <c r="D1042" s="209"/>
      <c r="E1042" s="208"/>
      <c r="F1042" s="230"/>
      <c r="G1042" s="230"/>
      <c r="H1042" s="231"/>
      <c r="I1042" s="99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2"/>
      <c r="C1043" s="213"/>
      <c r="D1043" s="214"/>
      <c r="E1043" s="213"/>
      <c r="F1043" s="232"/>
      <c r="G1043" s="232"/>
      <c r="H1043" s="233"/>
      <c r="I1043" s="102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07"/>
      <c r="C1044" s="208"/>
      <c r="D1044" s="209"/>
      <c r="E1044" s="208"/>
      <c r="F1044" s="230"/>
      <c r="G1044" s="230"/>
      <c r="H1044" s="231"/>
      <c r="I1044" s="99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2"/>
      <c r="C1045" s="213"/>
      <c r="D1045" s="214"/>
      <c r="E1045" s="213"/>
      <c r="F1045" s="232"/>
      <c r="G1045" s="232"/>
      <c r="H1045" s="233"/>
      <c r="I1045" s="102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07"/>
      <c r="C1046" s="208"/>
      <c r="D1046" s="209"/>
      <c r="E1046" s="208"/>
      <c r="F1046" s="230"/>
      <c r="G1046" s="230"/>
      <c r="H1046" s="231"/>
      <c r="I1046" s="99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2"/>
      <c r="C1047" s="213"/>
      <c r="D1047" s="214"/>
      <c r="E1047" s="213"/>
      <c r="F1047" s="232"/>
      <c r="G1047" s="232"/>
      <c r="H1047" s="233"/>
      <c r="I1047" s="102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07"/>
      <c r="C1048" s="208"/>
      <c r="D1048" s="209"/>
      <c r="E1048" s="208"/>
      <c r="F1048" s="230"/>
      <c r="G1048" s="230"/>
      <c r="H1048" s="231"/>
      <c r="I1048" s="99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2"/>
      <c r="C1049" s="213"/>
      <c r="D1049" s="214"/>
      <c r="E1049" s="213"/>
      <c r="F1049" s="232"/>
      <c r="G1049" s="232"/>
      <c r="H1049" s="233"/>
      <c r="I1049" s="102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07"/>
      <c r="C1050" s="208"/>
      <c r="D1050" s="209"/>
      <c r="E1050" s="208"/>
      <c r="F1050" s="230"/>
      <c r="G1050" s="230"/>
      <c r="H1050" s="231"/>
      <c r="I1050" s="99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2"/>
      <c r="C1051" s="213"/>
      <c r="D1051" s="214"/>
      <c r="E1051" s="213"/>
      <c r="F1051" s="232"/>
      <c r="G1051" s="232"/>
      <c r="H1051" s="233"/>
      <c r="I1051" s="102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07"/>
      <c r="C1052" s="208"/>
      <c r="D1052" s="209"/>
      <c r="E1052" s="208"/>
      <c r="F1052" s="230"/>
      <c r="G1052" s="230"/>
      <c r="H1052" s="231"/>
      <c r="I1052" s="99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2"/>
      <c r="C1053" s="213"/>
      <c r="D1053" s="214"/>
      <c r="E1053" s="213"/>
      <c r="F1053" s="232"/>
      <c r="G1053" s="232"/>
      <c r="H1053" s="233"/>
      <c r="I1053" s="102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07"/>
      <c r="C1054" s="208"/>
      <c r="D1054" s="209"/>
      <c r="E1054" s="208"/>
      <c r="F1054" s="231"/>
      <c r="G1054" s="234"/>
      <c r="H1054" s="234"/>
      <c r="I1054" s="99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2"/>
      <c r="C1055" s="213"/>
      <c r="D1055" s="214"/>
      <c r="E1055" s="213"/>
      <c r="F1055" s="232"/>
      <c r="G1055" s="232"/>
      <c r="H1055" s="233"/>
      <c r="I1055" s="102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07"/>
      <c r="C1056" s="208"/>
      <c r="D1056" s="209"/>
      <c r="E1056" s="208"/>
      <c r="F1056" s="230"/>
      <c r="G1056" s="230"/>
      <c r="H1056" s="231"/>
      <c r="I1056" s="99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2"/>
      <c r="C1057" s="213"/>
      <c r="D1057" s="214"/>
      <c r="E1057" s="213"/>
      <c r="F1057" s="232"/>
      <c r="G1057" s="232"/>
      <c r="H1057" s="233"/>
      <c r="I1057" s="102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07"/>
      <c r="C1058" s="208"/>
      <c r="D1058" s="209"/>
      <c r="E1058" s="208"/>
      <c r="F1058" s="230"/>
      <c r="G1058" s="230"/>
      <c r="H1058" s="231"/>
      <c r="I1058" s="99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2"/>
      <c r="C1059" s="213"/>
      <c r="D1059" s="214"/>
      <c r="E1059" s="213"/>
      <c r="F1059" s="232"/>
      <c r="G1059" s="232"/>
      <c r="H1059" s="233"/>
      <c r="I1059" s="102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07"/>
      <c r="C1060" s="208"/>
      <c r="D1060" s="209"/>
      <c r="E1060" s="208"/>
      <c r="F1060" s="230"/>
      <c r="G1060" s="230"/>
      <c r="H1060" s="231"/>
      <c r="I1060" s="99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2"/>
      <c r="C1061" s="213"/>
      <c r="D1061" s="214"/>
      <c r="E1061" s="213"/>
      <c r="F1061" s="232"/>
      <c r="G1061" s="232"/>
      <c r="H1061" s="233"/>
      <c r="I1061" s="102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07"/>
      <c r="C1062" s="208"/>
      <c r="D1062" s="209"/>
      <c r="E1062" s="208"/>
      <c r="F1062" s="230"/>
      <c r="G1062" s="230"/>
      <c r="H1062" s="231"/>
      <c r="I1062" s="99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2"/>
      <c r="C1063" s="213"/>
      <c r="D1063" s="214"/>
      <c r="E1063" s="213"/>
      <c r="F1063" s="232"/>
      <c r="G1063" s="232"/>
      <c r="H1063" s="233"/>
      <c r="I1063" s="102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07"/>
      <c r="C1064" s="208"/>
      <c r="D1064" s="209"/>
      <c r="E1064" s="208"/>
      <c r="F1064" s="230"/>
      <c r="G1064" s="230"/>
      <c r="H1064" s="231"/>
      <c r="I1064" s="99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2"/>
      <c r="C1065" s="213"/>
      <c r="D1065" s="214"/>
      <c r="E1065" s="213"/>
      <c r="F1065" s="232"/>
      <c r="G1065" s="232"/>
      <c r="H1065" s="233"/>
      <c r="I1065" s="102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07"/>
      <c r="C1066" s="208"/>
      <c r="D1066" s="209"/>
      <c r="E1066" s="208"/>
      <c r="F1066" s="230"/>
      <c r="G1066" s="230"/>
      <c r="H1066" s="231"/>
      <c r="I1066" s="99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2"/>
      <c r="C1067" s="213"/>
      <c r="D1067" s="214"/>
      <c r="E1067" s="213"/>
      <c r="F1067" s="232"/>
      <c r="G1067" s="232"/>
      <c r="H1067" s="233"/>
      <c r="I1067" s="102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07"/>
      <c r="C1068" s="208"/>
      <c r="D1068" s="209"/>
      <c r="E1068" s="208"/>
      <c r="F1068" s="231"/>
      <c r="G1068" s="234"/>
      <c r="H1068" s="234"/>
      <c r="I1068" s="99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2"/>
      <c r="C1069" s="213"/>
      <c r="D1069" s="214"/>
      <c r="E1069" s="213"/>
      <c r="F1069" s="232"/>
      <c r="G1069" s="232"/>
      <c r="H1069" s="233"/>
      <c r="I1069" s="102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07"/>
      <c r="C1070" s="208"/>
      <c r="D1070" s="209"/>
      <c r="E1070" s="208"/>
      <c r="F1070" s="230"/>
      <c r="G1070" s="230"/>
      <c r="H1070" s="231"/>
      <c r="I1070" s="99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2"/>
      <c r="C1071" s="213"/>
      <c r="D1071" s="214"/>
      <c r="E1071" s="213"/>
      <c r="F1071" s="232"/>
      <c r="G1071" s="232"/>
      <c r="H1071" s="233"/>
      <c r="I1071" s="102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07"/>
      <c r="C1072" s="208"/>
      <c r="D1072" s="209"/>
      <c r="E1072" s="208"/>
      <c r="F1072" s="230"/>
      <c r="G1072" s="230"/>
      <c r="H1072" s="231"/>
      <c r="I1072" s="99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2"/>
      <c r="C1073" s="213"/>
      <c r="D1073" s="214"/>
      <c r="E1073" s="213"/>
      <c r="F1073" s="232"/>
      <c r="G1073" s="232"/>
      <c r="H1073" s="233"/>
      <c r="I1073" s="102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07"/>
      <c r="C1074" s="208"/>
      <c r="D1074" s="209"/>
      <c r="E1074" s="208"/>
      <c r="F1074" s="230"/>
      <c r="G1074" s="230"/>
      <c r="H1074" s="231"/>
      <c r="I1074" s="99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2"/>
      <c r="C1075" s="213"/>
      <c r="D1075" s="214"/>
      <c r="E1075" s="213"/>
      <c r="F1075" s="232"/>
      <c r="G1075" s="232"/>
      <c r="H1075" s="233"/>
      <c r="I1075" s="102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07"/>
      <c r="C1076" s="208"/>
      <c r="D1076" s="209"/>
      <c r="E1076" s="208"/>
      <c r="F1076" s="230"/>
      <c r="G1076" s="230"/>
      <c r="H1076" s="231"/>
      <c r="I1076" s="99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2"/>
      <c r="C1077" s="213"/>
      <c r="D1077" s="214"/>
      <c r="E1077" s="213"/>
      <c r="F1077" s="232"/>
      <c r="G1077" s="232"/>
      <c r="H1077" s="233"/>
      <c r="I1077" s="102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07"/>
      <c r="C1078" s="208"/>
      <c r="D1078" s="209"/>
      <c r="E1078" s="208"/>
      <c r="F1078" s="230"/>
      <c r="G1078" s="230"/>
      <c r="H1078" s="231"/>
      <c r="I1078" s="99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2"/>
      <c r="C1079" s="213"/>
      <c r="D1079" s="214"/>
      <c r="E1079" s="213"/>
      <c r="F1079" s="232"/>
      <c r="G1079" s="232"/>
      <c r="H1079" s="233"/>
      <c r="I1079" s="102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07"/>
      <c r="C1080" s="208"/>
      <c r="D1080" s="209"/>
      <c r="E1080" s="208"/>
      <c r="F1080" s="230"/>
      <c r="G1080" s="230"/>
      <c r="H1080" s="231"/>
      <c r="I1080" s="99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2"/>
      <c r="C1081" s="213"/>
      <c r="D1081" s="214"/>
      <c r="E1081" s="213"/>
      <c r="F1081" s="232"/>
      <c r="G1081" s="232"/>
      <c r="H1081" s="233"/>
      <c r="I1081" s="102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07"/>
      <c r="C1082" s="208"/>
      <c r="D1082" s="209"/>
      <c r="E1082" s="208"/>
      <c r="F1082" s="231"/>
      <c r="G1082" s="234"/>
      <c r="H1082" s="234"/>
      <c r="I1082" s="99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2"/>
      <c r="C1083" s="213"/>
      <c r="D1083" s="214"/>
      <c r="E1083" s="213"/>
      <c r="F1083" s="232"/>
      <c r="G1083" s="232"/>
      <c r="H1083" s="233"/>
      <c r="I1083" s="102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07"/>
      <c r="C1084" s="208"/>
      <c r="D1084" s="209"/>
      <c r="E1084" s="208"/>
      <c r="F1084" s="230"/>
      <c r="G1084" s="230"/>
      <c r="H1084" s="231"/>
      <c r="I1084" s="99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2"/>
      <c r="C1085" s="213"/>
      <c r="D1085" s="214"/>
      <c r="E1085" s="213"/>
      <c r="F1085" s="232"/>
      <c r="G1085" s="232"/>
      <c r="H1085" s="233"/>
      <c r="I1085" s="102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07"/>
      <c r="C1086" s="208"/>
      <c r="D1086" s="209"/>
      <c r="E1086" s="208"/>
      <c r="F1086" s="230"/>
      <c r="G1086" s="230"/>
      <c r="H1086" s="231"/>
      <c r="I1086" s="99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2"/>
      <c r="C1087" s="213"/>
      <c r="D1087" s="214"/>
      <c r="E1087" s="213"/>
      <c r="F1087" s="232"/>
      <c r="G1087" s="232"/>
      <c r="H1087" s="233"/>
      <c r="I1087" s="102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07"/>
      <c r="C1088" s="208"/>
      <c r="D1088" s="209"/>
      <c r="E1088" s="208"/>
      <c r="F1088" s="230"/>
      <c r="G1088" s="230"/>
      <c r="H1088" s="231"/>
      <c r="I1088" s="99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2"/>
      <c r="C1089" s="213"/>
      <c r="D1089" s="214"/>
      <c r="E1089" s="213"/>
      <c r="F1089" s="232"/>
      <c r="G1089" s="232"/>
      <c r="H1089" s="233"/>
      <c r="I1089" s="102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07"/>
      <c r="C1090" s="208"/>
      <c r="D1090" s="209"/>
      <c r="E1090" s="208"/>
      <c r="F1090" s="230"/>
      <c r="G1090" s="230"/>
      <c r="H1090" s="231"/>
      <c r="I1090" s="99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2"/>
      <c r="C1091" s="213"/>
      <c r="D1091" s="214"/>
      <c r="E1091" s="213"/>
      <c r="F1091" s="232"/>
      <c r="G1091" s="232"/>
      <c r="H1091" s="233"/>
      <c r="I1091" s="102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07"/>
      <c r="C1092" s="208"/>
      <c r="D1092" s="209"/>
      <c r="E1092" s="208"/>
      <c r="F1092" s="230"/>
      <c r="G1092" s="230"/>
      <c r="H1092" s="231"/>
      <c r="I1092" s="99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2"/>
      <c r="C1093" s="213"/>
      <c r="D1093" s="214"/>
      <c r="E1093" s="213"/>
      <c r="F1093" s="232"/>
      <c r="G1093" s="232"/>
      <c r="H1093" s="233"/>
      <c r="I1093" s="102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07"/>
      <c r="C1094" s="208"/>
      <c r="D1094" s="209"/>
      <c r="E1094" s="208"/>
      <c r="F1094" s="230"/>
      <c r="G1094" s="230"/>
      <c r="H1094" s="231"/>
      <c r="I1094" s="99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2"/>
      <c r="C1095" s="213"/>
      <c r="D1095" s="214"/>
      <c r="E1095" s="213"/>
      <c r="F1095" s="232"/>
      <c r="G1095" s="232"/>
      <c r="H1095" s="233"/>
      <c r="I1095" s="102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07"/>
      <c r="C1096" s="208"/>
      <c r="D1096" s="209"/>
      <c r="E1096" s="208"/>
      <c r="F1096" s="231"/>
      <c r="G1096" s="234"/>
      <c r="H1096" s="234"/>
      <c r="I1096" s="99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2"/>
      <c r="C1097" s="213"/>
      <c r="D1097" s="214"/>
      <c r="E1097" s="213"/>
      <c r="F1097" s="232"/>
      <c r="G1097" s="232"/>
      <c r="H1097" s="233"/>
      <c r="I1097" s="102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07"/>
      <c r="C1098" s="208"/>
      <c r="D1098" s="209"/>
      <c r="E1098" s="208"/>
      <c r="F1098" s="230"/>
      <c r="G1098" s="230"/>
      <c r="H1098" s="231"/>
      <c r="I1098" s="99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2"/>
      <c r="C1099" s="213"/>
      <c r="D1099" s="214"/>
      <c r="E1099" s="213"/>
      <c r="F1099" s="232"/>
      <c r="G1099" s="232"/>
      <c r="H1099" s="233"/>
      <c r="I1099" s="102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07"/>
      <c r="C1100" s="208"/>
      <c r="D1100" s="209"/>
      <c r="E1100" s="208"/>
      <c r="F1100" s="230"/>
      <c r="G1100" s="230"/>
      <c r="H1100" s="231"/>
      <c r="I1100" s="99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2"/>
      <c r="C1101" s="213"/>
      <c r="D1101" s="214"/>
      <c r="E1101" s="213"/>
      <c r="F1101" s="232"/>
      <c r="G1101" s="232"/>
      <c r="H1101" s="233"/>
      <c r="I1101" s="102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07"/>
      <c r="C1102" s="208"/>
      <c r="D1102" s="209"/>
      <c r="E1102" s="208"/>
      <c r="F1102" s="230"/>
      <c r="G1102" s="230"/>
      <c r="H1102" s="231"/>
      <c r="I1102" s="99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2"/>
      <c r="C1103" s="213"/>
      <c r="D1103" s="214"/>
      <c r="E1103" s="213"/>
      <c r="F1103" s="232"/>
      <c r="G1103" s="232"/>
      <c r="H1103" s="233"/>
      <c r="I1103" s="102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07"/>
      <c r="C1104" s="208"/>
      <c r="D1104" s="209"/>
      <c r="E1104" s="208"/>
      <c r="F1104" s="230"/>
      <c r="G1104" s="230"/>
      <c r="H1104" s="231"/>
      <c r="I1104" s="99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2"/>
      <c r="C1105" s="213"/>
      <c r="D1105" s="214"/>
      <c r="E1105" s="213"/>
      <c r="F1105" s="232"/>
      <c r="G1105" s="232"/>
      <c r="H1105" s="233"/>
      <c r="I1105" s="102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07"/>
      <c r="C1106" s="208"/>
      <c r="D1106" s="209"/>
      <c r="E1106" s="208"/>
      <c r="F1106" s="230"/>
      <c r="G1106" s="230"/>
      <c r="H1106" s="231"/>
      <c r="I1106" s="99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2"/>
      <c r="C1107" s="213"/>
      <c r="D1107" s="214"/>
      <c r="E1107" s="213"/>
      <c r="F1107" s="232"/>
      <c r="G1107" s="232"/>
      <c r="H1107" s="233"/>
      <c r="I1107" s="102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07"/>
      <c r="C1108" s="208"/>
      <c r="D1108" s="209"/>
      <c r="E1108" s="208"/>
      <c r="F1108" s="230"/>
      <c r="G1108" s="230"/>
      <c r="H1108" s="231"/>
      <c r="I1108" s="99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2"/>
      <c r="C1109" s="213"/>
      <c r="D1109" s="214"/>
      <c r="E1109" s="213"/>
      <c r="F1109" s="232"/>
      <c r="G1109" s="232"/>
      <c r="H1109" s="233"/>
      <c r="I1109" s="102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07"/>
      <c r="C1110" s="208"/>
      <c r="D1110" s="209"/>
      <c r="E1110" s="208"/>
      <c r="F1110" s="231"/>
      <c r="G1110" s="234"/>
      <c r="H1110" s="234"/>
      <c r="I1110" s="99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2"/>
      <c r="C1111" s="213"/>
      <c r="D1111" s="214"/>
      <c r="E1111" s="213"/>
      <c r="F1111" s="232"/>
      <c r="G1111" s="232"/>
      <c r="H1111" s="233"/>
      <c r="I1111" s="102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07"/>
      <c r="C1112" s="208"/>
      <c r="D1112" s="209"/>
      <c r="E1112" s="208"/>
      <c r="F1112" s="230"/>
      <c r="G1112" s="230"/>
      <c r="H1112" s="231"/>
      <c r="I1112" s="99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2"/>
      <c r="C1113" s="213"/>
      <c r="D1113" s="214"/>
      <c r="E1113" s="213"/>
      <c r="F1113" s="232"/>
      <c r="G1113" s="232"/>
      <c r="H1113" s="233"/>
      <c r="I1113" s="102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07"/>
      <c r="C1114" s="208"/>
      <c r="D1114" s="209"/>
      <c r="E1114" s="208"/>
      <c r="F1114" s="230"/>
      <c r="G1114" s="230"/>
      <c r="H1114" s="231"/>
      <c r="I1114" s="99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2"/>
      <c r="C1115" s="213"/>
      <c r="D1115" s="214"/>
      <c r="E1115" s="213"/>
      <c r="F1115" s="232"/>
      <c r="G1115" s="232"/>
      <c r="H1115" s="233"/>
      <c r="I1115" s="102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07"/>
      <c r="C1116" s="208"/>
      <c r="D1116" s="209"/>
      <c r="E1116" s="208"/>
      <c r="F1116" s="230"/>
      <c r="G1116" s="230"/>
      <c r="H1116" s="231"/>
      <c r="I1116" s="99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2"/>
      <c r="C1117" s="213"/>
      <c r="D1117" s="214"/>
      <c r="E1117" s="213"/>
      <c r="F1117" s="232"/>
      <c r="G1117" s="232"/>
      <c r="H1117" s="233"/>
      <c r="I1117" s="102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07"/>
      <c r="C1118" s="208"/>
      <c r="D1118" s="209"/>
      <c r="E1118" s="208"/>
      <c r="F1118" s="230"/>
      <c r="G1118" s="230"/>
      <c r="H1118" s="231"/>
      <c r="I1118" s="99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2"/>
      <c r="C1119" s="213"/>
      <c r="D1119" s="214"/>
      <c r="E1119" s="213"/>
      <c r="F1119" s="232"/>
      <c r="G1119" s="232"/>
      <c r="H1119" s="233"/>
      <c r="I1119" s="102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07"/>
      <c r="C1120" s="208"/>
      <c r="D1120" s="209"/>
      <c r="E1120" s="208"/>
      <c r="F1120" s="230"/>
      <c r="G1120" s="230"/>
      <c r="H1120" s="231"/>
      <c r="I1120" s="99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2"/>
      <c r="C1121" s="213"/>
      <c r="D1121" s="214"/>
      <c r="E1121" s="213"/>
      <c r="F1121" s="232"/>
      <c r="G1121" s="232"/>
      <c r="H1121" s="233"/>
      <c r="I1121" s="102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07"/>
      <c r="C1122" s="208"/>
      <c r="D1122" s="209"/>
      <c r="E1122" s="208"/>
      <c r="F1122" s="230"/>
      <c r="G1122" s="230"/>
      <c r="H1122" s="231"/>
      <c r="I1122" s="99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2"/>
      <c r="C1123" s="213"/>
      <c r="D1123" s="214"/>
      <c r="E1123" s="213"/>
      <c r="F1123" s="232"/>
      <c r="G1123" s="232"/>
      <c r="H1123" s="233"/>
      <c r="I1123" s="102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07"/>
      <c r="C1124" s="208"/>
      <c r="D1124" s="209"/>
      <c r="E1124" s="208"/>
      <c r="F1124" s="231"/>
      <c r="G1124" s="234"/>
      <c r="H1124" s="234"/>
      <c r="I1124" s="99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2"/>
      <c r="C1125" s="213"/>
      <c r="D1125" s="214"/>
      <c r="E1125" s="213"/>
      <c r="F1125" s="232"/>
      <c r="G1125" s="232"/>
      <c r="H1125" s="233"/>
      <c r="I1125" s="102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07"/>
      <c r="C1126" s="208"/>
      <c r="D1126" s="209"/>
      <c r="E1126" s="208"/>
      <c r="F1126" s="230"/>
      <c r="G1126" s="230"/>
      <c r="H1126" s="231"/>
      <c r="I1126" s="99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2"/>
      <c r="C1127" s="213"/>
      <c r="D1127" s="214"/>
      <c r="E1127" s="213"/>
      <c r="F1127" s="232"/>
      <c r="G1127" s="232"/>
      <c r="H1127" s="233"/>
      <c r="I1127" s="102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07"/>
      <c r="C1128" s="208"/>
      <c r="D1128" s="209"/>
      <c r="E1128" s="208"/>
      <c r="F1128" s="230"/>
      <c r="G1128" s="230"/>
      <c r="H1128" s="231"/>
      <c r="I1128" s="99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2"/>
      <c r="C1129" s="213"/>
      <c r="D1129" s="214"/>
      <c r="E1129" s="213"/>
      <c r="F1129" s="232"/>
      <c r="G1129" s="232"/>
      <c r="H1129" s="233"/>
      <c r="I1129" s="102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07"/>
      <c r="C1130" s="208"/>
      <c r="D1130" s="209"/>
      <c r="E1130" s="208"/>
      <c r="F1130" s="230"/>
      <c r="G1130" s="230"/>
      <c r="H1130" s="231"/>
      <c r="I1130" s="99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2"/>
      <c r="C1131" s="213"/>
      <c r="D1131" s="214"/>
      <c r="E1131" s="213"/>
      <c r="F1131" s="232"/>
      <c r="G1131" s="232"/>
      <c r="H1131" s="233"/>
      <c r="I1131" s="102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07"/>
      <c r="C1132" s="208"/>
      <c r="D1132" s="209"/>
      <c r="E1132" s="208"/>
      <c r="F1132" s="230"/>
      <c r="G1132" s="230"/>
      <c r="H1132" s="231"/>
      <c r="I1132" s="99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2"/>
      <c r="C1133" s="213"/>
      <c r="D1133" s="214"/>
      <c r="E1133" s="213"/>
      <c r="F1133" s="232"/>
      <c r="G1133" s="232"/>
      <c r="H1133" s="233"/>
      <c r="I1133" s="102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07"/>
      <c r="C1134" s="208"/>
      <c r="D1134" s="209"/>
      <c r="E1134" s="208"/>
      <c r="F1134" s="230"/>
      <c r="G1134" s="230"/>
      <c r="H1134" s="231"/>
      <c r="I1134" s="99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2"/>
      <c r="C1135" s="213"/>
      <c r="D1135" s="214"/>
      <c r="E1135" s="213"/>
      <c r="F1135" s="232"/>
      <c r="G1135" s="232"/>
      <c r="H1135" s="233"/>
      <c r="I1135" s="102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07"/>
      <c r="C1136" s="208"/>
      <c r="D1136" s="209"/>
      <c r="E1136" s="208"/>
      <c r="F1136" s="230"/>
      <c r="G1136" s="230"/>
      <c r="H1136" s="231"/>
      <c r="I1136" s="99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2"/>
      <c r="C1137" s="213"/>
      <c r="D1137" s="214"/>
      <c r="E1137" s="213"/>
      <c r="F1137" s="232"/>
      <c r="G1137" s="232"/>
      <c r="H1137" s="233"/>
      <c r="I1137" s="102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07"/>
      <c r="C1138" s="208"/>
      <c r="D1138" s="209"/>
      <c r="E1138" s="208"/>
      <c r="F1138" s="231"/>
      <c r="G1138" s="234"/>
      <c r="H1138" s="234"/>
      <c r="I1138" s="99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2"/>
      <c r="C1139" s="213"/>
      <c r="D1139" s="214"/>
      <c r="E1139" s="213"/>
      <c r="F1139" s="232"/>
      <c r="G1139" s="232"/>
      <c r="H1139" s="233"/>
      <c r="I1139" s="102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07"/>
      <c r="C1140" s="208"/>
      <c r="D1140" s="209"/>
      <c r="E1140" s="208"/>
      <c r="F1140" s="230"/>
      <c r="G1140" s="230"/>
      <c r="H1140" s="231"/>
      <c r="I1140" s="99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2"/>
      <c r="C1141" s="213"/>
      <c r="D1141" s="214"/>
      <c r="E1141" s="213"/>
      <c r="F1141" s="232"/>
      <c r="G1141" s="232"/>
      <c r="H1141" s="233"/>
      <c r="I1141" s="102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07"/>
      <c r="C1142" s="208"/>
      <c r="D1142" s="209"/>
      <c r="E1142" s="208"/>
      <c r="F1142" s="230"/>
      <c r="G1142" s="230"/>
      <c r="H1142" s="231"/>
      <c r="I1142" s="99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2"/>
      <c r="C1143" s="213"/>
      <c r="D1143" s="214"/>
      <c r="E1143" s="213"/>
      <c r="F1143" s="232"/>
      <c r="G1143" s="232"/>
      <c r="H1143" s="233"/>
      <c r="I1143" s="102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07"/>
      <c r="C1144" s="208"/>
      <c r="D1144" s="209"/>
      <c r="E1144" s="208"/>
      <c r="F1144" s="230"/>
      <c r="G1144" s="230"/>
      <c r="H1144" s="231"/>
      <c r="I1144" s="99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2"/>
      <c r="C1145" s="213"/>
      <c r="D1145" s="214"/>
      <c r="E1145" s="213"/>
      <c r="F1145" s="232"/>
      <c r="G1145" s="232"/>
      <c r="H1145" s="233"/>
      <c r="I1145" s="102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07"/>
      <c r="C1146" s="208"/>
      <c r="D1146" s="209"/>
      <c r="E1146" s="208"/>
      <c r="F1146" s="230"/>
      <c r="G1146" s="230"/>
      <c r="H1146" s="231"/>
      <c r="I1146" s="99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2"/>
      <c r="C1147" s="213"/>
      <c r="D1147" s="214"/>
      <c r="E1147" s="213"/>
      <c r="F1147" s="232"/>
      <c r="G1147" s="232"/>
      <c r="H1147" s="233"/>
      <c r="I1147" s="102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07"/>
      <c r="C1148" s="208"/>
      <c r="D1148" s="209"/>
      <c r="E1148" s="208"/>
      <c r="F1148" s="230"/>
      <c r="G1148" s="230"/>
      <c r="H1148" s="231"/>
      <c r="I1148" s="99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2"/>
      <c r="C1149" s="213"/>
      <c r="D1149" s="214"/>
      <c r="E1149" s="213"/>
      <c r="F1149" s="232"/>
      <c r="G1149" s="232"/>
      <c r="H1149" s="233"/>
      <c r="I1149" s="102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07"/>
      <c r="C1150" s="208"/>
      <c r="D1150" s="209"/>
      <c r="E1150" s="208"/>
      <c r="F1150" s="230"/>
      <c r="G1150" s="230"/>
      <c r="H1150" s="231"/>
      <c r="I1150" s="99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2"/>
      <c r="C1151" s="213"/>
      <c r="D1151" s="214"/>
      <c r="E1151" s="213"/>
      <c r="F1151" s="232"/>
      <c r="G1151" s="232"/>
      <c r="H1151" s="233"/>
      <c r="I1151" s="102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07"/>
      <c r="C1152" s="208"/>
      <c r="D1152" s="209"/>
      <c r="E1152" s="208"/>
      <c r="F1152" s="231"/>
      <c r="G1152" s="234"/>
      <c r="H1152" s="234"/>
      <c r="I1152" s="99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2"/>
      <c r="C1153" s="213"/>
      <c r="D1153" s="214"/>
      <c r="E1153" s="213"/>
      <c r="F1153" s="232"/>
      <c r="G1153" s="232"/>
      <c r="H1153" s="233"/>
      <c r="I1153" s="102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07"/>
      <c r="C1154" s="208"/>
      <c r="D1154" s="209"/>
      <c r="E1154" s="208"/>
      <c r="F1154" s="230"/>
      <c r="G1154" s="230"/>
      <c r="H1154" s="231"/>
      <c r="I1154" s="99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2"/>
      <c r="C1155" s="213"/>
      <c r="D1155" s="214"/>
      <c r="E1155" s="213"/>
      <c r="F1155" s="232"/>
      <c r="G1155" s="232"/>
      <c r="H1155" s="233"/>
      <c r="I1155" s="102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07"/>
      <c r="C1156" s="208"/>
      <c r="D1156" s="209"/>
      <c r="E1156" s="208"/>
      <c r="F1156" s="230"/>
      <c r="G1156" s="230"/>
      <c r="H1156" s="231"/>
      <c r="I1156" s="99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2"/>
      <c r="C1157" s="213"/>
      <c r="D1157" s="214"/>
      <c r="E1157" s="213"/>
      <c r="F1157" s="232"/>
      <c r="G1157" s="232"/>
      <c r="H1157" s="233"/>
      <c r="I1157" s="102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07"/>
      <c r="C1158" s="208"/>
      <c r="D1158" s="209"/>
      <c r="E1158" s="208"/>
      <c r="F1158" s="230"/>
      <c r="G1158" s="230"/>
      <c r="H1158" s="231"/>
      <c r="I1158" s="99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2"/>
      <c r="C1159" s="213"/>
      <c r="D1159" s="214"/>
      <c r="E1159" s="213"/>
      <c r="F1159" s="232"/>
      <c r="G1159" s="232"/>
      <c r="H1159" s="233"/>
      <c r="I1159" s="102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07"/>
      <c r="C1160" s="208"/>
      <c r="D1160" s="209"/>
      <c r="E1160" s="208"/>
      <c r="F1160" s="230"/>
      <c r="G1160" s="230"/>
      <c r="H1160" s="231"/>
      <c r="I1160" s="99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2"/>
      <c r="C1161" s="213"/>
      <c r="D1161" s="214"/>
      <c r="E1161" s="213"/>
      <c r="F1161" s="232"/>
      <c r="G1161" s="232"/>
      <c r="H1161" s="233"/>
      <c r="I1161" s="102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07"/>
      <c r="C1162" s="208"/>
      <c r="D1162" s="209"/>
      <c r="E1162" s="208"/>
      <c r="F1162" s="230"/>
      <c r="G1162" s="230"/>
      <c r="H1162" s="231"/>
      <c r="I1162" s="99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2"/>
      <c r="C1163" s="213"/>
      <c r="D1163" s="214"/>
      <c r="E1163" s="213"/>
      <c r="F1163" s="232"/>
      <c r="G1163" s="232"/>
      <c r="H1163" s="233"/>
      <c r="I1163" s="102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07"/>
      <c r="C1164" s="208"/>
      <c r="D1164" s="209"/>
      <c r="E1164" s="208"/>
      <c r="F1164" s="230"/>
      <c r="G1164" s="230"/>
      <c r="H1164" s="231"/>
      <c r="I1164" s="99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2"/>
      <c r="C1165" s="213"/>
      <c r="D1165" s="214"/>
      <c r="E1165" s="213"/>
      <c r="F1165" s="232"/>
      <c r="G1165" s="232"/>
      <c r="H1165" s="233"/>
      <c r="I1165" s="102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07"/>
      <c r="C1166" s="208"/>
      <c r="D1166" s="209"/>
      <c r="E1166" s="208"/>
      <c r="F1166" s="231"/>
      <c r="G1166" s="234"/>
      <c r="H1166" s="234"/>
      <c r="I1166" s="99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2"/>
      <c r="C1167" s="213"/>
      <c r="D1167" s="214"/>
      <c r="E1167" s="213"/>
      <c r="F1167" s="232"/>
      <c r="G1167" s="232"/>
      <c r="H1167" s="233"/>
      <c r="I1167" s="102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07"/>
      <c r="C1168" s="208"/>
      <c r="D1168" s="209"/>
      <c r="E1168" s="208"/>
      <c r="F1168" s="230"/>
      <c r="G1168" s="230"/>
      <c r="H1168" s="231"/>
      <c r="I1168" s="99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2"/>
      <c r="C1169" s="213"/>
      <c r="D1169" s="214"/>
      <c r="E1169" s="213"/>
      <c r="F1169" s="232"/>
      <c r="G1169" s="232"/>
      <c r="H1169" s="233"/>
      <c r="I1169" s="102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07"/>
      <c r="C1170" s="208"/>
      <c r="D1170" s="209"/>
      <c r="E1170" s="208"/>
      <c r="F1170" s="230"/>
      <c r="G1170" s="230"/>
      <c r="H1170" s="231"/>
      <c r="I1170" s="99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2"/>
      <c r="C1171" s="213"/>
      <c r="D1171" s="214"/>
      <c r="E1171" s="213"/>
      <c r="F1171" s="232"/>
      <c r="G1171" s="232"/>
      <c r="H1171" s="233"/>
      <c r="I1171" s="102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07"/>
      <c r="C1172" s="208"/>
      <c r="D1172" s="209"/>
      <c r="E1172" s="208"/>
      <c r="F1172" s="230"/>
      <c r="G1172" s="230"/>
      <c r="H1172" s="231"/>
      <c r="I1172" s="99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2"/>
      <c r="C1173" s="213"/>
      <c r="D1173" s="214"/>
      <c r="E1173" s="213"/>
      <c r="F1173" s="232"/>
      <c r="G1173" s="232"/>
      <c r="H1173" s="233"/>
      <c r="I1173" s="102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07"/>
      <c r="C1174" s="208"/>
      <c r="D1174" s="209"/>
      <c r="E1174" s="208"/>
      <c r="F1174" s="230"/>
      <c r="G1174" s="230"/>
      <c r="H1174" s="231"/>
      <c r="I1174" s="99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2"/>
      <c r="C1175" s="213"/>
      <c r="D1175" s="214"/>
      <c r="E1175" s="213"/>
      <c r="F1175" s="232"/>
      <c r="G1175" s="232"/>
      <c r="H1175" s="233"/>
      <c r="I1175" s="102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07"/>
      <c r="C1176" s="208"/>
      <c r="D1176" s="209"/>
      <c r="E1176" s="208"/>
      <c r="F1176" s="230"/>
      <c r="G1176" s="230"/>
      <c r="H1176" s="231"/>
      <c r="I1176" s="99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2"/>
      <c r="C1177" s="213"/>
      <c r="D1177" s="214"/>
      <c r="E1177" s="213"/>
      <c r="F1177" s="232"/>
      <c r="G1177" s="232"/>
      <c r="H1177" s="233"/>
      <c r="I1177" s="102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07"/>
      <c r="C1178" s="208"/>
      <c r="D1178" s="209"/>
      <c r="E1178" s="208"/>
      <c r="F1178" s="230"/>
      <c r="G1178" s="230"/>
      <c r="H1178" s="231"/>
      <c r="I1178" s="99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2"/>
      <c r="C1179" s="213"/>
      <c r="D1179" s="214"/>
      <c r="E1179" s="213"/>
      <c r="F1179" s="232"/>
      <c r="G1179" s="232"/>
      <c r="H1179" s="233"/>
      <c r="I1179" s="102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07"/>
      <c r="C1180" s="208"/>
      <c r="D1180" s="209"/>
      <c r="E1180" s="208"/>
      <c r="F1180" s="231"/>
      <c r="G1180" s="234"/>
      <c r="H1180" s="234"/>
      <c r="I1180" s="99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2"/>
      <c r="C1181" s="213"/>
      <c r="D1181" s="214"/>
      <c r="E1181" s="213"/>
      <c r="F1181" s="232"/>
      <c r="G1181" s="232"/>
      <c r="H1181" s="233"/>
      <c r="I1181" s="102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07"/>
      <c r="C1182" s="208"/>
      <c r="D1182" s="209"/>
      <c r="E1182" s="208"/>
      <c r="F1182" s="230"/>
      <c r="G1182" s="230"/>
      <c r="H1182" s="231"/>
      <c r="I1182" s="99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2"/>
      <c r="C1183" s="213"/>
      <c r="D1183" s="214"/>
      <c r="E1183" s="213"/>
      <c r="F1183" s="232"/>
      <c r="G1183" s="232"/>
      <c r="H1183" s="233"/>
      <c r="I1183" s="102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07"/>
      <c r="C1184" s="208"/>
      <c r="D1184" s="209"/>
      <c r="E1184" s="208"/>
      <c r="F1184" s="230"/>
      <c r="G1184" s="230"/>
      <c r="H1184" s="231"/>
      <c r="I1184" s="99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2"/>
      <c r="C1185" s="213"/>
      <c r="D1185" s="214"/>
      <c r="E1185" s="213"/>
      <c r="F1185" s="232"/>
      <c r="G1185" s="232"/>
      <c r="H1185" s="233"/>
      <c r="I1185" s="102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07"/>
      <c r="C1186" s="208"/>
      <c r="D1186" s="209"/>
      <c r="E1186" s="208"/>
      <c r="F1186" s="230"/>
      <c r="G1186" s="230"/>
      <c r="H1186" s="231"/>
      <c r="I1186" s="99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2"/>
      <c r="C1187" s="213"/>
      <c r="D1187" s="214"/>
      <c r="E1187" s="213"/>
      <c r="F1187" s="232"/>
      <c r="G1187" s="232"/>
      <c r="H1187" s="233"/>
      <c r="I1187" s="102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07"/>
      <c r="C1188" s="208"/>
      <c r="D1188" s="209"/>
      <c r="E1188" s="208"/>
      <c r="F1188" s="230"/>
      <c r="G1188" s="230"/>
      <c r="H1188" s="231"/>
      <c r="I1188" s="99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2"/>
      <c r="C1189" s="213"/>
      <c r="D1189" s="214"/>
      <c r="E1189" s="213"/>
      <c r="F1189" s="232"/>
      <c r="G1189" s="232"/>
      <c r="H1189" s="233"/>
      <c r="I1189" s="102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07"/>
      <c r="C1190" s="208"/>
      <c r="D1190" s="209"/>
      <c r="E1190" s="208"/>
      <c r="F1190" s="230"/>
      <c r="G1190" s="230"/>
      <c r="H1190" s="231"/>
      <c r="I1190" s="99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2"/>
      <c r="C1191" s="213"/>
      <c r="D1191" s="214"/>
      <c r="E1191" s="213"/>
      <c r="F1191" s="232"/>
      <c r="G1191" s="232"/>
      <c r="H1191" s="233"/>
      <c r="I1191" s="102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07"/>
      <c r="C1192" s="208"/>
      <c r="D1192" s="209"/>
      <c r="E1192" s="208"/>
      <c r="F1192" s="230"/>
      <c r="G1192" s="230"/>
      <c r="H1192" s="231"/>
      <c r="I1192" s="99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2"/>
      <c r="C1193" s="213"/>
      <c r="D1193" s="214"/>
      <c r="E1193" s="213"/>
      <c r="F1193" s="232"/>
      <c r="G1193" s="232"/>
      <c r="H1193" s="233"/>
      <c r="I1193" s="102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07"/>
      <c r="C1194" s="208"/>
      <c r="D1194" s="209"/>
      <c r="E1194" s="208"/>
      <c r="F1194" s="231"/>
      <c r="G1194" s="234"/>
      <c r="H1194" s="234"/>
      <c r="I1194" s="99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2"/>
      <c r="C1195" s="213"/>
      <c r="D1195" s="214"/>
      <c r="E1195" s="213"/>
      <c r="F1195" s="232"/>
      <c r="G1195" s="232"/>
      <c r="H1195" s="233"/>
      <c r="I1195" s="102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07"/>
      <c r="C1196" s="208"/>
      <c r="D1196" s="209"/>
      <c r="E1196" s="208"/>
      <c r="F1196" s="230"/>
      <c r="G1196" s="230"/>
      <c r="H1196" s="231"/>
      <c r="I1196" s="99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2"/>
      <c r="C1197" s="213"/>
      <c r="D1197" s="214"/>
      <c r="E1197" s="213"/>
      <c r="F1197" s="232"/>
      <c r="G1197" s="232"/>
      <c r="H1197" s="233"/>
      <c r="I1197" s="102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07"/>
      <c r="C1198" s="208"/>
      <c r="D1198" s="209"/>
      <c r="E1198" s="208"/>
      <c r="F1198" s="230"/>
      <c r="G1198" s="230"/>
      <c r="H1198" s="231"/>
      <c r="I1198" s="99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2"/>
      <c r="C1199" s="213"/>
      <c r="D1199" s="214"/>
      <c r="E1199" s="213"/>
      <c r="F1199" s="232"/>
      <c r="G1199" s="232"/>
      <c r="H1199" s="233"/>
      <c r="I1199" s="102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07"/>
      <c r="C1200" s="208"/>
      <c r="D1200" s="209"/>
      <c r="E1200" s="208"/>
      <c r="F1200" s="230"/>
      <c r="G1200" s="230"/>
      <c r="H1200" s="231"/>
      <c r="I1200" s="99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2"/>
      <c r="C1201" s="213"/>
      <c r="D1201" s="214"/>
      <c r="E1201" s="213"/>
      <c r="F1201" s="232"/>
      <c r="G1201" s="232"/>
      <c r="H1201" s="233"/>
      <c r="I1201" s="102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07"/>
      <c r="C1202" s="208"/>
      <c r="D1202" s="209"/>
      <c r="E1202" s="208"/>
      <c r="F1202" s="230"/>
      <c r="G1202" s="230"/>
      <c r="H1202" s="231"/>
      <c r="I1202" s="99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2"/>
      <c r="C1203" s="213"/>
      <c r="D1203" s="214"/>
      <c r="E1203" s="213"/>
      <c r="F1203" s="232"/>
      <c r="G1203" s="232"/>
      <c r="H1203" s="233"/>
      <c r="I1203" s="102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07"/>
      <c r="C1204" s="208"/>
      <c r="D1204" s="209"/>
      <c r="E1204" s="208"/>
      <c r="F1204" s="230"/>
      <c r="G1204" s="230"/>
      <c r="H1204" s="231"/>
      <c r="I1204" s="99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2"/>
      <c r="C1205" s="213"/>
      <c r="D1205" s="214"/>
      <c r="E1205" s="213"/>
      <c r="F1205" s="232"/>
      <c r="G1205" s="232"/>
      <c r="H1205" s="233"/>
      <c r="I1205" s="102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07"/>
      <c r="C1206" s="208"/>
      <c r="D1206" s="209"/>
      <c r="E1206" s="208"/>
      <c r="F1206" s="230"/>
      <c r="G1206" s="230"/>
      <c r="H1206" s="231"/>
      <c r="I1206" s="99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2"/>
      <c r="C1207" s="213"/>
      <c r="D1207" s="214"/>
      <c r="E1207" s="213"/>
      <c r="F1207" s="232"/>
      <c r="G1207" s="232"/>
      <c r="H1207" s="233"/>
      <c r="I1207" s="102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07"/>
      <c r="C1208" s="208"/>
      <c r="D1208" s="209"/>
      <c r="E1208" s="208"/>
      <c r="F1208" s="231"/>
      <c r="G1208" s="234"/>
      <c r="H1208" s="234"/>
      <c r="I1208" s="99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2"/>
      <c r="C1209" s="213"/>
      <c r="D1209" s="214"/>
      <c r="E1209" s="213"/>
      <c r="F1209" s="232"/>
      <c r="G1209" s="232"/>
      <c r="H1209" s="233"/>
      <c r="I1209" s="102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07"/>
      <c r="C1210" s="208"/>
      <c r="D1210" s="209"/>
      <c r="E1210" s="208"/>
      <c r="F1210" s="230"/>
      <c r="G1210" s="230"/>
      <c r="H1210" s="231"/>
      <c r="I1210" s="99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2"/>
      <c r="C1211" s="213"/>
      <c r="D1211" s="214"/>
      <c r="E1211" s="213"/>
      <c r="F1211" s="232"/>
      <c r="G1211" s="232"/>
      <c r="H1211" s="233"/>
      <c r="I1211" s="102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07"/>
      <c r="C1212" s="208"/>
      <c r="D1212" s="209"/>
      <c r="E1212" s="208"/>
      <c r="F1212" s="230"/>
      <c r="G1212" s="230"/>
      <c r="H1212" s="231"/>
      <c r="I1212" s="99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2"/>
      <c r="C1213" s="213"/>
      <c r="D1213" s="214"/>
      <c r="E1213" s="213"/>
      <c r="F1213" s="232"/>
      <c r="G1213" s="232"/>
      <c r="H1213" s="233"/>
      <c r="I1213" s="102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07"/>
      <c r="C1214" s="208"/>
      <c r="D1214" s="209"/>
      <c r="E1214" s="208"/>
      <c r="F1214" s="230"/>
      <c r="G1214" s="230"/>
      <c r="H1214" s="231"/>
      <c r="I1214" s="99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2"/>
      <c r="C1215" s="213"/>
      <c r="D1215" s="214"/>
      <c r="E1215" s="213"/>
      <c r="F1215" s="232"/>
      <c r="G1215" s="232"/>
      <c r="H1215" s="233"/>
      <c r="I1215" s="102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07"/>
      <c r="C1216" s="208"/>
      <c r="D1216" s="209"/>
      <c r="E1216" s="208"/>
      <c r="F1216" s="230"/>
      <c r="G1216" s="230"/>
      <c r="H1216" s="231"/>
      <c r="I1216" s="99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2"/>
      <c r="C1217" s="213"/>
      <c r="D1217" s="214"/>
      <c r="E1217" s="213"/>
      <c r="F1217" s="232"/>
      <c r="G1217" s="232"/>
      <c r="H1217" s="233"/>
      <c r="I1217" s="102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07"/>
      <c r="C1218" s="208"/>
      <c r="D1218" s="209"/>
      <c r="E1218" s="208"/>
      <c r="F1218" s="230"/>
      <c r="G1218" s="230"/>
      <c r="H1218" s="231"/>
      <c r="I1218" s="99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2"/>
      <c r="C1219" s="213"/>
      <c r="D1219" s="214"/>
      <c r="E1219" s="213"/>
      <c r="F1219" s="232"/>
      <c r="G1219" s="232"/>
      <c r="H1219" s="233"/>
      <c r="I1219" s="102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07"/>
      <c r="C1220" s="208"/>
      <c r="D1220" s="209"/>
      <c r="E1220" s="208"/>
      <c r="F1220" s="230"/>
      <c r="G1220" s="230"/>
      <c r="H1220" s="231"/>
      <c r="I1220" s="99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2"/>
      <c r="C1221" s="213"/>
      <c r="D1221" s="214"/>
      <c r="E1221" s="213"/>
      <c r="F1221" s="232"/>
      <c r="G1221" s="232"/>
      <c r="H1221" s="233"/>
      <c r="I1221" s="102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07"/>
      <c r="C1222" s="208"/>
      <c r="D1222" s="209"/>
      <c r="E1222" s="208"/>
      <c r="F1222" s="231"/>
      <c r="G1222" s="234"/>
      <c r="H1222" s="234"/>
      <c r="I1222" s="99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2"/>
      <c r="C1223" s="213"/>
      <c r="D1223" s="214"/>
      <c r="E1223" s="213"/>
      <c r="F1223" s="232"/>
      <c r="G1223" s="232"/>
      <c r="H1223" s="233"/>
      <c r="I1223" s="102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07"/>
      <c r="C1224" s="208"/>
      <c r="D1224" s="209"/>
      <c r="E1224" s="208"/>
      <c r="F1224" s="230"/>
      <c r="G1224" s="230"/>
      <c r="H1224" s="231"/>
      <c r="I1224" s="99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2"/>
      <c r="C1225" s="213"/>
      <c r="D1225" s="214"/>
      <c r="E1225" s="213"/>
      <c r="F1225" s="232"/>
      <c r="G1225" s="232"/>
      <c r="H1225" s="233"/>
      <c r="I1225" s="102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07"/>
      <c r="C1226" s="208"/>
      <c r="D1226" s="209"/>
      <c r="E1226" s="208"/>
      <c r="F1226" s="230"/>
      <c r="G1226" s="230"/>
      <c r="H1226" s="231"/>
      <c r="I1226" s="99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2"/>
      <c r="C1227" s="213"/>
      <c r="D1227" s="214"/>
      <c r="E1227" s="213"/>
      <c r="F1227" s="232"/>
      <c r="G1227" s="232"/>
      <c r="H1227" s="233"/>
      <c r="I1227" s="102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07"/>
      <c r="C1228" s="208"/>
      <c r="D1228" s="209"/>
      <c r="E1228" s="208"/>
      <c r="F1228" s="230"/>
      <c r="G1228" s="230"/>
      <c r="H1228" s="231"/>
      <c r="I1228" s="99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2"/>
      <c r="C1229" s="213"/>
      <c r="D1229" s="214"/>
      <c r="E1229" s="213"/>
      <c r="F1229" s="232"/>
      <c r="G1229" s="232"/>
      <c r="H1229" s="233"/>
      <c r="I1229" s="102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07"/>
      <c r="C1230" s="208"/>
      <c r="D1230" s="209"/>
      <c r="E1230" s="208"/>
      <c r="F1230" s="230"/>
      <c r="G1230" s="230"/>
      <c r="H1230" s="231"/>
      <c r="I1230" s="99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2"/>
      <c r="C1231" s="213"/>
      <c r="D1231" s="214"/>
      <c r="E1231" s="213"/>
      <c r="F1231" s="232"/>
      <c r="G1231" s="232"/>
      <c r="H1231" s="233"/>
      <c r="I1231" s="102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07"/>
      <c r="C1232" s="208"/>
      <c r="D1232" s="209"/>
      <c r="E1232" s="208"/>
      <c r="F1232" s="230"/>
      <c r="G1232" s="230"/>
      <c r="H1232" s="231"/>
      <c r="I1232" s="99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2"/>
      <c r="C1233" s="213"/>
      <c r="D1233" s="214"/>
      <c r="E1233" s="213"/>
      <c r="F1233" s="232"/>
      <c r="G1233" s="232"/>
      <c r="H1233" s="233"/>
      <c r="I1233" s="102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07"/>
      <c r="C1234" s="208"/>
      <c r="D1234" s="209"/>
      <c r="E1234" s="208"/>
      <c r="F1234" s="230"/>
      <c r="G1234" s="230"/>
      <c r="H1234" s="231"/>
      <c r="I1234" s="99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2"/>
      <c r="C1235" s="213"/>
      <c r="D1235" s="214"/>
      <c r="E1235" s="213"/>
      <c r="F1235" s="232"/>
      <c r="G1235" s="232"/>
      <c r="H1235" s="233"/>
      <c r="I1235" s="102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07"/>
      <c r="C1236" s="208"/>
      <c r="D1236" s="209"/>
      <c r="E1236" s="208"/>
      <c r="F1236" s="231"/>
      <c r="G1236" s="234"/>
      <c r="H1236" s="234"/>
      <c r="I1236" s="99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2"/>
      <c r="C1237" s="213"/>
      <c r="D1237" s="214"/>
      <c r="E1237" s="213"/>
      <c r="F1237" s="232"/>
      <c r="G1237" s="232"/>
      <c r="H1237" s="233"/>
      <c r="I1237" s="102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07"/>
      <c r="C1238" s="208"/>
      <c r="D1238" s="209"/>
      <c r="E1238" s="208"/>
      <c r="F1238" s="230"/>
      <c r="G1238" s="230"/>
      <c r="H1238" s="231"/>
      <c r="I1238" s="99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2"/>
      <c r="C1239" s="213"/>
      <c r="D1239" s="214"/>
      <c r="E1239" s="213"/>
      <c r="F1239" s="232"/>
      <c r="G1239" s="232"/>
      <c r="H1239" s="233"/>
      <c r="I1239" s="102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07"/>
      <c r="C1240" s="208"/>
      <c r="D1240" s="209"/>
      <c r="E1240" s="208"/>
      <c r="F1240" s="230"/>
      <c r="G1240" s="230"/>
      <c r="H1240" s="231"/>
      <c r="I1240" s="99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2"/>
      <c r="C1241" s="213"/>
      <c r="D1241" s="214"/>
      <c r="E1241" s="213"/>
      <c r="F1241" s="232"/>
      <c r="G1241" s="232"/>
      <c r="H1241" s="233"/>
      <c r="I1241" s="102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07"/>
      <c r="C1242" s="208"/>
      <c r="D1242" s="209"/>
      <c r="E1242" s="208"/>
      <c r="F1242" s="230"/>
      <c r="G1242" s="230"/>
      <c r="H1242" s="231"/>
      <c r="I1242" s="99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2"/>
      <c r="C1243" s="213"/>
      <c r="D1243" s="214"/>
      <c r="E1243" s="213"/>
      <c r="F1243" s="232"/>
      <c r="G1243" s="232"/>
      <c r="H1243" s="233"/>
      <c r="I1243" s="102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07"/>
      <c r="C1244" s="208"/>
      <c r="D1244" s="209"/>
      <c r="E1244" s="208"/>
      <c r="F1244" s="230"/>
      <c r="G1244" s="230"/>
      <c r="H1244" s="231"/>
      <c r="I1244" s="99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2"/>
      <c r="C1245" s="213"/>
      <c r="D1245" s="214"/>
      <c r="E1245" s="213"/>
      <c r="F1245" s="232"/>
      <c r="G1245" s="232"/>
      <c r="H1245" s="233"/>
      <c r="I1245" s="102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07"/>
      <c r="C1246" s="208"/>
      <c r="D1246" s="209"/>
      <c r="E1246" s="208"/>
      <c r="F1246" s="230"/>
      <c r="G1246" s="230"/>
      <c r="H1246" s="231"/>
      <c r="I1246" s="99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2"/>
      <c r="C1247" s="213"/>
      <c r="D1247" s="214"/>
      <c r="E1247" s="213"/>
      <c r="F1247" s="232"/>
      <c r="G1247" s="232"/>
      <c r="H1247" s="233"/>
      <c r="I1247" s="102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07"/>
      <c r="C1248" s="208"/>
      <c r="D1248" s="209"/>
      <c r="E1248" s="208"/>
      <c r="F1248" s="230"/>
      <c r="G1248" s="230"/>
      <c r="H1248" s="231"/>
      <c r="I1248" s="99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2"/>
      <c r="C1249" s="213"/>
      <c r="D1249" s="214"/>
      <c r="E1249" s="213"/>
      <c r="F1249" s="232"/>
      <c r="G1249" s="232"/>
      <c r="H1249" s="233"/>
      <c r="I1249" s="102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07"/>
      <c r="C1250" s="208"/>
      <c r="D1250" s="209"/>
      <c r="E1250" s="208"/>
      <c r="F1250" s="231"/>
      <c r="G1250" s="234"/>
      <c r="H1250" s="234"/>
      <c r="I1250" s="99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2"/>
      <c r="C1251" s="213"/>
      <c r="D1251" s="214"/>
      <c r="E1251" s="213"/>
      <c r="F1251" s="232"/>
      <c r="G1251" s="232"/>
      <c r="H1251" s="233"/>
      <c r="I1251" s="102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07"/>
      <c r="C1252" s="208"/>
      <c r="D1252" s="209"/>
      <c r="E1252" s="208"/>
      <c r="F1252" s="230"/>
      <c r="G1252" s="230"/>
      <c r="H1252" s="231"/>
      <c r="I1252" s="99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2"/>
      <c r="C1253" s="213"/>
      <c r="D1253" s="214"/>
      <c r="E1253" s="213"/>
      <c r="F1253" s="232"/>
      <c r="G1253" s="232"/>
      <c r="H1253" s="233"/>
      <c r="I1253" s="102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07"/>
      <c r="C1254" s="208"/>
      <c r="D1254" s="209"/>
      <c r="E1254" s="208"/>
      <c r="F1254" s="230"/>
      <c r="G1254" s="230"/>
      <c r="H1254" s="231"/>
      <c r="I1254" s="99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2"/>
      <c r="C1255" s="213"/>
      <c r="D1255" s="214"/>
      <c r="E1255" s="213"/>
      <c r="F1255" s="232"/>
      <c r="G1255" s="232"/>
      <c r="H1255" s="233"/>
      <c r="I1255" s="102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07"/>
      <c r="C1256" s="208"/>
      <c r="D1256" s="209"/>
      <c r="E1256" s="208"/>
      <c r="F1256" s="230"/>
      <c r="G1256" s="230"/>
      <c r="H1256" s="231"/>
      <c r="I1256" s="99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2"/>
      <c r="C1257" s="213"/>
      <c r="D1257" s="214"/>
      <c r="E1257" s="213"/>
      <c r="F1257" s="232"/>
      <c r="G1257" s="232"/>
      <c r="H1257" s="233"/>
      <c r="I1257" s="102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07"/>
      <c r="C1258" s="208"/>
      <c r="D1258" s="209"/>
      <c r="E1258" s="208"/>
      <c r="F1258" s="230"/>
      <c r="G1258" s="230"/>
      <c r="H1258" s="231"/>
      <c r="I1258" s="99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2"/>
      <c r="C1259" s="213"/>
      <c r="D1259" s="214"/>
      <c r="E1259" s="213"/>
      <c r="F1259" s="232"/>
      <c r="G1259" s="232"/>
      <c r="H1259" s="233"/>
      <c r="I1259" s="102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07"/>
      <c r="C1260" s="208"/>
      <c r="D1260" s="209"/>
      <c r="E1260" s="208"/>
      <c r="F1260" s="230"/>
      <c r="G1260" s="230"/>
      <c r="H1260" s="231"/>
      <c r="I1260" s="99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2"/>
      <c r="C1261" s="213"/>
      <c r="D1261" s="214"/>
      <c r="E1261" s="213"/>
      <c r="F1261" s="232"/>
      <c r="G1261" s="232"/>
      <c r="H1261" s="233"/>
      <c r="I1261" s="102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07"/>
      <c r="C1262" s="208"/>
      <c r="D1262" s="209"/>
      <c r="E1262" s="208"/>
      <c r="F1262" s="230"/>
      <c r="G1262" s="230"/>
      <c r="H1262" s="231"/>
      <c r="I1262" s="99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2"/>
      <c r="C1263" s="213"/>
      <c r="D1263" s="214"/>
      <c r="E1263" s="213"/>
      <c r="F1263" s="232"/>
      <c r="G1263" s="232"/>
      <c r="H1263" s="233"/>
      <c r="I1263" s="102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07"/>
      <c r="C1264" s="208"/>
      <c r="D1264" s="209"/>
      <c r="E1264" s="208"/>
      <c r="F1264" s="231"/>
      <c r="G1264" s="234"/>
      <c r="H1264" s="234"/>
      <c r="I1264" s="99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2"/>
      <c r="C1265" s="213"/>
      <c r="D1265" s="214"/>
      <c r="E1265" s="213"/>
      <c r="F1265" s="232"/>
      <c r="G1265" s="232"/>
      <c r="H1265" s="233"/>
      <c r="I1265" s="102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07"/>
      <c r="C1266" s="208"/>
      <c r="D1266" s="209"/>
      <c r="E1266" s="208"/>
      <c r="F1266" s="230"/>
      <c r="G1266" s="230"/>
      <c r="H1266" s="231"/>
      <c r="I1266" s="99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2"/>
      <c r="C1267" s="213"/>
      <c r="D1267" s="214"/>
      <c r="E1267" s="213"/>
      <c r="F1267" s="232"/>
      <c r="G1267" s="232"/>
      <c r="H1267" s="233"/>
      <c r="I1267" s="102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07"/>
      <c r="C1268" s="208"/>
      <c r="D1268" s="209"/>
      <c r="E1268" s="208"/>
      <c r="F1268" s="230"/>
      <c r="G1268" s="230"/>
      <c r="H1268" s="231"/>
      <c r="I1268" s="99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2"/>
      <c r="C1269" s="213"/>
      <c r="D1269" s="214"/>
      <c r="E1269" s="213"/>
      <c r="F1269" s="232"/>
      <c r="G1269" s="232"/>
      <c r="H1269" s="233"/>
      <c r="I1269" s="102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07"/>
      <c r="C1270" s="208"/>
      <c r="D1270" s="209"/>
      <c r="E1270" s="208"/>
      <c r="F1270" s="230"/>
      <c r="G1270" s="230"/>
      <c r="H1270" s="231"/>
      <c r="I1270" s="99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2"/>
      <c r="C1271" s="213"/>
      <c r="D1271" s="214"/>
      <c r="E1271" s="213"/>
      <c r="F1271" s="232"/>
      <c r="G1271" s="232"/>
      <c r="H1271" s="233"/>
      <c r="I1271" s="102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07"/>
      <c r="C1272" s="208"/>
      <c r="D1272" s="209"/>
      <c r="E1272" s="208"/>
      <c r="F1272" s="230"/>
      <c r="G1272" s="230"/>
      <c r="H1272" s="231"/>
      <c r="I1272" s="99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2"/>
      <c r="C1273" s="213"/>
      <c r="D1273" s="214"/>
      <c r="E1273" s="213"/>
      <c r="F1273" s="232"/>
      <c r="G1273" s="232"/>
      <c r="H1273" s="233"/>
      <c r="I1273" s="102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07"/>
      <c r="C1274" s="208"/>
      <c r="D1274" s="209"/>
      <c r="E1274" s="208"/>
      <c r="F1274" s="230"/>
      <c r="G1274" s="230"/>
      <c r="H1274" s="231"/>
      <c r="I1274" s="99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2"/>
      <c r="C1275" s="213"/>
      <c r="D1275" s="214"/>
      <c r="E1275" s="213"/>
      <c r="F1275" s="232"/>
      <c r="G1275" s="232"/>
      <c r="H1275" s="233"/>
      <c r="I1275" s="102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07"/>
      <c r="C1276" s="208"/>
      <c r="D1276" s="209"/>
      <c r="E1276" s="208"/>
      <c r="F1276" s="230"/>
      <c r="G1276" s="230"/>
      <c r="H1276" s="231"/>
      <c r="I1276" s="99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2"/>
      <c r="C1277" s="213"/>
      <c r="D1277" s="214"/>
      <c r="E1277" s="213"/>
      <c r="F1277" s="232"/>
      <c r="G1277" s="232"/>
      <c r="H1277" s="233"/>
      <c r="I1277" s="102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07"/>
      <c r="C1278" s="208"/>
      <c r="D1278" s="209"/>
      <c r="E1278" s="208"/>
      <c r="F1278" s="231"/>
      <c r="G1278" s="234"/>
      <c r="H1278" s="234"/>
      <c r="I1278" s="99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2"/>
      <c r="C1279" s="213"/>
      <c r="D1279" s="214"/>
      <c r="E1279" s="213"/>
      <c r="F1279" s="232"/>
      <c r="G1279" s="232"/>
      <c r="H1279" s="233"/>
      <c r="I1279" s="102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07"/>
      <c r="C1280" s="208"/>
      <c r="D1280" s="209"/>
      <c r="E1280" s="208"/>
      <c r="F1280" s="230"/>
      <c r="G1280" s="230"/>
      <c r="H1280" s="231"/>
      <c r="I1280" s="99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2"/>
      <c r="C1281" s="213"/>
      <c r="D1281" s="214"/>
      <c r="E1281" s="213"/>
      <c r="F1281" s="232"/>
      <c r="G1281" s="232"/>
      <c r="H1281" s="233"/>
      <c r="I1281" s="102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07"/>
      <c r="C1282" s="208"/>
      <c r="D1282" s="209"/>
      <c r="E1282" s="208"/>
      <c r="F1282" s="230"/>
      <c r="G1282" s="230"/>
      <c r="H1282" s="231"/>
      <c r="I1282" s="99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2"/>
      <c r="C1283" s="213"/>
      <c r="D1283" s="214"/>
      <c r="E1283" s="213"/>
      <c r="F1283" s="232"/>
      <c r="G1283" s="232"/>
      <c r="H1283" s="233"/>
      <c r="I1283" s="102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07"/>
      <c r="C1284" s="208"/>
      <c r="D1284" s="209"/>
      <c r="E1284" s="208"/>
      <c r="F1284" s="230"/>
      <c r="G1284" s="230"/>
      <c r="H1284" s="231"/>
      <c r="I1284" s="99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2"/>
      <c r="C1285" s="213"/>
      <c r="D1285" s="214"/>
      <c r="E1285" s="213"/>
      <c r="F1285" s="232"/>
      <c r="G1285" s="232"/>
      <c r="H1285" s="233"/>
      <c r="I1285" s="102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07"/>
      <c r="C1286" s="208"/>
      <c r="D1286" s="209"/>
      <c r="E1286" s="208"/>
      <c r="F1286" s="230"/>
      <c r="G1286" s="230"/>
      <c r="H1286" s="231"/>
      <c r="I1286" s="99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2"/>
      <c r="C1287" s="213"/>
      <c r="D1287" s="214"/>
      <c r="E1287" s="213"/>
      <c r="F1287" s="232"/>
      <c r="G1287" s="232"/>
      <c r="H1287" s="233"/>
      <c r="I1287" s="102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07"/>
      <c r="C1288" s="208"/>
      <c r="D1288" s="209"/>
      <c r="E1288" s="208"/>
      <c r="F1288" s="230"/>
      <c r="G1288" s="230"/>
      <c r="H1288" s="231"/>
      <c r="I1288" s="99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2"/>
      <c r="C1289" s="213"/>
      <c r="D1289" s="214"/>
      <c r="E1289" s="213"/>
      <c r="F1289" s="232"/>
      <c r="G1289" s="232"/>
      <c r="H1289" s="233"/>
      <c r="I1289" s="102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07"/>
      <c r="C1290" s="208"/>
      <c r="D1290" s="209"/>
      <c r="E1290" s="208"/>
      <c r="F1290" s="230"/>
      <c r="G1290" s="230"/>
      <c r="H1290" s="231"/>
      <c r="I1290" s="99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2"/>
      <c r="C1291" s="213"/>
      <c r="D1291" s="214"/>
      <c r="E1291" s="213"/>
      <c r="F1291" s="232"/>
      <c r="G1291" s="232"/>
      <c r="H1291" s="233"/>
      <c r="I1291" s="102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07"/>
      <c r="C1292" s="208"/>
      <c r="D1292" s="209"/>
      <c r="E1292" s="208"/>
      <c r="F1292" s="231"/>
      <c r="G1292" s="234"/>
      <c r="H1292" s="234"/>
      <c r="I1292" s="99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2"/>
      <c r="C1293" s="213"/>
      <c r="D1293" s="214"/>
      <c r="E1293" s="213"/>
      <c r="F1293" s="232"/>
      <c r="G1293" s="232"/>
      <c r="H1293" s="233"/>
      <c r="I1293" s="102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07"/>
      <c r="C1294" s="208"/>
      <c r="D1294" s="209"/>
      <c r="E1294" s="208"/>
      <c r="F1294" s="230"/>
      <c r="G1294" s="230"/>
      <c r="H1294" s="231"/>
      <c r="I1294" s="99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2"/>
      <c r="C1295" s="213"/>
      <c r="D1295" s="214"/>
      <c r="E1295" s="213"/>
      <c r="F1295" s="232"/>
      <c r="G1295" s="232"/>
      <c r="H1295" s="233"/>
      <c r="I1295" s="102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07"/>
      <c r="C1296" s="208"/>
      <c r="D1296" s="209"/>
      <c r="E1296" s="208"/>
      <c r="F1296" s="230"/>
      <c r="G1296" s="230"/>
      <c r="H1296" s="231"/>
      <c r="I1296" s="99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2"/>
      <c r="C1297" s="213"/>
      <c r="D1297" s="214"/>
      <c r="E1297" s="213"/>
      <c r="F1297" s="232"/>
      <c r="G1297" s="232"/>
      <c r="H1297" s="233"/>
      <c r="I1297" s="102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07"/>
      <c r="C1298" s="208"/>
      <c r="D1298" s="209"/>
      <c r="E1298" s="208"/>
      <c r="F1298" s="230"/>
      <c r="G1298" s="230"/>
      <c r="H1298" s="231"/>
      <c r="I1298" s="99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2"/>
      <c r="C1299" s="213"/>
      <c r="D1299" s="214"/>
      <c r="E1299" s="213"/>
      <c r="F1299" s="232"/>
      <c r="G1299" s="232"/>
      <c r="H1299" s="233"/>
      <c r="I1299" s="102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07"/>
      <c r="C1300" s="208"/>
      <c r="D1300" s="209"/>
      <c r="E1300" s="208"/>
      <c r="F1300" s="230"/>
      <c r="G1300" s="230"/>
      <c r="H1300" s="231"/>
      <c r="I1300" s="99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2"/>
      <c r="C1301" s="213"/>
      <c r="D1301" s="214"/>
      <c r="E1301" s="213"/>
      <c r="F1301" s="232"/>
      <c r="G1301" s="232"/>
      <c r="H1301" s="233"/>
      <c r="I1301" s="102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07"/>
      <c r="C1302" s="208"/>
      <c r="D1302" s="209"/>
      <c r="E1302" s="208"/>
      <c r="F1302" s="230"/>
      <c r="G1302" s="230"/>
      <c r="H1302" s="231"/>
      <c r="I1302" s="99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2"/>
      <c r="C1303" s="213"/>
      <c r="D1303" s="214"/>
      <c r="E1303" s="213"/>
      <c r="F1303" s="232"/>
      <c r="G1303" s="232"/>
      <c r="H1303" s="233"/>
      <c r="I1303" s="102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07"/>
      <c r="C1304" s="208"/>
      <c r="D1304" s="209"/>
      <c r="E1304" s="208"/>
      <c r="F1304" s="230"/>
      <c r="G1304" s="230"/>
      <c r="H1304" s="231"/>
      <c r="I1304" s="99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2"/>
      <c r="C1305" s="213"/>
      <c r="D1305" s="214"/>
      <c r="E1305" s="213"/>
      <c r="F1305" s="232"/>
      <c r="G1305" s="232"/>
      <c r="H1305" s="233"/>
      <c r="I1305" s="102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07"/>
      <c r="C1306" s="208"/>
      <c r="D1306" s="209"/>
      <c r="E1306" s="208"/>
      <c r="F1306" s="231"/>
      <c r="G1306" s="234"/>
      <c r="H1306" s="234"/>
      <c r="I1306" s="99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2"/>
      <c r="C1307" s="213"/>
      <c r="D1307" s="214"/>
      <c r="E1307" s="213"/>
      <c r="F1307" s="232"/>
      <c r="G1307" s="232"/>
      <c r="H1307" s="233"/>
      <c r="I1307" s="102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07"/>
      <c r="C1308" s="208"/>
      <c r="D1308" s="209"/>
      <c r="E1308" s="208"/>
      <c r="F1308" s="230"/>
      <c r="G1308" s="230"/>
      <c r="H1308" s="231"/>
      <c r="I1308" s="99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2"/>
      <c r="C1309" s="213"/>
      <c r="D1309" s="214"/>
      <c r="E1309" s="213"/>
      <c r="F1309" s="232"/>
      <c r="G1309" s="232"/>
      <c r="H1309" s="233"/>
      <c r="I1309" s="102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07"/>
      <c r="C1310" s="208"/>
      <c r="D1310" s="209"/>
      <c r="E1310" s="208"/>
      <c r="F1310" s="230"/>
      <c r="G1310" s="230"/>
      <c r="H1310" s="231"/>
      <c r="I1310" s="99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2"/>
      <c r="C1311" s="213"/>
      <c r="D1311" s="214"/>
      <c r="E1311" s="213"/>
      <c r="F1311" s="232"/>
      <c r="G1311" s="232"/>
      <c r="H1311" s="233"/>
      <c r="I1311" s="102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07"/>
      <c r="C1312" s="208"/>
      <c r="D1312" s="209"/>
      <c r="E1312" s="208"/>
      <c r="F1312" s="230"/>
      <c r="G1312" s="230"/>
      <c r="H1312" s="231"/>
      <c r="I1312" s="99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2"/>
      <c r="C1313" s="213"/>
      <c r="D1313" s="214"/>
      <c r="E1313" s="213"/>
      <c r="F1313" s="232"/>
      <c r="G1313" s="232"/>
      <c r="H1313" s="233"/>
      <c r="I1313" s="102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07"/>
      <c r="C1314" s="208"/>
      <c r="D1314" s="209"/>
      <c r="E1314" s="208"/>
      <c r="F1314" s="230"/>
      <c r="G1314" s="230"/>
      <c r="H1314" s="231"/>
      <c r="I1314" s="99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2"/>
      <c r="C1315" s="213"/>
      <c r="D1315" s="214"/>
      <c r="E1315" s="213"/>
      <c r="F1315" s="232"/>
      <c r="G1315" s="232"/>
      <c r="H1315" s="233"/>
      <c r="I1315" s="102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07"/>
      <c r="C1316" s="208"/>
      <c r="D1316" s="209"/>
      <c r="E1316" s="208"/>
      <c r="F1316" s="230"/>
      <c r="G1316" s="230"/>
      <c r="H1316" s="231"/>
      <c r="I1316" s="99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2"/>
      <c r="C1317" s="213"/>
      <c r="D1317" s="214"/>
      <c r="E1317" s="213"/>
      <c r="F1317" s="232"/>
      <c r="G1317" s="232"/>
      <c r="H1317" s="233"/>
      <c r="I1317" s="102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07"/>
      <c r="C1318" s="208"/>
      <c r="D1318" s="209"/>
      <c r="E1318" s="208"/>
      <c r="F1318" s="230"/>
      <c r="G1318" s="230"/>
      <c r="H1318" s="231"/>
      <c r="I1318" s="99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2"/>
      <c r="C1319" s="213"/>
      <c r="D1319" s="214"/>
      <c r="E1319" s="213"/>
      <c r="F1319" s="232"/>
      <c r="G1319" s="232"/>
      <c r="H1319" s="233"/>
      <c r="I1319" s="102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07"/>
      <c r="C1320" s="208"/>
      <c r="D1320" s="209"/>
      <c r="E1320" s="208"/>
      <c r="F1320" s="231"/>
      <c r="G1320" s="234"/>
      <c r="H1320" s="234"/>
      <c r="I1320" s="99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2"/>
      <c r="C1321" s="213"/>
      <c r="D1321" s="214"/>
      <c r="E1321" s="213"/>
      <c r="F1321" s="232"/>
      <c r="G1321" s="232"/>
      <c r="H1321" s="233"/>
      <c r="I1321" s="102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07"/>
      <c r="C1322" s="208"/>
      <c r="D1322" s="209"/>
      <c r="E1322" s="208"/>
      <c r="F1322" s="230"/>
      <c r="G1322" s="230"/>
      <c r="H1322" s="231"/>
      <c r="I1322" s="99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2"/>
      <c r="C1323" s="213"/>
      <c r="D1323" s="214"/>
      <c r="E1323" s="213"/>
      <c r="F1323" s="232"/>
      <c r="G1323" s="232"/>
      <c r="H1323" s="233"/>
      <c r="I1323" s="102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07"/>
      <c r="C1324" s="208"/>
      <c r="D1324" s="209"/>
      <c r="E1324" s="208"/>
      <c r="F1324" s="230"/>
      <c r="G1324" s="230"/>
      <c r="H1324" s="231"/>
      <c r="I1324" s="99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2"/>
      <c r="C1325" s="213"/>
      <c r="D1325" s="214"/>
      <c r="E1325" s="213"/>
      <c r="F1325" s="232"/>
      <c r="G1325" s="232"/>
      <c r="H1325" s="233"/>
      <c r="I1325" s="102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07"/>
      <c r="C1326" s="208"/>
      <c r="D1326" s="209"/>
      <c r="E1326" s="208"/>
      <c r="F1326" s="230"/>
      <c r="G1326" s="230"/>
      <c r="H1326" s="231"/>
      <c r="I1326" s="99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2"/>
      <c r="C1327" s="213"/>
      <c r="D1327" s="214"/>
      <c r="E1327" s="213"/>
      <c r="F1327" s="232"/>
      <c r="G1327" s="232"/>
      <c r="H1327" s="233"/>
      <c r="I1327" s="102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07"/>
      <c r="C1328" s="208"/>
      <c r="D1328" s="209"/>
      <c r="E1328" s="208"/>
      <c r="F1328" s="230"/>
      <c r="G1328" s="230"/>
      <c r="H1328" s="231"/>
      <c r="I1328" s="99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2"/>
      <c r="C1329" s="213"/>
      <c r="D1329" s="214"/>
      <c r="E1329" s="213"/>
      <c r="F1329" s="232"/>
      <c r="G1329" s="232"/>
      <c r="H1329" s="233"/>
      <c r="I1329" s="102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07"/>
      <c r="C1330" s="208"/>
      <c r="D1330" s="209"/>
      <c r="E1330" s="208"/>
      <c r="F1330" s="230"/>
      <c r="G1330" s="230"/>
      <c r="H1330" s="231"/>
      <c r="I1330" s="99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2"/>
      <c r="C1331" s="213"/>
      <c r="D1331" s="214"/>
      <c r="E1331" s="213"/>
      <c r="F1331" s="232"/>
      <c r="G1331" s="232"/>
      <c r="H1331" s="233"/>
      <c r="I1331" s="102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07"/>
      <c r="C1332" s="208"/>
      <c r="D1332" s="209"/>
      <c r="E1332" s="208"/>
      <c r="F1332" s="230"/>
      <c r="G1332" s="230"/>
      <c r="H1332" s="231"/>
      <c r="I1332" s="99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2"/>
      <c r="C1333" s="213"/>
      <c r="D1333" s="214"/>
      <c r="E1333" s="213"/>
      <c r="F1333" s="232"/>
      <c r="G1333" s="232"/>
      <c r="H1333" s="233"/>
      <c r="I1333" s="102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07"/>
      <c r="C1334" s="208"/>
      <c r="D1334" s="209"/>
      <c r="E1334" s="208"/>
      <c r="F1334" s="231"/>
      <c r="G1334" s="234"/>
      <c r="H1334" s="234"/>
      <c r="I1334" s="99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2"/>
      <c r="C1335" s="213"/>
      <c r="D1335" s="214"/>
      <c r="E1335" s="213"/>
      <c r="F1335" s="232"/>
      <c r="G1335" s="232"/>
      <c r="H1335" s="233"/>
      <c r="I1335" s="102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07"/>
      <c r="C1336" s="208"/>
      <c r="D1336" s="209"/>
      <c r="E1336" s="208"/>
      <c r="F1336" s="230"/>
      <c r="G1336" s="230"/>
      <c r="H1336" s="231"/>
      <c r="I1336" s="99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2"/>
      <c r="C1337" s="213"/>
      <c r="D1337" s="214"/>
      <c r="E1337" s="213"/>
      <c r="F1337" s="232"/>
      <c r="G1337" s="232"/>
      <c r="H1337" s="233"/>
      <c r="I1337" s="102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07"/>
      <c r="C1338" s="208"/>
      <c r="D1338" s="209"/>
      <c r="E1338" s="208"/>
      <c r="F1338" s="230"/>
      <c r="G1338" s="230"/>
      <c r="H1338" s="231"/>
      <c r="I1338" s="99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2"/>
      <c r="C1339" s="213"/>
      <c r="D1339" s="214"/>
      <c r="E1339" s="213"/>
      <c r="F1339" s="232"/>
      <c r="G1339" s="232"/>
      <c r="H1339" s="233"/>
      <c r="I1339" s="102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07"/>
      <c r="C1340" s="208"/>
      <c r="D1340" s="209"/>
      <c r="E1340" s="208"/>
      <c r="F1340" s="230"/>
      <c r="G1340" s="230"/>
      <c r="H1340" s="231"/>
      <c r="I1340" s="99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2"/>
      <c r="C1341" s="213"/>
      <c r="D1341" s="214"/>
      <c r="E1341" s="213"/>
      <c r="F1341" s="232"/>
      <c r="G1341" s="232"/>
      <c r="H1341" s="233"/>
      <c r="I1341" s="102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07"/>
      <c r="C1342" s="208"/>
      <c r="D1342" s="209"/>
      <c r="E1342" s="208"/>
      <c r="F1342" s="230"/>
      <c r="G1342" s="230"/>
      <c r="H1342" s="231"/>
      <c r="I1342" s="99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2"/>
      <c r="C1343" s="213"/>
      <c r="D1343" s="214"/>
      <c r="E1343" s="213"/>
      <c r="F1343" s="232"/>
      <c r="G1343" s="232"/>
      <c r="H1343" s="233"/>
      <c r="I1343" s="102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07"/>
      <c r="C1344" s="208"/>
      <c r="D1344" s="209"/>
      <c r="E1344" s="208"/>
      <c r="F1344" s="230"/>
      <c r="G1344" s="230"/>
      <c r="H1344" s="231"/>
      <c r="I1344" s="99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2"/>
      <c r="C1345" s="213"/>
      <c r="D1345" s="214"/>
      <c r="E1345" s="213"/>
      <c r="F1345" s="232"/>
      <c r="G1345" s="232"/>
      <c r="H1345" s="233"/>
      <c r="I1345" s="102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07"/>
      <c r="C1346" s="208"/>
      <c r="D1346" s="209"/>
      <c r="E1346" s="208"/>
      <c r="F1346" s="230"/>
      <c r="G1346" s="230"/>
      <c r="H1346" s="231"/>
      <c r="I1346" s="99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2"/>
      <c r="C1347" s="213"/>
      <c r="D1347" s="214"/>
      <c r="E1347" s="213"/>
      <c r="F1347" s="232"/>
      <c r="G1347" s="232"/>
      <c r="H1347" s="233"/>
      <c r="I1347" s="102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07"/>
      <c r="C1348" s="208"/>
      <c r="D1348" s="209"/>
      <c r="E1348" s="208"/>
      <c r="F1348" s="231"/>
      <c r="G1348" s="234"/>
      <c r="H1348" s="234"/>
      <c r="I1348" s="99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2"/>
      <c r="C1349" s="213"/>
      <c r="D1349" s="214"/>
      <c r="E1349" s="213"/>
      <c r="F1349" s="232"/>
      <c r="G1349" s="232"/>
      <c r="H1349" s="233"/>
      <c r="I1349" s="102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07"/>
      <c r="C1350" s="208"/>
      <c r="D1350" s="209"/>
      <c r="E1350" s="208"/>
      <c r="F1350" s="230"/>
      <c r="G1350" s="230"/>
      <c r="H1350" s="231"/>
      <c r="I1350" s="99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2"/>
      <c r="C1351" s="213"/>
      <c r="D1351" s="214"/>
      <c r="E1351" s="213"/>
      <c r="F1351" s="232"/>
      <c r="G1351" s="232"/>
      <c r="H1351" s="233"/>
      <c r="I1351" s="102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07"/>
      <c r="C1352" s="208"/>
      <c r="D1352" s="209"/>
      <c r="E1352" s="208"/>
      <c r="F1352" s="230"/>
      <c r="G1352" s="230"/>
      <c r="H1352" s="231"/>
      <c r="I1352" s="99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2"/>
      <c r="C1353" s="213"/>
      <c r="D1353" s="214"/>
      <c r="E1353" s="213"/>
      <c r="F1353" s="232"/>
      <c r="G1353" s="232"/>
      <c r="H1353" s="233"/>
      <c r="I1353" s="102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07"/>
      <c r="C1354" s="208"/>
      <c r="D1354" s="209"/>
      <c r="E1354" s="208"/>
      <c r="F1354" s="230"/>
      <c r="G1354" s="230"/>
      <c r="H1354" s="231"/>
      <c r="I1354" s="99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2"/>
      <c r="C1355" s="213"/>
      <c r="D1355" s="214"/>
      <c r="E1355" s="213"/>
      <c r="F1355" s="232"/>
      <c r="G1355" s="232"/>
      <c r="H1355" s="233"/>
      <c r="I1355" s="102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07"/>
      <c r="C1356" s="208"/>
      <c r="D1356" s="209"/>
      <c r="E1356" s="208"/>
      <c r="F1356" s="230"/>
      <c r="G1356" s="230"/>
      <c r="H1356" s="231"/>
      <c r="I1356" s="99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2"/>
      <c r="C1357" s="213"/>
      <c r="D1357" s="214"/>
      <c r="E1357" s="213"/>
      <c r="F1357" s="232"/>
      <c r="G1357" s="232"/>
      <c r="H1357" s="233"/>
      <c r="I1357" s="102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07"/>
      <c r="C1358" s="208"/>
      <c r="D1358" s="209"/>
      <c r="E1358" s="208"/>
      <c r="F1358" s="230"/>
      <c r="G1358" s="230"/>
      <c r="H1358" s="231"/>
      <c r="I1358" s="99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2"/>
      <c r="C1359" s="213"/>
      <c r="D1359" s="214"/>
      <c r="E1359" s="213"/>
      <c r="F1359" s="232"/>
      <c r="G1359" s="232"/>
      <c r="H1359" s="233"/>
      <c r="I1359" s="102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07"/>
      <c r="C1360" s="208"/>
      <c r="D1360" s="209"/>
      <c r="E1360" s="208"/>
      <c r="F1360" s="230"/>
      <c r="G1360" s="230"/>
      <c r="H1360" s="231"/>
      <c r="I1360" s="99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2"/>
      <c r="C1361" s="213"/>
      <c r="D1361" s="214"/>
      <c r="E1361" s="213"/>
      <c r="F1361" s="232"/>
      <c r="G1361" s="232"/>
      <c r="H1361" s="233"/>
      <c r="I1361" s="102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07"/>
      <c r="C1362" s="208"/>
      <c r="D1362" s="209"/>
      <c r="E1362" s="208"/>
      <c r="F1362" s="231"/>
      <c r="G1362" s="234"/>
      <c r="H1362" s="234"/>
      <c r="I1362" s="99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2"/>
      <c r="C1363" s="213"/>
      <c r="D1363" s="214"/>
      <c r="E1363" s="213"/>
      <c r="F1363" s="232"/>
      <c r="G1363" s="232"/>
      <c r="H1363" s="233"/>
      <c r="I1363" s="102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07"/>
      <c r="C1364" s="208"/>
      <c r="D1364" s="209"/>
      <c r="E1364" s="208"/>
      <c r="F1364" s="230"/>
      <c r="G1364" s="230"/>
      <c r="H1364" s="231"/>
      <c r="I1364" s="99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2"/>
      <c r="C1365" s="213"/>
      <c r="D1365" s="214"/>
      <c r="E1365" s="213"/>
      <c r="F1365" s="232"/>
      <c r="G1365" s="232"/>
      <c r="H1365" s="233"/>
      <c r="I1365" s="102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07"/>
      <c r="C1366" s="208"/>
      <c r="D1366" s="209"/>
      <c r="E1366" s="208"/>
      <c r="F1366" s="230"/>
      <c r="G1366" s="230"/>
      <c r="H1366" s="231"/>
      <c r="I1366" s="99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2"/>
      <c r="C1367" s="213"/>
      <c r="D1367" s="214"/>
      <c r="E1367" s="213"/>
      <c r="F1367" s="232"/>
      <c r="G1367" s="232"/>
      <c r="H1367" s="233"/>
      <c r="I1367" s="102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07"/>
      <c r="C1368" s="208"/>
      <c r="D1368" s="209"/>
      <c r="E1368" s="208"/>
      <c r="F1368" s="230"/>
      <c r="G1368" s="230"/>
      <c r="H1368" s="231"/>
      <c r="I1368" s="99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2"/>
      <c r="C1369" s="213"/>
      <c r="D1369" s="214"/>
      <c r="E1369" s="213"/>
      <c r="F1369" s="232"/>
      <c r="G1369" s="232"/>
      <c r="H1369" s="233"/>
      <c r="I1369" s="102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07"/>
      <c r="C1370" s="208"/>
      <c r="D1370" s="209"/>
      <c r="E1370" s="208"/>
      <c r="F1370" s="230"/>
      <c r="G1370" s="230"/>
      <c r="H1370" s="231"/>
      <c r="I1370" s="99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2"/>
      <c r="C1371" s="213"/>
      <c r="D1371" s="214"/>
      <c r="E1371" s="213"/>
      <c r="F1371" s="232"/>
      <c r="G1371" s="232"/>
      <c r="H1371" s="233"/>
      <c r="I1371" s="102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07"/>
      <c r="C1372" s="208"/>
      <c r="D1372" s="209"/>
      <c r="E1372" s="208"/>
      <c r="F1372" s="230"/>
      <c r="G1372" s="230"/>
      <c r="H1372" s="231"/>
      <c r="I1372" s="99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2"/>
      <c r="C1373" s="213"/>
      <c r="D1373" s="214"/>
      <c r="E1373" s="213"/>
      <c r="F1373" s="232"/>
      <c r="G1373" s="232"/>
      <c r="H1373" s="233"/>
      <c r="I1373" s="102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07"/>
      <c r="C1374" s="208"/>
      <c r="D1374" s="209"/>
      <c r="E1374" s="208"/>
      <c r="F1374" s="230"/>
      <c r="G1374" s="230"/>
      <c r="H1374" s="231"/>
      <c r="I1374" s="99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2"/>
      <c r="C1375" s="213"/>
      <c r="D1375" s="214"/>
      <c r="E1375" s="213"/>
      <c r="F1375" s="232"/>
      <c r="G1375" s="232"/>
      <c r="H1375" s="233"/>
      <c r="I1375" s="102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07"/>
      <c r="C1376" s="208"/>
      <c r="D1376" s="209"/>
      <c r="E1376" s="208"/>
      <c r="F1376" s="231"/>
      <c r="G1376" s="234"/>
      <c r="H1376" s="234"/>
      <c r="I1376" s="99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2"/>
      <c r="C1377" s="213"/>
      <c r="D1377" s="214"/>
      <c r="E1377" s="213"/>
      <c r="F1377" s="232"/>
      <c r="G1377" s="232"/>
      <c r="H1377" s="233"/>
      <c r="I1377" s="102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07"/>
      <c r="C1378" s="208"/>
      <c r="D1378" s="209"/>
      <c r="E1378" s="208"/>
      <c r="F1378" s="230"/>
      <c r="G1378" s="230"/>
      <c r="H1378" s="231"/>
      <c r="I1378" s="99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2"/>
      <c r="C1379" s="213"/>
      <c r="D1379" s="214"/>
      <c r="E1379" s="213"/>
      <c r="F1379" s="232"/>
      <c r="G1379" s="232"/>
      <c r="H1379" s="233"/>
      <c r="I1379" s="102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07"/>
      <c r="C1380" s="208"/>
      <c r="D1380" s="209"/>
      <c r="E1380" s="208"/>
      <c r="F1380" s="230"/>
      <c r="G1380" s="230"/>
      <c r="H1380" s="231"/>
      <c r="I1380" s="99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2"/>
      <c r="C1381" s="213"/>
      <c r="D1381" s="214"/>
      <c r="E1381" s="213"/>
      <c r="F1381" s="232"/>
      <c r="G1381" s="232"/>
      <c r="H1381" s="233"/>
      <c r="I1381" s="102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07"/>
      <c r="C1382" s="208"/>
      <c r="D1382" s="209"/>
      <c r="E1382" s="208"/>
      <c r="F1382" s="230"/>
      <c r="G1382" s="230"/>
      <c r="H1382" s="231"/>
      <c r="I1382" s="99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2"/>
      <c r="C1383" s="213"/>
      <c r="D1383" s="214"/>
      <c r="E1383" s="213"/>
      <c r="F1383" s="232"/>
      <c r="G1383" s="232"/>
      <c r="H1383" s="233"/>
      <c r="I1383" s="102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07"/>
      <c r="C1384" s="208"/>
      <c r="D1384" s="209"/>
      <c r="E1384" s="208"/>
      <c r="F1384" s="230"/>
      <c r="G1384" s="230"/>
      <c r="H1384" s="231"/>
      <c r="I1384" s="99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2"/>
      <c r="C1385" s="213"/>
      <c r="D1385" s="214"/>
      <c r="E1385" s="213"/>
      <c r="F1385" s="232"/>
      <c r="G1385" s="232"/>
      <c r="H1385" s="233"/>
      <c r="I1385" s="102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07"/>
      <c r="C1386" s="208"/>
      <c r="D1386" s="209"/>
      <c r="E1386" s="208"/>
      <c r="F1386" s="230"/>
      <c r="G1386" s="230"/>
      <c r="H1386" s="231"/>
      <c r="I1386" s="99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2"/>
      <c r="C1387" s="213"/>
      <c r="D1387" s="214"/>
      <c r="E1387" s="213"/>
      <c r="F1387" s="232"/>
      <c r="G1387" s="232"/>
      <c r="H1387" s="233"/>
      <c r="I1387" s="102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07"/>
      <c r="C1388" s="208"/>
      <c r="D1388" s="209"/>
      <c r="E1388" s="208"/>
      <c r="F1388" s="230"/>
      <c r="G1388" s="230"/>
      <c r="H1388" s="231"/>
      <c r="I1388" s="99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2"/>
      <c r="C1389" s="213"/>
      <c r="D1389" s="214"/>
      <c r="E1389" s="213"/>
      <c r="F1389" s="232"/>
      <c r="G1389" s="232"/>
      <c r="H1389" s="233"/>
      <c r="I1389" s="102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07"/>
      <c r="C1390" s="208"/>
      <c r="D1390" s="209"/>
      <c r="E1390" s="208"/>
      <c r="F1390" s="231"/>
      <c r="G1390" s="234"/>
      <c r="H1390" s="234"/>
      <c r="I1390" s="99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2"/>
      <c r="C1391" s="213"/>
      <c r="D1391" s="214"/>
      <c r="E1391" s="213"/>
      <c r="F1391" s="232"/>
      <c r="G1391" s="232"/>
      <c r="H1391" s="233"/>
      <c r="I1391" s="102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07"/>
      <c r="C1392" s="208"/>
      <c r="D1392" s="209"/>
      <c r="E1392" s="208"/>
      <c r="F1392" s="230"/>
      <c r="G1392" s="230"/>
      <c r="H1392" s="231"/>
      <c r="I1392" s="99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2"/>
      <c r="C1393" s="213"/>
      <c r="D1393" s="214"/>
      <c r="E1393" s="213"/>
      <c r="F1393" s="232"/>
      <c r="G1393" s="232"/>
      <c r="H1393" s="233"/>
      <c r="I1393" s="102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07"/>
      <c r="C1394" s="208"/>
      <c r="D1394" s="209"/>
      <c r="E1394" s="208"/>
      <c r="F1394" s="230"/>
      <c r="G1394" s="230"/>
      <c r="H1394" s="231"/>
      <c r="I1394" s="99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2"/>
      <c r="C1395" s="213"/>
      <c r="D1395" s="214"/>
      <c r="E1395" s="213"/>
      <c r="F1395" s="232"/>
      <c r="G1395" s="232"/>
      <c r="H1395" s="233"/>
      <c r="I1395" s="102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07"/>
      <c r="C1396" s="208"/>
      <c r="D1396" s="209"/>
      <c r="E1396" s="208"/>
      <c r="F1396" s="230"/>
      <c r="G1396" s="230"/>
      <c r="H1396" s="231"/>
      <c r="I1396" s="99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2"/>
      <c r="C1397" s="213"/>
      <c r="D1397" s="214"/>
      <c r="E1397" s="213"/>
      <c r="F1397" s="232"/>
      <c r="G1397" s="232"/>
      <c r="H1397" s="233"/>
      <c r="I1397" s="102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07"/>
      <c r="C1398" s="208"/>
      <c r="D1398" s="209"/>
      <c r="E1398" s="208"/>
      <c r="F1398" s="230"/>
      <c r="G1398" s="230"/>
      <c r="H1398" s="231"/>
      <c r="I1398" s="99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2"/>
      <c r="C1399" s="213"/>
      <c r="D1399" s="214"/>
      <c r="E1399" s="213"/>
      <c r="F1399" s="232"/>
      <c r="G1399" s="232"/>
      <c r="H1399" s="233"/>
      <c r="I1399" s="102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07"/>
      <c r="C1400" s="208"/>
      <c r="D1400" s="209"/>
      <c r="E1400" s="208"/>
      <c r="F1400" s="230"/>
      <c r="G1400" s="230"/>
      <c r="H1400" s="231"/>
      <c r="I1400" s="99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2"/>
      <c r="C1401" s="213"/>
      <c r="D1401" s="214"/>
      <c r="E1401" s="213"/>
      <c r="F1401" s="232"/>
      <c r="G1401" s="232"/>
      <c r="H1401" s="233"/>
      <c r="I1401" s="102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07"/>
      <c r="C1402" s="208"/>
      <c r="D1402" s="209"/>
      <c r="E1402" s="208"/>
      <c r="F1402" s="230"/>
      <c r="G1402" s="230"/>
      <c r="H1402" s="231"/>
      <c r="I1402" s="99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2"/>
      <c r="C1403" s="213"/>
      <c r="D1403" s="214"/>
      <c r="E1403" s="213"/>
      <c r="F1403" s="232"/>
      <c r="G1403" s="232"/>
      <c r="H1403" s="233"/>
      <c r="I1403" s="102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07"/>
      <c r="C1404" s="208"/>
      <c r="D1404" s="209"/>
      <c r="E1404" s="208"/>
      <c r="F1404" s="231"/>
      <c r="G1404" s="234"/>
      <c r="H1404" s="234"/>
      <c r="I1404" s="99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2"/>
      <c r="C1405" s="213"/>
      <c r="D1405" s="214"/>
      <c r="E1405" s="213"/>
      <c r="F1405" s="232"/>
      <c r="G1405" s="232"/>
      <c r="H1405" s="233"/>
      <c r="I1405" s="102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07"/>
      <c r="C1406" s="208"/>
      <c r="D1406" s="209"/>
      <c r="E1406" s="208"/>
      <c r="F1406" s="230"/>
      <c r="G1406" s="230"/>
      <c r="H1406" s="231"/>
      <c r="I1406" s="99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2"/>
      <c r="C1407" s="213"/>
      <c r="D1407" s="214"/>
      <c r="E1407" s="213"/>
      <c r="F1407" s="232"/>
      <c r="G1407" s="232"/>
      <c r="H1407" s="233"/>
      <c r="I1407" s="102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07"/>
      <c r="C1408" s="208"/>
      <c r="D1408" s="209"/>
      <c r="E1408" s="208"/>
      <c r="F1408" s="230"/>
      <c r="G1408" s="230"/>
      <c r="H1408" s="231"/>
      <c r="I1408" s="99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2"/>
      <c r="C1409" s="213"/>
      <c r="D1409" s="214"/>
      <c r="E1409" s="213"/>
      <c r="F1409" s="232"/>
      <c r="G1409" s="232"/>
      <c r="H1409" s="233"/>
      <c r="I1409" s="102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07"/>
      <c r="C1410" s="208"/>
      <c r="D1410" s="209"/>
      <c r="E1410" s="208"/>
      <c r="F1410" s="230"/>
      <c r="G1410" s="230"/>
      <c r="H1410" s="231"/>
      <c r="I1410" s="99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2"/>
      <c r="C1411" s="213"/>
      <c r="D1411" s="214"/>
      <c r="E1411" s="213"/>
      <c r="F1411" s="232"/>
      <c r="G1411" s="232"/>
      <c r="H1411" s="233"/>
      <c r="I1411" s="102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07"/>
      <c r="C1412" s="208"/>
      <c r="D1412" s="209"/>
      <c r="E1412" s="208"/>
      <c r="F1412" s="230"/>
      <c r="G1412" s="230"/>
      <c r="H1412" s="231"/>
      <c r="I1412" s="99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2"/>
      <c r="C1413" s="213"/>
      <c r="D1413" s="214"/>
      <c r="E1413" s="213"/>
      <c r="F1413" s="232"/>
      <c r="G1413" s="232"/>
      <c r="H1413" s="233"/>
      <c r="I1413" s="102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07"/>
      <c r="C1414" s="208"/>
      <c r="D1414" s="209"/>
      <c r="E1414" s="208"/>
      <c r="F1414" s="230"/>
      <c r="G1414" s="230"/>
      <c r="H1414" s="231"/>
      <c r="I1414" s="99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2"/>
      <c r="C1415" s="213"/>
      <c r="D1415" s="214"/>
      <c r="E1415" s="213"/>
      <c r="F1415" s="232"/>
      <c r="G1415" s="232"/>
      <c r="H1415" s="233"/>
      <c r="I1415" s="102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07"/>
      <c r="C1416" s="208"/>
      <c r="D1416" s="209"/>
      <c r="E1416" s="208"/>
      <c r="F1416" s="230"/>
      <c r="G1416" s="230"/>
      <c r="H1416" s="231"/>
      <c r="I1416" s="99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2"/>
      <c r="C1417" s="213"/>
      <c r="D1417" s="214"/>
      <c r="E1417" s="213"/>
      <c r="F1417" s="232"/>
      <c r="G1417" s="232"/>
      <c r="H1417" s="233"/>
      <c r="I1417" s="102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07"/>
      <c r="C1418" s="208"/>
      <c r="D1418" s="209"/>
      <c r="E1418" s="208"/>
      <c r="F1418" s="231"/>
      <c r="G1418" s="234"/>
      <c r="H1418" s="234"/>
      <c r="I1418" s="99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2"/>
      <c r="C1419" s="213"/>
      <c r="D1419" s="214"/>
      <c r="E1419" s="213"/>
      <c r="F1419" s="232"/>
      <c r="G1419" s="232"/>
      <c r="H1419" s="233"/>
      <c r="I1419" s="102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07"/>
      <c r="C1420" s="208"/>
      <c r="D1420" s="209"/>
      <c r="E1420" s="208"/>
      <c r="F1420" s="230"/>
      <c r="G1420" s="230"/>
      <c r="H1420" s="231"/>
      <c r="I1420" s="99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2"/>
      <c r="C1421" s="213"/>
      <c r="D1421" s="214"/>
      <c r="E1421" s="213"/>
      <c r="F1421" s="232"/>
      <c r="G1421" s="232"/>
      <c r="H1421" s="233"/>
      <c r="I1421" s="102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07"/>
      <c r="C1422" s="208"/>
      <c r="D1422" s="209"/>
      <c r="E1422" s="208"/>
      <c r="F1422" s="230"/>
      <c r="G1422" s="230"/>
      <c r="H1422" s="231"/>
      <c r="I1422" s="99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2"/>
      <c r="C1423" s="213"/>
      <c r="D1423" s="214"/>
      <c r="E1423" s="213"/>
      <c r="F1423" s="232"/>
      <c r="G1423" s="232"/>
      <c r="H1423" s="233"/>
      <c r="I1423" s="102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07"/>
      <c r="C1424" s="208"/>
      <c r="D1424" s="209"/>
      <c r="E1424" s="208"/>
      <c r="F1424" s="230"/>
      <c r="G1424" s="230"/>
      <c r="H1424" s="231"/>
      <c r="I1424" s="99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2"/>
      <c r="C1425" s="213"/>
      <c r="D1425" s="214"/>
      <c r="E1425" s="213"/>
      <c r="F1425" s="232"/>
      <c r="G1425" s="232"/>
      <c r="H1425" s="233"/>
      <c r="I1425" s="102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07"/>
      <c r="C1426" s="208"/>
      <c r="D1426" s="209"/>
      <c r="E1426" s="208"/>
      <c r="F1426" s="230"/>
      <c r="G1426" s="230"/>
      <c r="H1426" s="231"/>
      <c r="I1426" s="99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2"/>
      <c r="C1427" s="213"/>
      <c r="D1427" s="214"/>
      <c r="E1427" s="213"/>
      <c r="F1427" s="232"/>
      <c r="G1427" s="232"/>
      <c r="H1427" s="233"/>
      <c r="I1427" s="102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07"/>
      <c r="C1428" s="208"/>
      <c r="D1428" s="209"/>
      <c r="E1428" s="208"/>
      <c r="F1428" s="230"/>
      <c r="G1428" s="230"/>
      <c r="H1428" s="231"/>
      <c r="I1428" s="99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2"/>
      <c r="C1429" s="213"/>
      <c r="D1429" s="214"/>
      <c r="E1429" s="213"/>
      <c r="F1429" s="232"/>
      <c r="G1429" s="232"/>
      <c r="H1429" s="233"/>
      <c r="I1429" s="102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07"/>
      <c r="C1430" s="208"/>
      <c r="D1430" s="209"/>
      <c r="E1430" s="208"/>
      <c r="F1430" s="230"/>
      <c r="G1430" s="230"/>
      <c r="H1430" s="231"/>
      <c r="I1430" s="99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2"/>
      <c r="C1431" s="213"/>
      <c r="D1431" s="214"/>
      <c r="E1431" s="213"/>
      <c r="F1431" s="232"/>
      <c r="G1431" s="232"/>
      <c r="H1431" s="233"/>
      <c r="I1431" s="102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07"/>
      <c r="C1432" s="208"/>
      <c r="D1432" s="209"/>
      <c r="E1432" s="208"/>
      <c r="F1432" s="231"/>
      <c r="G1432" s="234"/>
      <c r="H1432" s="234"/>
      <c r="I1432" s="99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2"/>
      <c r="C1433" s="213"/>
      <c r="D1433" s="214"/>
      <c r="E1433" s="213"/>
      <c r="F1433" s="232"/>
      <c r="G1433" s="232"/>
      <c r="H1433" s="233"/>
      <c r="I1433" s="102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07"/>
      <c r="C1434" s="208"/>
      <c r="D1434" s="209"/>
      <c r="E1434" s="208"/>
      <c r="F1434" s="230"/>
      <c r="G1434" s="230"/>
      <c r="H1434" s="231"/>
      <c r="I1434" s="99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2"/>
      <c r="C1435" s="213"/>
      <c r="D1435" s="214"/>
      <c r="E1435" s="213"/>
      <c r="F1435" s="232"/>
      <c r="G1435" s="232"/>
      <c r="H1435" s="233"/>
      <c r="I1435" s="102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07"/>
      <c r="C1436" s="208"/>
      <c r="D1436" s="209"/>
      <c r="E1436" s="208"/>
      <c r="F1436" s="230"/>
      <c r="G1436" s="230"/>
      <c r="H1436" s="231"/>
      <c r="I1436" s="99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2"/>
      <c r="C1437" s="213"/>
      <c r="D1437" s="214"/>
      <c r="E1437" s="213"/>
      <c r="F1437" s="232"/>
      <c r="G1437" s="232"/>
      <c r="H1437" s="233"/>
      <c r="I1437" s="102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07"/>
      <c r="C1438" s="208"/>
      <c r="D1438" s="209"/>
      <c r="E1438" s="208"/>
      <c r="F1438" s="230"/>
      <c r="G1438" s="230"/>
      <c r="H1438" s="231"/>
      <c r="I1438" s="99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2"/>
      <c r="C1439" s="213"/>
      <c r="D1439" s="214"/>
      <c r="E1439" s="213"/>
      <c r="F1439" s="232"/>
      <c r="G1439" s="232"/>
      <c r="H1439" s="233"/>
      <c r="I1439" s="102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07"/>
      <c r="C1440" s="208"/>
      <c r="D1440" s="209"/>
      <c r="E1440" s="208"/>
      <c r="F1440" s="230"/>
      <c r="G1440" s="230"/>
      <c r="H1440" s="231"/>
      <c r="I1440" s="99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2"/>
      <c r="C1441" s="213"/>
      <c r="D1441" s="214"/>
      <c r="E1441" s="213"/>
      <c r="F1441" s="232"/>
      <c r="G1441" s="232"/>
      <c r="H1441" s="233"/>
      <c r="I1441" s="102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07"/>
      <c r="C1442" s="208"/>
      <c r="D1442" s="209"/>
      <c r="E1442" s="208"/>
      <c r="F1442" s="230"/>
      <c r="G1442" s="230"/>
      <c r="H1442" s="231"/>
      <c r="I1442" s="99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2"/>
      <c r="C1443" s="213"/>
      <c r="D1443" s="214"/>
      <c r="E1443" s="213"/>
      <c r="F1443" s="232"/>
      <c r="G1443" s="232"/>
      <c r="H1443" s="233"/>
      <c r="I1443" s="102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07"/>
      <c r="C1444" s="208"/>
      <c r="D1444" s="209"/>
      <c r="E1444" s="208"/>
      <c r="F1444" s="230"/>
      <c r="G1444" s="230"/>
      <c r="H1444" s="231"/>
      <c r="I1444" s="99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2"/>
      <c r="C1445" s="213"/>
      <c r="D1445" s="214"/>
      <c r="E1445" s="213"/>
      <c r="F1445" s="232"/>
      <c r="G1445" s="232"/>
      <c r="H1445" s="233"/>
      <c r="I1445" s="102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07"/>
      <c r="C1446" s="208"/>
      <c r="D1446" s="209"/>
      <c r="E1446" s="208"/>
      <c r="F1446" s="231"/>
      <c r="G1446" s="234"/>
      <c r="H1446" s="234"/>
      <c r="I1446" s="99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2"/>
      <c r="C1447" s="213"/>
      <c r="D1447" s="214"/>
      <c r="E1447" s="213"/>
      <c r="F1447" s="232"/>
      <c r="G1447" s="232"/>
      <c r="H1447" s="233"/>
      <c r="I1447" s="102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07"/>
      <c r="C1448" s="208"/>
      <c r="D1448" s="209"/>
      <c r="E1448" s="208"/>
      <c r="F1448" s="230"/>
      <c r="G1448" s="230"/>
      <c r="H1448" s="231"/>
      <c r="I1448" s="99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2"/>
      <c r="C1449" s="213"/>
      <c r="D1449" s="214"/>
      <c r="E1449" s="213"/>
      <c r="F1449" s="232"/>
      <c r="G1449" s="232"/>
      <c r="H1449" s="233"/>
      <c r="I1449" s="102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07"/>
      <c r="C1450" s="208"/>
      <c r="D1450" s="209"/>
      <c r="E1450" s="208"/>
      <c r="F1450" s="230"/>
      <c r="G1450" s="230"/>
      <c r="H1450" s="231"/>
      <c r="I1450" s="99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2"/>
      <c r="C1451" s="213"/>
      <c r="D1451" s="214"/>
      <c r="E1451" s="213"/>
      <c r="F1451" s="232"/>
      <c r="G1451" s="232"/>
      <c r="H1451" s="233"/>
      <c r="I1451" s="102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07"/>
      <c r="C1452" s="208"/>
      <c r="D1452" s="209"/>
      <c r="E1452" s="208"/>
      <c r="F1452" s="230"/>
      <c r="G1452" s="230"/>
      <c r="H1452" s="231"/>
      <c r="I1452" s="99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2"/>
      <c r="C1453" s="213"/>
      <c r="D1453" s="214"/>
      <c r="E1453" s="213"/>
      <c r="F1453" s="232"/>
      <c r="G1453" s="232"/>
      <c r="H1453" s="233"/>
      <c r="I1453" s="102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07"/>
      <c r="C1454" s="208"/>
      <c r="D1454" s="209"/>
      <c r="E1454" s="208"/>
      <c r="F1454" s="230"/>
      <c r="G1454" s="230"/>
      <c r="H1454" s="231"/>
      <c r="I1454" s="99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2"/>
      <c r="C1455" s="213"/>
      <c r="D1455" s="214"/>
      <c r="E1455" s="213"/>
      <c r="F1455" s="232"/>
      <c r="G1455" s="232"/>
      <c r="H1455" s="233"/>
      <c r="I1455" s="102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07"/>
      <c r="C1456" s="208"/>
      <c r="D1456" s="209"/>
      <c r="E1456" s="208"/>
      <c r="F1456" s="230"/>
      <c r="G1456" s="230"/>
      <c r="H1456" s="231"/>
      <c r="I1456" s="99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2"/>
      <c r="C1457" s="213"/>
      <c r="D1457" s="214"/>
      <c r="E1457" s="213"/>
      <c r="F1457" s="232"/>
      <c r="G1457" s="232"/>
      <c r="H1457" s="233"/>
      <c r="I1457" s="102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07"/>
      <c r="C1458" s="208"/>
      <c r="D1458" s="209"/>
      <c r="E1458" s="208"/>
      <c r="F1458" s="230"/>
      <c r="G1458" s="230"/>
      <c r="H1458" s="231"/>
      <c r="I1458" s="99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2"/>
      <c r="C1459" s="213"/>
      <c r="D1459" s="214"/>
      <c r="E1459" s="213"/>
      <c r="F1459" s="232"/>
      <c r="G1459" s="232"/>
      <c r="H1459" s="233"/>
      <c r="I1459" s="102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07"/>
      <c r="C1460" s="208"/>
      <c r="D1460" s="209"/>
      <c r="E1460" s="208"/>
      <c r="F1460" s="231"/>
      <c r="G1460" s="234"/>
      <c r="H1460" s="234"/>
      <c r="I1460" s="99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2"/>
      <c r="C1461" s="213"/>
      <c r="D1461" s="214"/>
      <c r="E1461" s="213"/>
      <c r="F1461" s="232"/>
      <c r="G1461" s="232"/>
      <c r="H1461" s="233"/>
      <c r="I1461" s="102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07"/>
      <c r="C1462" s="208"/>
      <c r="D1462" s="209"/>
      <c r="E1462" s="208"/>
      <c r="F1462" s="230"/>
      <c r="G1462" s="230"/>
      <c r="H1462" s="231"/>
      <c r="I1462" s="99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2"/>
      <c r="C1463" s="213"/>
      <c r="D1463" s="214"/>
      <c r="E1463" s="213"/>
      <c r="F1463" s="232"/>
      <c r="G1463" s="232"/>
      <c r="H1463" s="233"/>
      <c r="I1463" s="102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07"/>
      <c r="C1464" s="208"/>
      <c r="D1464" s="209"/>
      <c r="E1464" s="208"/>
      <c r="F1464" s="230"/>
      <c r="G1464" s="230"/>
      <c r="H1464" s="231"/>
      <c r="I1464" s="99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2"/>
      <c r="C1465" s="213"/>
      <c r="D1465" s="214"/>
      <c r="E1465" s="213"/>
      <c r="F1465" s="232"/>
      <c r="G1465" s="232"/>
      <c r="H1465" s="233"/>
      <c r="I1465" s="102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07"/>
      <c r="C1466" s="208"/>
      <c r="D1466" s="209"/>
      <c r="E1466" s="208"/>
      <c r="F1466" s="230"/>
      <c r="G1466" s="230"/>
      <c r="H1466" s="231"/>
      <c r="I1466" s="99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2"/>
      <c r="C1467" s="213"/>
      <c r="D1467" s="214"/>
      <c r="E1467" s="213"/>
      <c r="F1467" s="232"/>
      <c r="G1467" s="232"/>
      <c r="H1467" s="233"/>
      <c r="I1467" s="102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07"/>
      <c r="C1468" s="208"/>
      <c r="D1468" s="209"/>
      <c r="E1468" s="208"/>
      <c r="F1468" s="230"/>
      <c r="G1468" s="230"/>
      <c r="H1468" s="231"/>
      <c r="I1468" s="99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2"/>
      <c r="C1469" s="213"/>
      <c r="D1469" s="214"/>
      <c r="E1469" s="213"/>
      <c r="F1469" s="232"/>
      <c r="G1469" s="232"/>
      <c r="H1469" s="233"/>
      <c r="I1469" s="102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07"/>
      <c r="C1470" s="208"/>
      <c r="D1470" s="209"/>
      <c r="E1470" s="208"/>
      <c r="F1470" s="230"/>
      <c r="G1470" s="230"/>
      <c r="H1470" s="231"/>
      <c r="I1470" s="99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2"/>
      <c r="C1471" s="213"/>
      <c r="D1471" s="214"/>
      <c r="E1471" s="213"/>
      <c r="F1471" s="232"/>
      <c r="G1471" s="232"/>
      <c r="H1471" s="233"/>
      <c r="I1471" s="102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07"/>
      <c r="C1472" s="208"/>
      <c r="D1472" s="209"/>
      <c r="E1472" s="208"/>
      <c r="F1472" s="230"/>
      <c r="G1472" s="230"/>
      <c r="H1472" s="231"/>
      <c r="I1472" s="99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2"/>
      <c r="C1473" s="213"/>
      <c r="D1473" s="214"/>
      <c r="E1473" s="213"/>
      <c r="F1473" s="232"/>
      <c r="G1473" s="232"/>
      <c r="H1473" s="233"/>
      <c r="I1473" s="102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07"/>
      <c r="C1474" s="208"/>
      <c r="D1474" s="209"/>
      <c r="E1474" s="208"/>
      <c r="F1474" s="231"/>
      <c r="G1474" s="234"/>
      <c r="H1474" s="234"/>
      <c r="I1474" s="99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2"/>
      <c r="C1475" s="213"/>
      <c r="D1475" s="214"/>
      <c r="E1475" s="213"/>
      <c r="F1475" s="232"/>
      <c r="G1475" s="232"/>
      <c r="H1475" s="233"/>
      <c r="I1475" s="102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07"/>
      <c r="C1476" s="208"/>
      <c r="D1476" s="209"/>
      <c r="E1476" s="208"/>
      <c r="F1476" s="230"/>
      <c r="G1476" s="230"/>
      <c r="H1476" s="231"/>
      <c r="I1476" s="99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2"/>
      <c r="C1477" s="213"/>
      <c r="D1477" s="214"/>
      <c r="E1477" s="213"/>
      <c r="F1477" s="232"/>
      <c r="G1477" s="232"/>
      <c r="H1477" s="233"/>
      <c r="I1477" s="102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07"/>
      <c r="C1478" s="208"/>
      <c r="D1478" s="209"/>
      <c r="E1478" s="208"/>
      <c r="F1478" s="230"/>
      <c r="G1478" s="230"/>
      <c r="H1478" s="231"/>
      <c r="I1478" s="99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2"/>
      <c r="C1479" s="213"/>
      <c r="D1479" s="214"/>
      <c r="E1479" s="213"/>
      <c r="F1479" s="232"/>
      <c r="G1479" s="232"/>
      <c r="H1479" s="233"/>
      <c r="I1479" s="102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07"/>
      <c r="C1480" s="208"/>
      <c r="D1480" s="209"/>
      <c r="E1480" s="208"/>
      <c r="F1480" s="230"/>
      <c r="G1480" s="230"/>
      <c r="H1480" s="231"/>
      <c r="I1480" s="99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2"/>
      <c r="C1481" s="213"/>
      <c r="D1481" s="214"/>
      <c r="E1481" s="213"/>
      <c r="F1481" s="232"/>
      <c r="G1481" s="232"/>
      <c r="H1481" s="233"/>
      <c r="I1481" s="102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07"/>
      <c r="C1482" s="208"/>
      <c r="D1482" s="209"/>
      <c r="E1482" s="208"/>
      <c r="F1482" s="230"/>
      <c r="G1482" s="230"/>
      <c r="H1482" s="231"/>
      <c r="I1482" s="99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2"/>
      <c r="C1483" s="213"/>
      <c r="D1483" s="214"/>
      <c r="E1483" s="213"/>
      <c r="F1483" s="232"/>
      <c r="G1483" s="232"/>
      <c r="H1483" s="233"/>
      <c r="I1483" s="102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07"/>
      <c r="C1484" s="208"/>
      <c r="D1484" s="209"/>
      <c r="E1484" s="208"/>
      <c r="F1484" s="230"/>
      <c r="G1484" s="230"/>
      <c r="H1484" s="231"/>
      <c r="I1484" s="99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2"/>
      <c r="C1485" s="213"/>
      <c r="D1485" s="214"/>
      <c r="E1485" s="213"/>
      <c r="F1485" s="232"/>
      <c r="G1485" s="232"/>
      <c r="H1485" s="233"/>
      <c r="I1485" s="102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07"/>
      <c r="C1486" s="208"/>
      <c r="D1486" s="209"/>
      <c r="E1486" s="208"/>
      <c r="F1486" s="230"/>
      <c r="G1486" s="230"/>
      <c r="H1486" s="231"/>
      <c r="I1486" s="99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2"/>
      <c r="C1487" s="213"/>
      <c r="D1487" s="214"/>
      <c r="E1487" s="213"/>
      <c r="F1487" s="232"/>
      <c r="G1487" s="232"/>
      <c r="H1487" s="233"/>
      <c r="I1487" s="102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07"/>
      <c r="C1488" s="208"/>
      <c r="D1488" s="209"/>
      <c r="E1488" s="208"/>
      <c r="F1488" s="231"/>
      <c r="G1488" s="234"/>
      <c r="H1488" s="234"/>
      <c r="I1488" s="99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2"/>
      <c r="C1489" s="213"/>
      <c r="D1489" s="214"/>
      <c r="E1489" s="213"/>
      <c r="F1489" s="232"/>
      <c r="G1489" s="232"/>
      <c r="H1489" s="233"/>
      <c r="I1489" s="102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07"/>
      <c r="C1490" s="208"/>
      <c r="D1490" s="209"/>
      <c r="E1490" s="208"/>
      <c r="F1490" s="230"/>
      <c r="G1490" s="230"/>
      <c r="H1490" s="231"/>
      <c r="I1490" s="99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2"/>
      <c r="C1491" s="213"/>
      <c r="D1491" s="214"/>
      <c r="E1491" s="213"/>
      <c r="F1491" s="232"/>
      <c r="G1491" s="232"/>
      <c r="H1491" s="233"/>
      <c r="I1491" s="102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07"/>
      <c r="C1492" s="208"/>
      <c r="D1492" s="209"/>
      <c r="E1492" s="208"/>
      <c r="F1492" s="230"/>
      <c r="G1492" s="230"/>
      <c r="H1492" s="231"/>
      <c r="I1492" s="99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2"/>
      <c r="C1493" s="213"/>
      <c r="D1493" s="214"/>
      <c r="E1493" s="213"/>
      <c r="F1493" s="232"/>
      <c r="G1493" s="232"/>
      <c r="H1493" s="233"/>
      <c r="I1493" s="102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07"/>
      <c r="C1494" s="208"/>
      <c r="D1494" s="209"/>
      <c r="E1494" s="208"/>
      <c r="F1494" s="230"/>
      <c r="G1494" s="230"/>
      <c r="H1494" s="231"/>
      <c r="I1494" s="99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2"/>
      <c r="C1495" s="213"/>
      <c r="D1495" s="214"/>
      <c r="E1495" s="213"/>
      <c r="F1495" s="232"/>
      <c r="G1495" s="232"/>
      <c r="H1495" s="233"/>
      <c r="I1495" s="102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07"/>
      <c r="C1496" s="208"/>
      <c r="D1496" s="209"/>
      <c r="E1496" s="208"/>
      <c r="F1496" s="230"/>
      <c r="G1496" s="230"/>
      <c r="H1496" s="231"/>
      <c r="I1496" s="99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2"/>
      <c r="C1497" s="213"/>
      <c r="D1497" s="214"/>
      <c r="E1497" s="213"/>
      <c r="F1497" s="232"/>
      <c r="G1497" s="232"/>
      <c r="H1497" s="233"/>
      <c r="I1497" s="102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07"/>
      <c r="C1498" s="208"/>
      <c r="D1498" s="209"/>
      <c r="E1498" s="208"/>
      <c r="F1498" s="230"/>
      <c r="G1498" s="230"/>
      <c r="H1498" s="231"/>
      <c r="I1498" s="99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2"/>
      <c r="C1499" s="213"/>
      <c r="D1499" s="214"/>
      <c r="E1499" s="213"/>
      <c r="F1499" s="232"/>
      <c r="G1499" s="232"/>
      <c r="H1499" s="233"/>
      <c r="I1499" s="102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07"/>
      <c r="C1500" s="208"/>
      <c r="D1500" s="209"/>
      <c r="E1500" s="208"/>
      <c r="F1500" s="230"/>
      <c r="G1500" s="230"/>
      <c r="H1500" s="231"/>
      <c r="I1500" s="99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2"/>
      <c r="C1501" s="213"/>
      <c r="D1501" s="214"/>
      <c r="E1501" s="213"/>
      <c r="F1501" s="232"/>
      <c r="G1501" s="232"/>
      <c r="H1501" s="233"/>
      <c r="I1501" s="102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07"/>
      <c r="C1502" s="208"/>
      <c r="D1502" s="209"/>
      <c r="E1502" s="208"/>
      <c r="F1502" s="231"/>
      <c r="G1502" s="234"/>
      <c r="H1502" s="234"/>
      <c r="I1502" s="99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2"/>
      <c r="C1503" s="213"/>
      <c r="D1503" s="214"/>
      <c r="E1503" s="213"/>
      <c r="F1503" s="232"/>
      <c r="G1503" s="232"/>
      <c r="H1503" s="233"/>
      <c r="I1503" s="102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07"/>
      <c r="C1504" s="208"/>
      <c r="D1504" s="209"/>
      <c r="E1504" s="208"/>
      <c r="F1504" s="230"/>
      <c r="G1504" s="230"/>
      <c r="H1504" s="231"/>
      <c r="I1504" s="99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2"/>
      <c r="C1505" s="213"/>
      <c r="D1505" s="214"/>
      <c r="E1505" s="213"/>
      <c r="F1505" s="232"/>
      <c r="G1505" s="232"/>
      <c r="H1505" s="233"/>
      <c r="I1505" s="102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07"/>
      <c r="C1506" s="208"/>
      <c r="D1506" s="209"/>
      <c r="E1506" s="208"/>
      <c r="F1506" s="230"/>
      <c r="G1506" s="230"/>
      <c r="H1506" s="231"/>
      <c r="I1506" s="99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2"/>
      <c r="C1507" s="213"/>
      <c r="D1507" s="214"/>
      <c r="E1507" s="213"/>
      <c r="F1507" s="232"/>
      <c r="G1507" s="232"/>
      <c r="H1507" s="233"/>
      <c r="I1507" s="102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07"/>
      <c r="C1508" s="208"/>
      <c r="D1508" s="209"/>
      <c r="E1508" s="208"/>
      <c r="F1508" s="230"/>
      <c r="G1508" s="230"/>
      <c r="H1508" s="231"/>
      <c r="I1508" s="99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2"/>
      <c r="C1509" s="213"/>
      <c r="D1509" s="214"/>
      <c r="E1509" s="213"/>
      <c r="F1509" s="232"/>
      <c r="G1509" s="232"/>
      <c r="H1509" s="233"/>
      <c r="I1509" s="102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07"/>
      <c r="C1510" s="208"/>
      <c r="D1510" s="209"/>
      <c r="E1510" s="208"/>
      <c r="F1510" s="230"/>
      <c r="G1510" s="230"/>
      <c r="H1510" s="231"/>
      <c r="I1510" s="99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2"/>
      <c r="C1511" s="213"/>
      <c r="D1511" s="214"/>
      <c r="E1511" s="213"/>
      <c r="F1511" s="232"/>
      <c r="G1511" s="232"/>
      <c r="H1511" s="233"/>
      <c r="I1511" s="102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07"/>
      <c r="C1512" s="208"/>
      <c r="D1512" s="209"/>
      <c r="E1512" s="208"/>
      <c r="F1512" s="230"/>
      <c r="G1512" s="230"/>
      <c r="H1512" s="231"/>
      <c r="I1512" s="99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2"/>
      <c r="C1513" s="213"/>
      <c r="D1513" s="214"/>
      <c r="E1513" s="213"/>
      <c r="F1513" s="232"/>
      <c r="G1513" s="232"/>
      <c r="H1513" s="233"/>
      <c r="I1513" s="102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07"/>
      <c r="C1514" s="208"/>
      <c r="D1514" s="209"/>
      <c r="E1514" s="208"/>
      <c r="F1514" s="230"/>
      <c r="G1514" s="230"/>
      <c r="H1514" s="231"/>
      <c r="I1514" s="99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2"/>
      <c r="C1515" s="213"/>
      <c r="D1515" s="214"/>
      <c r="E1515" s="213"/>
      <c r="F1515" s="232"/>
      <c r="G1515" s="232"/>
      <c r="H1515" s="233"/>
      <c r="I1515" s="102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07"/>
      <c r="C1516" s="208"/>
      <c r="D1516" s="209"/>
      <c r="E1516" s="208"/>
      <c r="F1516" s="231"/>
      <c r="G1516" s="234"/>
      <c r="H1516" s="234"/>
      <c r="I1516" s="99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2"/>
      <c r="C1517" s="213"/>
      <c r="D1517" s="214"/>
      <c r="E1517" s="213"/>
      <c r="F1517" s="232"/>
      <c r="G1517" s="232"/>
      <c r="H1517" s="233"/>
      <c r="I1517" s="102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07"/>
      <c r="C1518" s="208"/>
      <c r="D1518" s="209"/>
      <c r="E1518" s="208"/>
      <c r="F1518" s="230"/>
      <c r="G1518" s="230"/>
      <c r="H1518" s="231"/>
      <c r="I1518" s="99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2"/>
      <c r="C1519" s="213"/>
      <c r="D1519" s="214"/>
      <c r="E1519" s="213"/>
      <c r="F1519" s="232"/>
      <c r="G1519" s="232"/>
      <c r="H1519" s="233"/>
      <c r="I1519" s="102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07"/>
      <c r="C1520" s="208"/>
      <c r="D1520" s="209"/>
      <c r="E1520" s="208"/>
      <c r="F1520" s="230"/>
      <c r="G1520" s="230"/>
      <c r="H1520" s="231"/>
      <c r="I1520" s="99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2"/>
      <c r="C1521" s="213"/>
      <c r="D1521" s="214"/>
      <c r="E1521" s="213"/>
      <c r="F1521" s="232"/>
      <c r="G1521" s="232"/>
      <c r="H1521" s="233"/>
      <c r="I1521" s="102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07"/>
      <c r="C1522" s="208"/>
      <c r="D1522" s="209"/>
      <c r="E1522" s="208"/>
      <c r="F1522" s="230"/>
      <c r="G1522" s="230"/>
      <c r="H1522" s="231"/>
      <c r="I1522" s="99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2"/>
      <c r="C1523" s="213"/>
      <c r="D1523" s="214"/>
      <c r="E1523" s="213"/>
      <c r="F1523" s="232"/>
      <c r="G1523" s="232"/>
      <c r="H1523" s="233"/>
      <c r="I1523" s="102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07"/>
      <c r="C1524" s="208"/>
      <c r="D1524" s="209"/>
      <c r="E1524" s="208"/>
      <c r="F1524" s="230"/>
      <c r="G1524" s="230"/>
      <c r="H1524" s="231"/>
      <c r="I1524" s="99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2"/>
      <c r="C1525" s="213"/>
      <c r="D1525" s="214"/>
      <c r="E1525" s="213"/>
      <c r="F1525" s="232"/>
      <c r="G1525" s="232"/>
      <c r="H1525" s="233"/>
      <c r="I1525" s="102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07"/>
      <c r="C1526" s="208"/>
      <c r="D1526" s="209"/>
      <c r="E1526" s="208"/>
      <c r="F1526" s="230"/>
      <c r="G1526" s="230"/>
      <c r="H1526" s="231"/>
      <c r="I1526" s="99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2"/>
      <c r="C1527" s="213"/>
      <c r="D1527" s="214"/>
      <c r="E1527" s="213"/>
      <c r="F1527" s="232"/>
      <c r="G1527" s="232"/>
      <c r="H1527" s="233"/>
      <c r="I1527" s="102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07"/>
      <c r="C1528" s="208"/>
      <c r="D1528" s="209"/>
      <c r="E1528" s="208"/>
      <c r="F1528" s="230"/>
      <c r="G1528" s="230"/>
      <c r="H1528" s="231"/>
      <c r="I1528" s="99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2"/>
      <c r="C1529" s="213"/>
      <c r="D1529" s="214"/>
      <c r="E1529" s="213"/>
      <c r="F1529" s="232"/>
      <c r="G1529" s="232"/>
      <c r="H1529" s="233"/>
      <c r="I1529" s="102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07"/>
      <c r="C1530" s="208"/>
      <c r="D1530" s="209"/>
      <c r="E1530" s="208"/>
      <c r="F1530" s="231"/>
      <c r="G1530" s="234"/>
      <c r="H1530" s="234"/>
      <c r="I1530" s="99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2"/>
      <c r="C1531" s="213"/>
      <c r="D1531" s="214"/>
      <c r="E1531" s="213"/>
      <c r="F1531" s="232"/>
      <c r="G1531" s="232"/>
      <c r="H1531" s="233"/>
      <c r="I1531" s="102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07"/>
      <c r="C1532" s="208"/>
      <c r="D1532" s="209"/>
      <c r="E1532" s="208"/>
      <c r="F1532" s="230"/>
      <c r="G1532" s="230"/>
      <c r="H1532" s="231"/>
      <c r="I1532" s="99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2"/>
      <c r="C1533" s="213"/>
      <c r="D1533" s="214"/>
      <c r="E1533" s="213"/>
      <c r="F1533" s="232"/>
      <c r="G1533" s="232"/>
      <c r="H1533" s="233"/>
      <c r="I1533" s="102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07"/>
      <c r="C1534" s="208"/>
      <c r="D1534" s="209"/>
      <c r="E1534" s="208"/>
      <c r="F1534" s="230"/>
      <c r="G1534" s="230"/>
      <c r="H1534" s="231"/>
      <c r="I1534" s="99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2"/>
      <c r="C1535" s="213"/>
      <c r="D1535" s="214"/>
      <c r="E1535" s="213"/>
      <c r="F1535" s="232"/>
      <c r="G1535" s="232"/>
      <c r="H1535" s="233"/>
      <c r="I1535" s="102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07"/>
      <c r="C1536" s="208"/>
      <c r="D1536" s="209"/>
      <c r="E1536" s="208"/>
      <c r="F1536" s="230"/>
      <c r="G1536" s="230"/>
      <c r="H1536" s="231"/>
      <c r="I1536" s="99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2"/>
      <c r="C1537" s="213"/>
      <c r="D1537" s="214"/>
      <c r="E1537" s="213"/>
      <c r="F1537" s="232"/>
      <c r="G1537" s="232"/>
      <c r="H1537" s="233"/>
      <c r="I1537" s="102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07"/>
      <c r="C1538" s="208"/>
      <c r="D1538" s="209"/>
      <c r="E1538" s="208"/>
      <c r="F1538" s="230"/>
      <c r="G1538" s="230"/>
      <c r="H1538" s="231"/>
      <c r="I1538" s="99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2"/>
      <c r="C1539" s="213"/>
      <c r="D1539" s="214"/>
      <c r="E1539" s="213"/>
      <c r="F1539" s="232"/>
      <c r="G1539" s="232"/>
      <c r="H1539" s="233"/>
      <c r="I1539" s="102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07"/>
      <c r="C1540" s="208"/>
      <c r="D1540" s="209"/>
      <c r="E1540" s="208"/>
      <c r="F1540" s="230"/>
      <c r="G1540" s="230"/>
      <c r="H1540" s="231"/>
      <c r="I1540" s="99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2"/>
      <c r="C1541" s="213"/>
      <c r="D1541" s="214"/>
      <c r="E1541" s="213"/>
      <c r="F1541" s="232"/>
      <c r="G1541" s="232"/>
      <c r="H1541" s="233"/>
      <c r="I1541" s="102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07"/>
      <c r="C1542" s="208"/>
      <c r="D1542" s="209"/>
      <c r="E1542" s="208"/>
      <c r="F1542" s="230"/>
      <c r="G1542" s="230"/>
      <c r="H1542" s="231"/>
      <c r="I1542" s="99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2"/>
      <c r="C1543" s="213"/>
      <c r="D1543" s="214"/>
      <c r="E1543" s="213"/>
      <c r="F1543" s="232"/>
      <c r="G1543" s="232"/>
      <c r="H1543" s="233"/>
      <c r="I1543" s="102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07"/>
      <c r="C1544" s="208"/>
      <c r="D1544" s="209"/>
      <c r="E1544" s="208"/>
      <c r="F1544" s="231"/>
      <c r="G1544" s="234"/>
      <c r="H1544" s="234"/>
      <c r="I1544" s="99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2"/>
      <c r="C1545" s="213"/>
      <c r="D1545" s="214"/>
      <c r="E1545" s="213"/>
      <c r="F1545" s="232"/>
      <c r="G1545" s="232"/>
      <c r="H1545" s="233"/>
      <c r="I1545" s="102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07"/>
      <c r="C1546" s="208"/>
      <c r="D1546" s="209"/>
      <c r="E1546" s="208"/>
      <c r="F1546" s="230"/>
      <c r="G1546" s="230"/>
      <c r="H1546" s="231"/>
      <c r="I1546" s="99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2"/>
      <c r="C1547" s="213"/>
      <c r="D1547" s="214"/>
      <c r="E1547" s="213"/>
      <c r="F1547" s="232"/>
      <c r="G1547" s="232"/>
      <c r="H1547" s="233"/>
      <c r="I1547" s="102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07"/>
      <c r="C1548" s="208"/>
      <c r="D1548" s="209"/>
      <c r="E1548" s="208"/>
      <c r="F1548" s="230"/>
      <c r="G1548" s="230"/>
      <c r="H1548" s="231"/>
      <c r="I1548" s="99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2"/>
      <c r="C1549" s="213"/>
      <c r="D1549" s="214"/>
      <c r="E1549" s="213"/>
      <c r="F1549" s="232"/>
      <c r="G1549" s="232"/>
      <c r="H1549" s="233"/>
      <c r="I1549" s="102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07"/>
      <c r="C1550" s="208"/>
      <c r="D1550" s="209"/>
      <c r="E1550" s="208"/>
      <c r="F1550" s="230"/>
      <c r="G1550" s="230"/>
      <c r="H1550" s="231"/>
      <c r="I1550" s="99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2"/>
      <c r="C1551" s="213"/>
      <c r="D1551" s="214"/>
      <c r="E1551" s="213"/>
      <c r="F1551" s="232"/>
      <c r="G1551" s="232"/>
      <c r="H1551" s="233"/>
      <c r="I1551" s="102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07"/>
      <c r="C1552" s="208"/>
      <c r="D1552" s="209"/>
      <c r="E1552" s="208"/>
      <c r="F1552" s="230"/>
      <c r="G1552" s="230"/>
      <c r="H1552" s="231"/>
      <c r="I1552" s="99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2"/>
      <c r="C1553" s="213"/>
      <c r="D1553" s="214"/>
      <c r="E1553" s="213"/>
      <c r="F1553" s="232"/>
      <c r="G1553" s="232"/>
      <c r="H1553" s="233"/>
      <c r="I1553" s="102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07"/>
      <c r="C1554" s="208"/>
      <c r="D1554" s="209"/>
      <c r="E1554" s="208"/>
      <c r="F1554" s="230"/>
      <c r="G1554" s="230"/>
      <c r="H1554" s="231"/>
      <c r="I1554" s="99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2"/>
      <c r="C1555" s="213"/>
      <c r="D1555" s="214"/>
      <c r="E1555" s="213"/>
      <c r="F1555" s="232"/>
      <c r="G1555" s="232"/>
      <c r="H1555" s="233"/>
      <c r="I1555" s="102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07"/>
      <c r="C1556" s="208"/>
      <c r="D1556" s="209"/>
      <c r="E1556" s="208"/>
      <c r="F1556" s="230"/>
      <c r="G1556" s="230"/>
      <c r="H1556" s="231"/>
      <c r="I1556" s="99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2"/>
      <c r="C1557" s="213"/>
      <c r="D1557" s="214"/>
      <c r="E1557" s="213"/>
      <c r="F1557" s="232"/>
      <c r="G1557" s="232"/>
      <c r="H1557" s="233"/>
      <c r="I1557" s="102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07"/>
      <c r="C1558" s="208"/>
      <c r="D1558" s="209"/>
      <c r="E1558" s="208"/>
      <c r="F1558" s="231"/>
      <c r="G1558" s="234"/>
      <c r="H1558" s="234"/>
      <c r="I1558" s="99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2"/>
      <c r="C1559" s="213"/>
      <c r="D1559" s="214"/>
      <c r="E1559" s="213"/>
      <c r="F1559" s="232"/>
      <c r="G1559" s="232"/>
      <c r="H1559" s="233"/>
      <c r="I1559" s="102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07"/>
      <c r="C1560" s="208"/>
      <c r="D1560" s="209"/>
      <c r="E1560" s="208"/>
      <c r="F1560" s="230"/>
      <c r="G1560" s="230"/>
      <c r="H1560" s="231"/>
      <c r="I1560" s="99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2"/>
      <c r="C1561" s="213"/>
      <c r="D1561" s="214"/>
      <c r="E1561" s="213"/>
      <c r="F1561" s="232"/>
      <c r="G1561" s="232"/>
      <c r="H1561" s="233"/>
      <c r="I1561" s="102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07"/>
      <c r="C1562" s="208"/>
      <c r="D1562" s="209"/>
      <c r="E1562" s="208"/>
      <c r="F1562" s="230"/>
      <c r="G1562" s="230"/>
      <c r="H1562" s="231"/>
      <c r="I1562" s="99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2"/>
      <c r="C1563" s="213"/>
      <c r="D1563" s="214"/>
      <c r="E1563" s="213"/>
      <c r="F1563" s="232"/>
      <c r="G1563" s="232"/>
      <c r="H1563" s="233"/>
      <c r="I1563" s="102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07"/>
      <c r="C1564" s="208"/>
      <c r="D1564" s="209"/>
      <c r="E1564" s="208"/>
      <c r="F1564" s="230"/>
      <c r="G1564" s="230"/>
      <c r="H1564" s="231"/>
      <c r="I1564" s="99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2"/>
      <c r="C1565" s="213"/>
      <c r="D1565" s="214"/>
      <c r="E1565" s="213"/>
      <c r="F1565" s="232"/>
      <c r="G1565" s="232"/>
      <c r="H1565" s="233"/>
      <c r="I1565" s="102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07"/>
      <c r="C1566" s="208"/>
      <c r="D1566" s="209"/>
      <c r="E1566" s="208"/>
      <c r="F1566" s="230"/>
      <c r="G1566" s="230"/>
      <c r="H1566" s="231"/>
      <c r="I1566" s="99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2"/>
      <c r="C1567" s="213"/>
      <c r="D1567" s="214"/>
      <c r="E1567" s="213"/>
      <c r="F1567" s="232"/>
      <c r="G1567" s="232"/>
      <c r="H1567" s="233"/>
      <c r="I1567" s="102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07"/>
      <c r="C1568" s="208"/>
      <c r="D1568" s="209"/>
      <c r="E1568" s="208"/>
      <c r="F1568" s="230"/>
      <c r="G1568" s="230"/>
      <c r="H1568" s="231"/>
      <c r="I1568" s="99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2"/>
      <c r="C1569" s="213"/>
      <c r="D1569" s="214"/>
      <c r="E1569" s="213"/>
      <c r="F1569" s="232"/>
      <c r="G1569" s="232"/>
      <c r="H1569" s="233"/>
      <c r="I1569" s="102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07"/>
      <c r="C1570" s="208"/>
      <c r="D1570" s="209"/>
      <c r="E1570" s="208"/>
      <c r="F1570" s="230"/>
      <c r="G1570" s="230"/>
      <c r="H1570" s="231"/>
      <c r="I1570" s="99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2"/>
      <c r="C1571" s="213"/>
      <c r="D1571" s="214"/>
      <c r="E1571" s="213"/>
      <c r="F1571" s="232"/>
      <c r="G1571" s="232"/>
      <c r="H1571" s="233"/>
      <c r="I1571" s="102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07"/>
      <c r="C1572" s="208"/>
      <c r="D1572" s="209"/>
      <c r="E1572" s="208"/>
      <c r="F1572" s="231"/>
      <c r="G1572" s="234"/>
      <c r="H1572" s="234"/>
      <c r="I1572" s="99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2"/>
      <c r="C1573" s="213"/>
      <c r="D1573" s="214"/>
      <c r="E1573" s="213"/>
      <c r="F1573" s="232"/>
      <c r="G1573" s="232"/>
      <c r="H1573" s="233"/>
      <c r="I1573" s="102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07"/>
      <c r="C1574" s="208"/>
      <c r="D1574" s="209"/>
      <c r="E1574" s="208"/>
      <c r="F1574" s="230"/>
      <c r="G1574" s="230"/>
      <c r="H1574" s="231"/>
      <c r="I1574" s="99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2"/>
      <c r="C1575" s="213"/>
      <c r="D1575" s="214"/>
      <c r="E1575" s="213"/>
      <c r="F1575" s="232"/>
      <c r="G1575" s="232"/>
      <c r="H1575" s="233"/>
      <c r="I1575" s="102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07"/>
      <c r="C1576" s="208"/>
      <c r="D1576" s="209"/>
      <c r="E1576" s="208"/>
      <c r="F1576" s="230"/>
      <c r="G1576" s="230"/>
      <c r="H1576" s="231"/>
      <c r="I1576" s="99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2"/>
      <c r="C1577" s="213"/>
      <c r="D1577" s="214"/>
      <c r="E1577" s="213"/>
      <c r="F1577" s="232"/>
      <c r="G1577" s="232"/>
      <c r="H1577" s="233"/>
      <c r="I1577" s="102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07"/>
      <c r="C1578" s="208"/>
      <c r="D1578" s="209"/>
      <c r="E1578" s="208"/>
      <c r="F1578" s="230"/>
      <c r="G1578" s="230"/>
      <c r="H1578" s="231"/>
      <c r="I1578" s="99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2"/>
      <c r="C1579" s="213"/>
      <c r="D1579" s="214"/>
      <c r="E1579" s="213"/>
      <c r="F1579" s="232"/>
      <c r="G1579" s="232"/>
      <c r="H1579" s="233"/>
      <c r="I1579" s="102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07"/>
      <c r="C1580" s="208"/>
      <c r="D1580" s="209"/>
      <c r="E1580" s="208"/>
      <c r="F1580" s="230"/>
      <c r="G1580" s="230"/>
      <c r="H1580" s="231"/>
      <c r="I1580" s="99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2"/>
      <c r="C1581" s="213"/>
      <c r="D1581" s="214"/>
      <c r="E1581" s="213"/>
      <c r="F1581" s="232"/>
      <c r="G1581" s="232"/>
      <c r="H1581" s="233"/>
      <c r="I1581" s="102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07"/>
      <c r="C1582" s="208"/>
      <c r="D1582" s="209"/>
      <c r="E1582" s="208"/>
      <c r="F1582" s="230"/>
      <c r="G1582" s="230"/>
      <c r="H1582" s="231"/>
      <c r="I1582" s="99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2"/>
      <c r="C1583" s="213"/>
      <c r="D1583" s="214"/>
      <c r="E1583" s="213"/>
      <c r="F1583" s="232"/>
      <c r="G1583" s="232"/>
      <c r="H1583" s="233"/>
      <c r="I1583" s="102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07"/>
      <c r="C1584" s="208"/>
      <c r="D1584" s="209"/>
      <c r="E1584" s="208"/>
      <c r="F1584" s="230"/>
      <c r="G1584" s="230"/>
      <c r="H1584" s="231"/>
      <c r="I1584" s="99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2"/>
      <c r="C1585" s="213"/>
      <c r="D1585" s="214"/>
      <c r="E1585" s="213"/>
      <c r="F1585" s="232"/>
      <c r="G1585" s="232"/>
      <c r="H1585" s="233"/>
      <c r="I1585" s="102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07"/>
      <c r="C1586" s="208"/>
      <c r="D1586" s="209"/>
      <c r="E1586" s="208"/>
      <c r="F1586" s="231"/>
      <c r="G1586" s="234"/>
      <c r="H1586" s="234"/>
      <c r="I1586" s="99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2"/>
      <c r="C1587" s="213"/>
      <c r="D1587" s="214"/>
      <c r="E1587" s="213"/>
      <c r="F1587" s="232"/>
      <c r="G1587" s="232"/>
      <c r="H1587" s="233"/>
      <c r="I1587" s="102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07"/>
      <c r="C1588" s="208"/>
      <c r="D1588" s="209"/>
      <c r="E1588" s="208"/>
      <c r="F1588" s="230"/>
      <c r="G1588" s="230"/>
      <c r="H1588" s="231"/>
      <c r="I1588" s="99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2"/>
      <c r="C1589" s="213"/>
      <c r="D1589" s="214"/>
      <c r="E1589" s="213"/>
      <c r="F1589" s="232"/>
      <c r="G1589" s="232"/>
      <c r="H1589" s="233"/>
      <c r="I1589" s="102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07"/>
      <c r="C1590" s="208"/>
      <c r="D1590" s="209"/>
      <c r="E1590" s="208"/>
      <c r="F1590" s="230"/>
      <c r="G1590" s="230"/>
      <c r="H1590" s="231"/>
      <c r="I1590" s="99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2"/>
      <c r="C1591" s="213"/>
      <c r="D1591" s="214"/>
      <c r="E1591" s="213"/>
      <c r="F1591" s="232"/>
      <c r="G1591" s="232"/>
      <c r="H1591" s="233"/>
      <c r="I1591" s="102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07"/>
      <c r="C1592" s="208"/>
      <c r="D1592" s="209"/>
      <c r="E1592" s="208"/>
      <c r="F1592" s="230"/>
      <c r="G1592" s="230"/>
      <c r="H1592" s="231"/>
      <c r="I1592" s="99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2"/>
      <c r="C1593" s="213"/>
      <c r="D1593" s="214"/>
      <c r="E1593" s="213"/>
      <c r="F1593" s="232"/>
      <c r="G1593" s="232"/>
      <c r="H1593" s="233"/>
      <c r="I1593" s="102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07"/>
      <c r="C1594" s="208"/>
      <c r="D1594" s="209"/>
      <c r="E1594" s="208"/>
      <c r="F1594" s="230"/>
      <c r="G1594" s="230"/>
      <c r="H1594" s="231"/>
      <c r="I1594" s="99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2"/>
      <c r="C1595" s="213"/>
      <c r="D1595" s="214"/>
      <c r="E1595" s="213"/>
      <c r="F1595" s="232"/>
      <c r="G1595" s="232"/>
      <c r="H1595" s="233"/>
      <c r="I1595" s="102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07"/>
      <c r="C1596" s="208"/>
      <c r="D1596" s="209"/>
      <c r="E1596" s="208"/>
      <c r="F1596" s="230"/>
      <c r="G1596" s="230"/>
      <c r="H1596" s="231"/>
      <c r="I1596" s="99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2"/>
      <c r="C1597" s="213"/>
      <c r="D1597" s="214"/>
      <c r="E1597" s="213"/>
      <c r="F1597" s="232"/>
      <c r="G1597" s="232"/>
      <c r="H1597" s="233"/>
      <c r="I1597" s="102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07"/>
      <c r="C1598" s="208"/>
      <c r="D1598" s="209"/>
      <c r="E1598" s="208"/>
      <c r="F1598" s="230"/>
      <c r="G1598" s="230"/>
      <c r="H1598" s="231"/>
      <c r="I1598" s="99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2"/>
      <c r="C1599" s="213"/>
      <c r="D1599" s="214"/>
      <c r="E1599" s="213"/>
      <c r="F1599" s="232"/>
      <c r="G1599" s="232"/>
      <c r="H1599" s="233"/>
      <c r="I1599" s="102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07"/>
      <c r="C1600" s="208"/>
      <c r="D1600" s="209"/>
      <c r="E1600" s="208"/>
      <c r="F1600" s="231"/>
      <c r="G1600" s="234"/>
      <c r="H1600" s="234"/>
      <c r="I1600" s="99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2"/>
      <c r="C1601" s="213"/>
      <c r="D1601" s="214"/>
      <c r="E1601" s="213"/>
      <c r="F1601" s="232"/>
      <c r="G1601" s="232"/>
      <c r="H1601" s="233"/>
      <c r="I1601" s="102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07"/>
      <c r="C1602" s="208"/>
      <c r="D1602" s="209"/>
      <c r="E1602" s="208"/>
      <c r="F1602" s="230"/>
      <c r="G1602" s="230"/>
      <c r="H1602" s="231"/>
      <c r="I1602" s="99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2"/>
      <c r="C1603" s="213"/>
      <c r="D1603" s="214"/>
      <c r="E1603" s="213"/>
      <c r="F1603" s="232"/>
      <c r="G1603" s="232"/>
      <c r="H1603" s="233"/>
      <c r="I1603" s="102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07"/>
      <c r="C1604" s="208"/>
      <c r="D1604" s="209"/>
      <c r="E1604" s="208"/>
      <c r="F1604" s="230"/>
      <c r="G1604" s="230"/>
      <c r="H1604" s="231"/>
      <c r="I1604" s="99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2"/>
      <c r="C1605" s="213"/>
      <c r="D1605" s="214"/>
      <c r="E1605" s="213"/>
      <c r="F1605" s="232"/>
      <c r="G1605" s="232"/>
      <c r="H1605" s="233"/>
      <c r="I1605" s="102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07"/>
      <c r="C1606" s="208"/>
      <c r="D1606" s="209"/>
      <c r="E1606" s="208"/>
      <c r="F1606" s="230"/>
      <c r="G1606" s="230"/>
      <c r="H1606" s="231"/>
      <c r="I1606" s="99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2"/>
      <c r="C1607" s="213"/>
      <c r="D1607" s="214"/>
      <c r="E1607" s="213"/>
      <c r="F1607" s="232"/>
      <c r="G1607" s="232"/>
      <c r="H1607" s="233"/>
      <c r="I1607" s="102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07"/>
      <c r="C1608" s="208"/>
      <c r="D1608" s="209"/>
      <c r="E1608" s="208"/>
      <c r="F1608" s="230"/>
      <c r="G1608" s="230"/>
      <c r="H1608" s="231"/>
      <c r="I1608" s="99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2"/>
      <c r="C1609" s="213"/>
      <c r="D1609" s="214"/>
      <c r="E1609" s="213"/>
      <c r="F1609" s="232"/>
      <c r="G1609" s="232"/>
      <c r="H1609" s="233"/>
      <c r="I1609" s="102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07"/>
      <c r="C1610" s="208"/>
      <c r="D1610" s="209"/>
      <c r="E1610" s="208"/>
      <c r="F1610" s="230"/>
      <c r="G1610" s="230"/>
      <c r="H1610" s="231"/>
      <c r="I1610" s="99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2"/>
      <c r="C1611" s="213"/>
      <c r="D1611" s="214"/>
      <c r="E1611" s="213"/>
      <c r="F1611" s="232"/>
      <c r="G1611" s="232"/>
      <c r="H1611" s="233"/>
      <c r="I1611" s="102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07"/>
      <c r="C1612" s="208"/>
      <c r="D1612" s="209"/>
      <c r="E1612" s="208"/>
      <c r="F1612" s="230"/>
      <c r="G1612" s="230"/>
      <c r="H1612" s="231"/>
      <c r="I1612" s="99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2"/>
      <c r="C1613" s="213"/>
      <c r="D1613" s="214"/>
      <c r="E1613" s="213"/>
      <c r="F1613" s="232"/>
      <c r="G1613" s="232"/>
      <c r="H1613" s="233"/>
      <c r="I1613" s="102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07"/>
      <c r="C1614" s="208"/>
      <c r="D1614" s="209"/>
      <c r="E1614" s="208"/>
      <c r="F1614" s="231"/>
      <c r="G1614" s="234"/>
      <c r="H1614" s="234"/>
      <c r="I1614" s="99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2"/>
      <c r="C1615" s="213"/>
      <c r="D1615" s="214"/>
      <c r="E1615" s="213"/>
      <c r="F1615" s="232"/>
      <c r="G1615" s="232"/>
      <c r="H1615" s="233"/>
      <c r="I1615" s="102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07"/>
      <c r="C1616" s="208"/>
      <c r="D1616" s="209"/>
      <c r="E1616" s="208"/>
      <c r="F1616" s="230"/>
      <c r="G1616" s="230"/>
      <c r="H1616" s="231"/>
      <c r="I1616" s="99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2"/>
      <c r="C1617" s="213"/>
      <c r="D1617" s="214"/>
      <c r="E1617" s="213"/>
      <c r="F1617" s="232"/>
      <c r="G1617" s="232"/>
      <c r="H1617" s="233"/>
      <c r="I1617" s="102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07"/>
      <c r="C1618" s="208"/>
      <c r="D1618" s="209"/>
      <c r="E1618" s="208"/>
      <c r="F1618" s="230"/>
      <c r="G1618" s="230"/>
      <c r="H1618" s="231"/>
      <c r="I1618" s="99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2"/>
      <c r="C1619" s="213"/>
      <c r="D1619" s="214"/>
      <c r="E1619" s="213"/>
      <c r="F1619" s="232"/>
      <c r="G1619" s="232"/>
      <c r="H1619" s="233"/>
      <c r="I1619" s="102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07"/>
      <c r="C1620" s="208"/>
      <c r="D1620" s="209"/>
      <c r="E1620" s="208"/>
      <c r="F1620" s="230"/>
      <c r="G1620" s="230"/>
      <c r="H1620" s="231"/>
      <c r="I1620" s="99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2"/>
      <c r="C1621" s="213"/>
      <c r="D1621" s="214"/>
      <c r="E1621" s="213"/>
      <c r="F1621" s="232"/>
      <c r="G1621" s="232"/>
      <c r="H1621" s="233"/>
      <c r="I1621" s="102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07"/>
      <c r="C1622" s="208"/>
      <c r="D1622" s="209"/>
      <c r="E1622" s="208"/>
      <c r="F1622" s="230"/>
      <c r="G1622" s="230"/>
      <c r="H1622" s="231"/>
      <c r="I1622" s="99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2"/>
      <c r="C1623" s="213"/>
      <c r="D1623" s="214"/>
      <c r="E1623" s="213"/>
      <c r="F1623" s="232"/>
      <c r="G1623" s="232"/>
      <c r="H1623" s="233"/>
      <c r="I1623" s="102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07"/>
      <c r="C1624" s="208"/>
      <c r="D1624" s="209"/>
      <c r="E1624" s="208"/>
      <c r="F1624" s="230"/>
      <c r="G1624" s="230"/>
      <c r="H1624" s="231"/>
      <c r="I1624" s="99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2"/>
      <c r="C1625" s="213"/>
      <c r="D1625" s="214"/>
      <c r="E1625" s="213"/>
      <c r="F1625" s="232"/>
      <c r="G1625" s="232"/>
      <c r="H1625" s="233"/>
      <c r="I1625" s="102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07"/>
      <c r="C1626" s="208"/>
      <c r="D1626" s="209"/>
      <c r="E1626" s="208"/>
      <c r="F1626" s="230"/>
      <c r="G1626" s="230"/>
      <c r="H1626" s="231"/>
      <c r="I1626" s="99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2"/>
      <c r="C1627" s="213"/>
      <c r="D1627" s="214"/>
      <c r="E1627" s="213"/>
      <c r="F1627" s="232"/>
      <c r="G1627" s="232"/>
      <c r="H1627" s="233"/>
      <c r="I1627" s="102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07"/>
      <c r="C1628" s="208"/>
      <c r="D1628" s="209"/>
      <c r="E1628" s="208"/>
      <c r="F1628" s="231"/>
      <c r="G1628" s="234"/>
      <c r="H1628" s="234"/>
      <c r="I1628" s="99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2"/>
      <c r="C1629" s="213"/>
      <c r="D1629" s="214"/>
      <c r="E1629" s="213"/>
      <c r="F1629" s="232"/>
      <c r="G1629" s="232"/>
      <c r="H1629" s="233"/>
      <c r="I1629" s="102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07"/>
      <c r="C1630" s="208"/>
      <c r="D1630" s="209"/>
      <c r="E1630" s="208"/>
      <c r="F1630" s="230"/>
      <c r="G1630" s="230"/>
      <c r="H1630" s="231"/>
      <c r="I1630" s="99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2"/>
      <c r="C1631" s="213"/>
      <c r="D1631" s="214"/>
      <c r="E1631" s="213"/>
      <c r="F1631" s="232"/>
      <c r="G1631" s="232"/>
      <c r="H1631" s="233"/>
      <c r="I1631" s="102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07"/>
      <c r="C1632" s="208"/>
      <c r="D1632" s="209"/>
      <c r="E1632" s="208"/>
      <c r="F1632" s="230"/>
      <c r="G1632" s="230"/>
      <c r="H1632" s="231"/>
      <c r="I1632" s="99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2"/>
      <c r="C1633" s="213"/>
      <c r="D1633" s="214"/>
      <c r="E1633" s="213"/>
      <c r="F1633" s="232"/>
      <c r="G1633" s="232"/>
      <c r="H1633" s="233"/>
      <c r="I1633" s="102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07"/>
      <c r="C1634" s="208"/>
      <c r="D1634" s="209"/>
      <c r="E1634" s="208"/>
      <c r="F1634" s="230"/>
      <c r="G1634" s="230"/>
      <c r="H1634" s="231"/>
      <c r="I1634" s="99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2"/>
      <c r="C1635" s="213"/>
      <c r="D1635" s="214"/>
      <c r="E1635" s="213"/>
      <c r="F1635" s="232"/>
      <c r="G1635" s="232"/>
      <c r="H1635" s="233"/>
      <c r="I1635" s="102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07"/>
      <c r="C1636" s="208"/>
      <c r="D1636" s="209"/>
      <c r="E1636" s="208"/>
      <c r="F1636" s="230"/>
      <c r="G1636" s="230"/>
      <c r="H1636" s="231"/>
      <c r="I1636" s="99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2"/>
      <c r="C1637" s="213"/>
      <c r="D1637" s="214"/>
      <c r="E1637" s="213"/>
      <c r="F1637" s="232"/>
      <c r="G1637" s="232"/>
      <c r="H1637" s="233"/>
      <c r="I1637" s="102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07"/>
      <c r="C1638" s="208"/>
      <c r="D1638" s="209"/>
      <c r="E1638" s="208"/>
      <c r="F1638" s="230"/>
      <c r="G1638" s="230"/>
      <c r="H1638" s="231"/>
      <c r="I1638" s="99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2"/>
      <c r="C1639" s="213"/>
      <c r="D1639" s="214"/>
      <c r="E1639" s="213"/>
      <c r="F1639" s="232"/>
      <c r="G1639" s="232"/>
      <c r="H1639" s="233"/>
      <c r="I1639" s="102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07"/>
      <c r="C1640" s="208"/>
      <c r="D1640" s="209"/>
      <c r="E1640" s="208"/>
      <c r="F1640" s="230"/>
      <c r="G1640" s="230"/>
      <c r="H1640" s="231"/>
      <c r="I1640" s="99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2"/>
      <c r="C1641" s="213"/>
      <c r="D1641" s="214"/>
      <c r="E1641" s="213"/>
      <c r="F1641" s="232"/>
      <c r="G1641" s="232"/>
      <c r="H1641" s="233"/>
      <c r="I1641" s="102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07"/>
      <c r="C1642" s="208"/>
      <c r="D1642" s="209"/>
      <c r="E1642" s="208"/>
      <c r="F1642" s="231"/>
      <c r="G1642" s="234"/>
      <c r="H1642" s="234"/>
      <c r="I1642" s="99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2"/>
      <c r="C1643" s="213"/>
      <c r="D1643" s="214"/>
      <c r="E1643" s="213"/>
      <c r="F1643" s="232"/>
      <c r="G1643" s="232"/>
      <c r="H1643" s="233"/>
      <c r="I1643" s="102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07"/>
      <c r="C1644" s="208"/>
      <c r="D1644" s="209"/>
      <c r="E1644" s="208"/>
      <c r="F1644" s="230"/>
      <c r="G1644" s="230"/>
      <c r="H1644" s="231"/>
      <c r="I1644" s="99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2"/>
      <c r="C1645" s="213"/>
      <c r="D1645" s="214"/>
      <c r="E1645" s="213"/>
      <c r="F1645" s="232"/>
      <c r="G1645" s="232"/>
      <c r="H1645" s="233"/>
      <c r="I1645" s="102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07"/>
      <c r="C1646" s="208"/>
      <c r="D1646" s="209"/>
      <c r="E1646" s="208"/>
      <c r="F1646" s="230"/>
      <c r="G1646" s="230"/>
      <c r="H1646" s="231"/>
      <c r="I1646" s="99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2"/>
      <c r="C1647" s="213"/>
      <c r="D1647" s="214"/>
      <c r="E1647" s="213"/>
      <c r="F1647" s="232"/>
      <c r="G1647" s="232"/>
      <c r="H1647" s="233"/>
      <c r="I1647" s="102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07"/>
      <c r="C1648" s="208"/>
      <c r="D1648" s="209"/>
      <c r="E1648" s="208"/>
      <c r="F1648" s="230"/>
      <c r="G1648" s="230"/>
      <c r="H1648" s="231"/>
      <c r="I1648" s="99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2"/>
      <c r="C1649" s="213"/>
      <c r="D1649" s="214"/>
      <c r="E1649" s="213"/>
      <c r="F1649" s="232"/>
      <c r="G1649" s="232"/>
      <c r="H1649" s="233"/>
      <c r="I1649" s="102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07"/>
      <c r="C1650" s="208"/>
      <c r="D1650" s="209"/>
      <c r="E1650" s="208"/>
      <c r="F1650" s="230"/>
      <c r="G1650" s="230"/>
      <c r="H1650" s="231"/>
      <c r="I1650" s="99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2"/>
      <c r="C1651" s="213"/>
      <c r="D1651" s="214"/>
      <c r="E1651" s="213"/>
      <c r="F1651" s="232"/>
      <c r="G1651" s="232"/>
      <c r="H1651" s="233"/>
      <c r="I1651" s="102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07"/>
      <c r="C1652" s="208"/>
      <c r="D1652" s="209"/>
      <c r="E1652" s="208"/>
      <c r="F1652" s="230"/>
      <c r="G1652" s="230"/>
      <c r="H1652" s="231"/>
      <c r="I1652" s="99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2"/>
      <c r="C1653" s="213"/>
      <c r="D1653" s="214"/>
      <c r="E1653" s="213"/>
      <c r="F1653" s="232"/>
      <c r="G1653" s="232"/>
      <c r="H1653" s="233"/>
      <c r="I1653" s="102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07"/>
      <c r="C1654" s="208"/>
      <c r="D1654" s="209"/>
      <c r="E1654" s="208"/>
      <c r="F1654" s="230"/>
      <c r="G1654" s="230"/>
      <c r="H1654" s="231"/>
      <c r="I1654" s="99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2"/>
      <c r="C1655" s="213"/>
      <c r="D1655" s="214"/>
      <c r="E1655" s="213"/>
      <c r="F1655" s="232"/>
      <c r="G1655" s="232"/>
      <c r="H1655" s="233"/>
      <c r="I1655" s="102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07"/>
      <c r="C1656" s="208"/>
      <c r="D1656" s="209"/>
      <c r="E1656" s="208"/>
      <c r="F1656" s="231"/>
      <c r="G1656" s="234"/>
      <c r="H1656" s="234"/>
      <c r="I1656" s="99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2"/>
      <c r="C1657" s="213"/>
      <c r="D1657" s="214"/>
      <c r="E1657" s="213"/>
      <c r="F1657" s="232"/>
      <c r="G1657" s="232"/>
      <c r="H1657" s="233"/>
      <c r="I1657" s="102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07"/>
      <c r="C1658" s="208"/>
      <c r="D1658" s="209"/>
      <c r="E1658" s="208"/>
      <c r="F1658" s="230"/>
      <c r="G1658" s="230"/>
      <c r="H1658" s="231"/>
      <c r="I1658" s="99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2"/>
      <c r="C1659" s="213"/>
      <c r="D1659" s="214"/>
      <c r="E1659" s="213"/>
      <c r="F1659" s="232"/>
      <c r="G1659" s="232"/>
      <c r="H1659" s="233"/>
      <c r="I1659" s="102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07"/>
      <c r="C1660" s="208"/>
      <c r="D1660" s="209"/>
      <c r="E1660" s="208"/>
      <c r="F1660" s="230"/>
      <c r="G1660" s="230"/>
      <c r="H1660" s="231"/>
      <c r="I1660" s="99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2"/>
      <c r="C1661" s="213"/>
      <c r="D1661" s="214"/>
      <c r="E1661" s="213"/>
      <c r="F1661" s="232"/>
      <c r="G1661" s="232"/>
      <c r="H1661" s="233"/>
      <c r="I1661" s="102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07"/>
      <c r="C1662" s="208"/>
      <c r="D1662" s="209"/>
      <c r="E1662" s="208"/>
      <c r="F1662" s="230"/>
      <c r="G1662" s="230"/>
      <c r="H1662" s="231"/>
      <c r="I1662" s="99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2"/>
      <c r="C1663" s="213"/>
      <c r="D1663" s="214"/>
      <c r="E1663" s="213"/>
      <c r="F1663" s="232"/>
      <c r="G1663" s="232"/>
      <c r="H1663" s="233"/>
      <c r="I1663" s="102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07"/>
      <c r="C1664" s="208"/>
      <c r="D1664" s="209"/>
      <c r="E1664" s="208"/>
      <c r="F1664" s="230"/>
      <c r="G1664" s="230"/>
      <c r="H1664" s="231"/>
      <c r="I1664" s="99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2"/>
      <c r="C1665" s="213"/>
      <c r="D1665" s="214"/>
      <c r="E1665" s="213"/>
      <c r="F1665" s="232"/>
      <c r="G1665" s="232"/>
      <c r="H1665" s="233"/>
      <c r="I1665" s="102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07"/>
      <c r="C1666" s="208"/>
      <c r="D1666" s="209"/>
      <c r="E1666" s="208"/>
      <c r="F1666" s="230"/>
      <c r="G1666" s="230"/>
      <c r="H1666" s="231"/>
      <c r="I1666" s="99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2"/>
      <c r="C1667" s="213"/>
      <c r="D1667" s="214"/>
      <c r="E1667" s="213"/>
      <c r="F1667" s="232"/>
      <c r="G1667" s="232"/>
      <c r="H1667" s="233"/>
      <c r="I1667" s="102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07"/>
      <c r="C1668" s="208"/>
      <c r="D1668" s="209"/>
      <c r="E1668" s="208"/>
      <c r="F1668" s="230"/>
      <c r="G1668" s="230"/>
      <c r="H1668" s="231"/>
      <c r="I1668" s="99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2"/>
      <c r="C1669" s="213"/>
      <c r="D1669" s="214"/>
      <c r="E1669" s="213"/>
      <c r="F1669" s="232"/>
      <c r="G1669" s="232"/>
      <c r="H1669" s="233"/>
      <c r="I1669" s="102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07"/>
      <c r="C1670" s="208"/>
      <c r="D1670" s="209"/>
      <c r="E1670" s="208"/>
      <c r="F1670" s="231"/>
      <c r="G1670" s="234"/>
      <c r="H1670" s="234"/>
      <c r="I1670" s="99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2"/>
      <c r="C1671" s="213"/>
      <c r="D1671" s="214"/>
      <c r="E1671" s="213"/>
      <c r="F1671" s="232"/>
      <c r="G1671" s="232"/>
      <c r="H1671" s="233"/>
      <c r="I1671" s="102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07"/>
      <c r="C1672" s="208"/>
      <c r="D1672" s="209"/>
      <c r="E1672" s="208"/>
      <c r="F1672" s="230"/>
      <c r="G1672" s="230"/>
      <c r="H1672" s="231"/>
      <c r="I1672" s="99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2"/>
      <c r="C1673" s="213"/>
      <c r="D1673" s="214"/>
      <c r="E1673" s="213"/>
      <c r="F1673" s="232"/>
      <c r="G1673" s="232"/>
      <c r="H1673" s="233"/>
      <c r="I1673" s="102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07"/>
      <c r="C1674" s="208"/>
      <c r="D1674" s="209"/>
      <c r="E1674" s="208"/>
      <c r="F1674" s="230"/>
      <c r="G1674" s="230"/>
      <c r="H1674" s="231"/>
      <c r="I1674" s="99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2"/>
      <c r="C1675" s="213"/>
      <c r="D1675" s="214"/>
      <c r="E1675" s="213"/>
      <c r="F1675" s="232"/>
      <c r="G1675" s="232"/>
      <c r="H1675" s="233"/>
      <c r="I1675" s="102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07"/>
      <c r="C1676" s="208"/>
      <c r="D1676" s="209"/>
      <c r="E1676" s="208"/>
      <c r="F1676" s="230"/>
      <c r="G1676" s="230"/>
      <c r="H1676" s="231"/>
      <c r="I1676" s="99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2"/>
      <c r="C1677" s="213"/>
      <c r="D1677" s="214"/>
      <c r="E1677" s="213"/>
      <c r="F1677" s="232"/>
      <c r="G1677" s="232"/>
      <c r="H1677" s="233"/>
      <c r="I1677" s="102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07"/>
      <c r="C1678" s="208"/>
      <c r="D1678" s="209"/>
      <c r="E1678" s="208"/>
      <c r="F1678" s="230"/>
      <c r="G1678" s="230"/>
      <c r="H1678" s="231"/>
      <c r="I1678" s="99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2"/>
      <c r="C1679" s="213"/>
      <c r="D1679" s="214"/>
      <c r="E1679" s="213"/>
      <c r="F1679" s="232"/>
      <c r="G1679" s="232"/>
      <c r="H1679" s="233"/>
      <c r="I1679" s="102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07"/>
      <c r="C1680" s="208"/>
      <c r="D1680" s="209"/>
      <c r="E1680" s="208"/>
      <c r="F1680" s="230"/>
      <c r="G1680" s="230"/>
      <c r="H1680" s="231"/>
      <c r="I1680" s="99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2"/>
      <c r="C1681" s="213"/>
      <c r="D1681" s="214"/>
      <c r="E1681" s="213"/>
      <c r="F1681" s="232"/>
      <c r="G1681" s="232"/>
      <c r="H1681" s="233"/>
      <c r="I1681" s="102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07"/>
      <c r="C1682" s="208"/>
      <c r="D1682" s="209"/>
      <c r="E1682" s="208"/>
      <c r="F1682" s="230"/>
      <c r="G1682" s="230"/>
      <c r="H1682" s="231"/>
      <c r="I1682" s="99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2"/>
      <c r="C1683" s="213"/>
      <c r="D1683" s="214"/>
      <c r="E1683" s="213"/>
      <c r="F1683" s="232"/>
      <c r="G1683" s="232"/>
      <c r="H1683" s="233"/>
      <c r="I1683" s="102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07"/>
      <c r="C1684" s="208"/>
      <c r="D1684" s="209"/>
      <c r="E1684" s="208"/>
      <c r="F1684" s="231"/>
      <c r="G1684" s="234"/>
      <c r="H1684" s="234"/>
      <c r="I1684" s="99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2"/>
      <c r="C1685" s="213"/>
      <c r="D1685" s="214"/>
      <c r="E1685" s="213"/>
      <c r="F1685" s="232"/>
      <c r="G1685" s="232"/>
      <c r="H1685" s="233"/>
      <c r="I1685" s="102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07"/>
      <c r="C1686" s="208"/>
      <c r="D1686" s="209"/>
      <c r="E1686" s="208"/>
      <c r="F1686" s="230"/>
      <c r="G1686" s="230"/>
      <c r="H1686" s="231"/>
      <c r="I1686" s="99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2"/>
      <c r="C1687" s="213"/>
      <c r="D1687" s="214"/>
      <c r="E1687" s="213"/>
      <c r="F1687" s="232"/>
      <c r="G1687" s="232"/>
      <c r="H1687" s="233"/>
      <c r="I1687" s="102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07"/>
      <c r="C1688" s="208"/>
      <c r="D1688" s="209"/>
      <c r="E1688" s="208"/>
      <c r="F1688" s="230"/>
      <c r="G1688" s="230"/>
      <c r="H1688" s="231"/>
      <c r="I1688" s="99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2"/>
      <c r="C1689" s="213"/>
      <c r="D1689" s="214"/>
      <c r="E1689" s="213"/>
      <c r="F1689" s="232"/>
      <c r="G1689" s="232"/>
      <c r="H1689" s="233"/>
      <c r="I1689" s="102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07"/>
      <c r="C1690" s="208"/>
      <c r="D1690" s="209"/>
      <c r="E1690" s="208"/>
      <c r="F1690" s="230"/>
      <c r="G1690" s="230"/>
      <c r="H1690" s="231"/>
      <c r="I1690" s="99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2"/>
      <c r="C1691" s="213"/>
      <c r="D1691" s="214"/>
      <c r="E1691" s="213"/>
      <c r="F1691" s="232"/>
      <c r="G1691" s="232"/>
      <c r="H1691" s="233"/>
      <c r="I1691" s="102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07"/>
      <c r="C1692" s="208"/>
      <c r="D1692" s="209"/>
      <c r="E1692" s="208"/>
      <c r="F1692" s="230"/>
      <c r="G1692" s="230"/>
      <c r="H1692" s="231"/>
      <c r="I1692" s="99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2"/>
      <c r="C1693" s="213"/>
      <c r="D1693" s="214"/>
      <c r="E1693" s="213"/>
      <c r="F1693" s="232"/>
      <c r="G1693" s="232"/>
      <c r="H1693" s="233"/>
      <c r="I1693" s="102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07"/>
      <c r="C1694" s="208"/>
      <c r="D1694" s="209"/>
      <c r="E1694" s="208"/>
      <c r="F1694" s="230"/>
      <c r="G1694" s="230"/>
      <c r="H1694" s="231"/>
      <c r="I1694" s="99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2"/>
      <c r="C1695" s="213"/>
      <c r="D1695" s="214"/>
      <c r="E1695" s="213"/>
      <c r="F1695" s="232"/>
      <c r="G1695" s="232"/>
      <c r="H1695" s="233"/>
      <c r="I1695" s="102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07"/>
      <c r="C1696" s="208"/>
      <c r="D1696" s="209"/>
      <c r="E1696" s="208"/>
      <c r="F1696" s="230"/>
      <c r="G1696" s="230"/>
      <c r="H1696" s="231"/>
      <c r="I1696" s="99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2"/>
      <c r="C1697" s="213"/>
      <c r="D1697" s="214"/>
      <c r="E1697" s="213"/>
      <c r="F1697" s="232"/>
      <c r="G1697" s="232"/>
      <c r="H1697" s="233"/>
      <c r="I1697" s="102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07"/>
      <c r="C1698" s="208"/>
      <c r="D1698" s="209"/>
      <c r="E1698" s="208"/>
      <c r="F1698" s="231"/>
      <c r="G1698" s="234"/>
      <c r="H1698" s="234"/>
      <c r="I1698" s="99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2"/>
      <c r="C1699" s="213"/>
      <c r="D1699" s="214"/>
      <c r="E1699" s="213"/>
      <c r="F1699" s="232"/>
      <c r="G1699" s="232"/>
      <c r="H1699" s="233"/>
      <c r="I1699" s="102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07"/>
      <c r="C1700" s="208"/>
      <c r="D1700" s="209"/>
      <c r="E1700" s="208"/>
      <c r="F1700" s="230"/>
      <c r="G1700" s="230"/>
      <c r="H1700" s="231"/>
      <c r="I1700" s="99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2"/>
      <c r="C1701" s="213"/>
      <c r="D1701" s="214"/>
      <c r="E1701" s="213"/>
      <c r="F1701" s="232"/>
      <c r="G1701" s="232"/>
      <c r="H1701" s="233"/>
      <c r="I1701" s="102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07"/>
      <c r="C1702" s="208"/>
      <c r="D1702" s="209"/>
      <c r="E1702" s="208"/>
      <c r="F1702" s="230"/>
      <c r="G1702" s="230"/>
      <c r="H1702" s="231"/>
      <c r="I1702" s="99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2"/>
      <c r="C1703" s="213"/>
      <c r="D1703" s="214"/>
      <c r="E1703" s="213"/>
      <c r="F1703" s="232"/>
      <c r="G1703" s="232"/>
      <c r="H1703" s="233"/>
      <c r="I1703" s="102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07"/>
      <c r="C1704" s="208"/>
      <c r="D1704" s="209"/>
      <c r="E1704" s="208"/>
      <c r="F1704" s="230"/>
      <c r="G1704" s="230"/>
      <c r="H1704" s="231"/>
      <c r="I1704" s="99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2"/>
      <c r="C1705" s="213"/>
      <c r="D1705" s="214"/>
      <c r="E1705" s="213"/>
      <c r="F1705" s="232"/>
      <c r="G1705" s="232"/>
      <c r="H1705" s="233"/>
      <c r="I1705" s="102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07"/>
      <c r="C1706" s="208"/>
      <c r="D1706" s="209"/>
      <c r="E1706" s="208"/>
      <c r="F1706" s="230"/>
      <c r="G1706" s="230"/>
      <c r="H1706" s="231"/>
      <c r="I1706" s="99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2"/>
      <c r="C1707" s="213"/>
      <c r="D1707" s="214"/>
      <c r="E1707" s="213"/>
      <c r="F1707" s="232"/>
      <c r="G1707" s="232"/>
      <c r="H1707" s="233"/>
      <c r="I1707" s="102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07"/>
      <c r="C1708" s="208"/>
      <c r="D1708" s="209"/>
      <c r="E1708" s="208"/>
      <c r="F1708" s="230"/>
      <c r="G1708" s="230"/>
      <c r="H1708" s="231"/>
      <c r="I1708" s="99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2"/>
      <c r="C1709" s="213"/>
      <c r="D1709" s="214"/>
      <c r="E1709" s="213"/>
      <c r="F1709" s="232"/>
      <c r="G1709" s="232"/>
      <c r="H1709" s="233"/>
      <c r="I1709" s="102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07"/>
      <c r="C1710" s="208"/>
      <c r="D1710" s="209"/>
      <c r="E1710" s="208"/>
      <c r="F1710" s="230"/>
      <c r="G1710" s="230"/>
      <c r="H1710" s="231"/>
      <c r="I1710" s="99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2"/>
      <c r="C1711" s="213"/>
      <c r="D1711" s="214"/>
      <c r="E1711" s="213"/>
      <c r="F1711" s="232"/>
      <c r="G1711" s="232"/>
      <c r="H1711" s="233"/>
      <c r="I1711" s="102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07"/>
      <c r="C1712" s="208"/>
      <c r="D1712" s="209"/>
      <c r="E1712" s="208"/>
      <c r="F1712" s="231"/>
      <c r="G1712" s="234"/>
      <c r="H1712" s="234"/>
      <c r="I1712" s="99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2"/>
      <c r="C1713" s="213"/>
      <c r="D1713" s="214"/>
      <c r="E1713" s="213"/>
      <c r="F1713" s="232"/>
      <c r="G1713" s="232"/>
      <c r="H1713" s="233"/>
      <c r="I1713" s="102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07"/>
      <c r="C1714" s="208"/>
      <c r="D1714" s="209"/>
      <c r="E1714" s="208"/>
      <c r="F1714" s="230"/>
      <c r="G1714" s="230"/>
      <c r="H1714" s="231"/>
      <c r="I1714" s="99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2"/>
      <c r="C1715" s="213"/>
      <c r="D1715" s="214"/>
      <c r="E1715" s="213"/>
      <c r="F1715" s="232"/>
      <c r="G1715" s="232"/>
      <c r="H1715" s="233"/>
      <c r="I1715" s="102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07"/>
      <c r="C1716" s="208"/>
      <c r="D1716" s="209"/>
      <c r="E1716" s="208"/>
      <c r="F1716" s="230"/>
      <c r="G1716" s="230"/>
      <c r="H1716" s="231"/>
      <c r="I1716" s="99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2"/>
      <c r="C1717" s="213"/>
      <c r="D1717" s="214"/>
      <c r="E1717" s="213"/>
      <c r="F1717" s="232"/>
      <c r="G1717" s="232"/>
      <c r="H1717" s="233"/>
      <c r="I1717" s="102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07"/>
      <c r="C1718" s="208"/>
      <c r="D1718" s="209"/>
      <c r="E1718" s="208"/>
      <c r="F1718" s="230"/>
      <c r="G1718" s="230"/>
      <c r="H1718" s="231"/>
      <c r="I1718" s="99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2"/>
      <c r="C1719" s="213"/>
      <c r="D1719" s="214"/>
      <c r="E1719" s="213"/>
      <c r="F1719" s="232"/>
      <c r="G1719" s="232"/>
      <c r="H1719" s="233"/>
      <c r="I1719" s="102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07"/>
      <c r="C1720" s="208"/>
      <c r="D1720" s="209"/>
      <c r="E1720" s="208"/>
      <c r="F1720" s="230"/>
      <c r="G1720" s="230"/>
      <c r="H1720" s="231"/>
      <c r="I1720" s="99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2"/>
      <c r="C1721" s="213"/>
      <c r="D1721" s="214"/>
      <c r="E1721" s="213"/>
      <c r="F1721" s="232"/>
      <c r="G1721" s="232"/>
      <c r="H1721" s="233"/>
      <c r="I1721" s="102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07"/>
      <c r="C1722" s="208"/>
      <c r="D1722" s="209"/>
      <c r="E1722" s="208"/>
      <c r="F1722" s="230"/>
      <c r="G1722" s="230"/>
      <c r="H1722" s="231"/>
      <c r="I1722" s="99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2"/>
      <c r="C1723" s="213"/>
      <c r="D1723" s="214"/>
      <c r="E1723" s="213"/>
      <c r="F1723" s="232"/>
      <c r="G1723" s="232"/>
      <c r="H1723" s="233"/>
      <c r="I1723" s="102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07"/>
      <c r="C1724" s="208"/>
      <c r="D1724" s="209"/>
      <c r="E1724" s="208"/>
      <c r="F1724" s="230"/>
      <c r="G1724" s="230"/>
      <c r="H1724" s="231"/>
      <c r="I1724" s="99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2"/>
      <c r="C1725" s="213"/>
      <c r="D1725" s="214"/>
      <c r="E1725" s="213"/>
      <c r="F1725" s="232"/>
      <c r="G1725" s="232"/>
      <c r="H1725" s="233"/>
      <c r="I1725" s="102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07"/>
      <c r="C1726" s="208"/>
      <c r="D1726" s="209"/>
      <c r="E1726" s="208"/>
      <c r="F1726" s="231"/>
      <c r="G1726" s="234"/>
      <c r="H1726" s="234"/>
      <c r="I1726" s="99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2"/>
      <c r="C1727" s="213"/>
      <c r="D1727" s="214"/>
      <c r="E1727" s="213"/>
      <c r="F1727" s="232"/>
      <c r="G1727" s="232"/>
      <c r="H1727" s="233"/>
      <c r="I1727" s="102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07"/>
      <c r="C1728" s="208"/>
      <c r="D1728" s="209"/>
      <c r="E1728" s="208"/>
      <c r="F1728" s="230"/>
      <c r="G1728" s="230"/>
      <c r="H1728" s="231"/>
      <c r="I1728" s="99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2"/>
      <c r="C1729" s="213"/>
      <c r="D1729" s="214"/>
      <c r="E1729" s="213"/>
      <c r="F1729" s="232"/>
      <c r="G1729" s="232"/>
      <c r="H1729" s="233"/>
      <c r="I1729" s="102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07"/>
      <c r="C1730" s="208"/>
      <c r="D1730" s="209"/>
      <c r="E1730" s="208"/>
      <c r="F1730" s="230"/>
      <c r="G1730" s="230"/>
      <c r="H1730" s="231"/>
      <c r="I1730" s="99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2"/>
      <c r="C1731" s="213"/>
      <c r="D1731" s="214"/>
      <c r="E1731" s="213"/>
      <c r="F1731" s="232"/>
      <c r="G1731" s="232"/>
      <c r="H1731" s="233"/>
      <c r="I1731" s="102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07"/>
      <c r="C1732" s="208"/>
      <c r="D1732" s="209"/>
      <c r="E1732" s="208"/>
      <c r="F1732" s="230"/>
      <c r="G1732" s="230"/>
      <c r="H1732" s="231"/>
      <c r="I1732" s="99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2"/>
      <c r="C1733" s="213"/>
      <c r="D1733" s="214"/>
      <c r="E1733" s="213"/>
      <c r="F1733" s="232"/>
      <c r="G1733" s="232"/>
      <c r="H1733" s="233"/>
      <c r="I1733" s="102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07"/>
      <c r="C1734" s="208"/>
      <c r="D1734" s="209"/>
      <c r="E1734" s="208"/>
      <c r="F1734" s="230"/>
      <c r="G1734" s="230"/>
      <c r="H1734" s="231"/>
      <c r="I1734" s="99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2"/>
      <c r="C1735" s="213"/>
      <c r="D1735" s="214"/>
      <c r="E1735" s="213"/>
      <c r="F1735" s="232"/>
      <c r="G1735" s="232"/>
      <c r="H1735" s="233"/>
      <c r="I1735" s="102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07"/>
      <c r="C1736" s="208"/>
      <c r="D1736" s="209"/>
      <c r="E1736" s="208"/>
      <c r="F1736" s="230"/>
      <c r="G1736" s="230"/>
      <c r="H1736" s="231"/>
      <c r="I1736" s="99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2"/>
      <c r="C1737" s="213"/>
      <c r="D1737" s="214"/>
      <c r="E1737" s="213"/>
      <c r="F1737" s="232"/>
      <c r="G1737" s="232"/>
      <c r="H1737" s="233"/>
      <c r="I1737" s="102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07"/>
      <c r="C1738" s="208"/>
      <c r="D1738" s="209"/>
      <c r="E1738" s="208"/>
      <c r="F1738" s="230"/>
      <c r="G1738" s="230"/>
      <c r="H1738" s="231"/>
      <c r="I1738" s="99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2"/>
      <c r="C1739" s="213"/>
      <c r="D1739" s="214"/>
      <c r="E1739" s="213"/>
      <c r="F1739" s="232"/>
      <c r="G1739" s="232"/>
      <c r="H1739" s="233"/>
      <c r="I1739" s="102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07"/>
      <c r="C1740" s="208"/>
      <c r="D1740" s="209"/>
      <c r="E1740" s="208"/>
      <c r="F1740" s="231"/>
      <c r="G1740" s="234"/>
      <c r="H1740" s="234"/>
      <c r="I1740" s="99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2"/>
      <c r="C1741" s="213"/>
      <c r="D1741" s="214"/>
      <c r="E1741" s="213"/>
      <c r="F1741" s="232"/>
      <c r="G1741" s="232"/>
      <c r="H1741" s="233"/>
      <c r="I1741" s="102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07"/>
      <c r="C1742" s="208"/>
      <c r="D1742" s="209"/>
      <c r="E1742" s="208"/>
      <c r="F1742" s="230"/>
      <c r="G1742" s="230"/>
      <c r="H1742" s="231"/>
      <c r="I1742" s="99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2"/>
      <c r="C1743" s="213"/>
      <c r="D1743" s="214"/>
      <c r="E1743" s="213"/>
      <c r="F1743" s="232"/>
      <c r="G1743" s="232"/>
      <c r="H1743" s="233"/>
      <c r="I1743" s="102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07"/>
      <c r="C1744" s="208"/>
      <c r="D1744" s="209"/>
      <c r="E1744" s="208"/>
      <c r="F1744" s="230"/>
      <c r="G1744" s="230"/>
      <c r="H1744" s="231"/>
      <c r="I1744" s="99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2"/>
      <c r="C1745" s="213"/>
      <c r="D1745" s="214"/>
      <c r="E1745" s="213"/>
      <c r="F1745" s="232"/>
      <c r="G1745" s="232"/>
      <c r="H1745" s="233"/>
      <c r="I1745" s="102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07"/>
      <c r="C1746" s="208"/>
      <c r="D1746" s="209"/>
      <c r="E1746" s="208"/>
      <c r="F1746" s="230"/>
      <c r="G1746" s="230"/>
      <c r="H1746" s="231"/>
      <c r="I1746" s="99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2"/>
      <c r="C1747" s="213"/>
      <c r="D1747" s="214"/>
      <c r="E1747" s="213"/>
      <c r="F1747" s="232"/>
      <c r="G1747" s="232"/>
      <c r="H1747" s="233"/>
      <c r="I1747" s="102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07"/>
      <c r="C1748" s="208"/>
      <c r="D1748" s="209"/>
      <c r="E1748" s="208"/>
      <c r="F1748" s="230"/>
      <c r="G1748" s="230"/>
      <c r="H1748" s="231"/>
      <c r="I1748" s="99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2"/>
      <c r="C1749" s="213"/>
      <c r="D1749" s="214"/>
      <c r="E1749" s="213"/>
      <c r="F1749" s="232"/>
      <c r="G1749" s="232"/>
      <c r="H1749" s="233"/>
      <c r="I1749" s="102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07"/>
      <c r="C1750" s="208"/>
      <c r="D1750" s="209"/>
      <c r="E1750" s="208"/>
      <c r="F1750" s="230"/>
      <c r="G1750" s="230"/>
      <c r="H1750" s="231"/>
      <c r="I1750" s="99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2"/>
      <c r="C1751" s="213"/>
      <c r="D1751" s="214"/>
      <c r="E1751" s="213"/>
      <c r="F1751" s="232"/>
      <c r="G1751" s="232"/>
      <c r="H1751" s="233"/>
      <c r="I1751" s="102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07"/>
      <c r="C1752" s="208"/>
      <c r="D1752" s="209"/>
      <c r="E1752" s="208"/>
      <c r="F1752" s="230"/>
      <c r="G1752" s="230"/>
      <c r="H1752" s="231"/>
      <c r="I1752" s="99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2"/>
      <c r="C1753" s="213"/>
      <c r="D1753" s="214"/>
      <c r="E1753" s="213"/>
      <c r="F1753" s="232"/>
      <c r="G1753" s="232"/>
      <c r="H1753" s="233"/>
      <c r="I1753" s="102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07"/>
      <c r="C1754" s="208"/>
      <c r="D1754" s="209"/>
      <c r="E1754" s="208"/>
      <c r="F1754" s="231"/>
      <c r="G1754" s="234"/>
      <c r="H1754" s="234"/>
      <c r="I1754" s="99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2"/>
      <c r="C1755" s="213"/>
      <c r="D1755" s="214"/>
      <c r="E1755" s="213"/>
      <c r="F1755" s="232"/>
      <c r="G1755" s="232"/>
      <c r="H1755" s="233"/>
      <c r="I1755" s="102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07"/>
      <c r="C1756" s="208"/>
      <c r="D1756" s="209"/>
      <c r="E1756" s="208"/>
      <c r="F1756" s="230"/>
      <c r="G1756" s="230"/>
      <c r="H1756" s="231"/>
      <c r="I1756" s="99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2"/>
      <c r="C1757" s="213"/>
      <c r="D1757" s="214"/>
      <c r="E1757" s="213"/>
      <c r="F1757" s="232"/>
      <c r="G1757" s="232"/>
      <c r="H1757" s="233"/>
      <c r="I1757" s="102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07"/>
      <c r="C1758" s="208"/>
      <c r="D1758" s="209"/>
      <c r="E1758" s="208"/>
      <c r="F1758" s="230"/>
      <c r="G1758" s="230"/>
      <c r="H1758" s="231"/>
      <c r="I1758" s="99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2"/>
      <c r="C1759" s="213"/>
      <c r="D1759" s="214"/>
      <c r="E1759" s="213"/>
      <c r="F1759" s="232"/>
      <c r="G1759" s="232"/>
      <c r="H1759" s="233"/>
      <c r="I1759" s="102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07"/>
      <c r="C1760" s="208"/>
      <c r="D1760" s="209"/>
      <c r="E1760" s="208"/>
      <c r="F1760" s="230"/>
      <c r="G1760" s="230"/>
      <c r="H1760" s="231"/>
      <c r="I1760" s="99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2"/>
      <c r="C1761" s="213"/>
      <c r="D1761" s="214"/>
      <c r="E1761" s="213"/>
      <c r="F1761" s="232"/>
      <c r="G1761" s="232"/>
      <c r="H1761" s="233"/>
      <c r="I1761" s="102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07"/>
      <c r="C1762" s="208"/>
      <c r="D1762" s="209"/>
      <c r="E1762" s="208"/>
      <c r="F1762" s="230"/>
      <c r="G1762" s="230"/>
      <c r="H1762" s="231"/>
      <c r="I1762" s="99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2"/>
      <c r="C1763" s="213"/>
      <c r="D1763" s="214"/>
      <c r="E1763" s="213"/>
      <c r="F1763" s="232"/>
      <c r="G1763" s="232"/>
      <c r="H1763" s="233"/>
      <c r="I1763" s="102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07"/>
      <c r="C1764" s="208"/>
      <c r="D1764" s="209"/>
      <c r="E1764" s="208"/>
      <c r="F1764" s="230"/>
      <c r="G1764" s="230"/>
      <c r="H1764" s="231"/>
      <c r="I1764" s="99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2"/>
      <c r="C1765" s="213"/>
      <c r="D1765" s="214"/>
      <c r="E1765" s="213"/>
      <c r="F1765" s="232"/>
      <c r="G1765" s="232"/>
      <c r="H1765" s="233"/>
      <c r="I1765" s="102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07"/>
      <c r="C1766" s="208"/>
      <c r="D1766" s="209"/>
      <c r="E1766" s="208"/>
      <c r="F1766" s="230"/>
      <c r="G1766" s="230"/>
      <c r="H1766" s="231"/>
      <c r="I1766" s="99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2"/>
      <c r="C1767" s="213"/>
      <c r="D1767" s="214"/>
      <c r="E1767" s="213"/>
      <c r="F1767" s="232"/>
      <c r="G1767" s="232"/>
      <c r="H1767" s="233"/>
      <c r="I1767" s="102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07"/>
      <c r="C1768" s="208"/>
      <c r="D1768" s="209"/>
      <c r="E1768" s="208"/>
      <c r="F1768" s="231"/>
      <c r="G1768" s="234"/>
      <c r="H1768" s="234"/>
      <c r="I1768" s="99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2"/>
      <c r="C1769" s="213"/>
      <c r="D1769" s="214"/>
      <c r="E1769" s="213"/>
      <c r="F1769" s="232"/>
      <c r="G1769" s="232"/>
      <c r="H1769" s="233"/>
      <c r="I1769" s="102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07"/>
      <c r="C1770" s="208"/>
      <c r="D1770" s="209"/>
      <c r="E1770" s="208"/>
      <c r="F1770" s="230"/>
      <c r="G1770" s="230"/>
      <c r="H1770" s="231"/>
      <c r="I1770" s="99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2"/>
      <c r="C1771" s="213"/>
      <c r="D1771" s="214"/>
      <c r="E1771" s="213"/>
      <c r="F1771" s="232"/>
      <c r="G1771" s="232"/>
      <c r="H1771" s="233"/>
      <c r="I1771" s="102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07"/>
      <c r="C1772" s="208"/>
      <c r="D1772" s="209"/>
      <c r="E1772" s="208"/>
      <c r="F1772" s="230"/>
      <c r="G1772" s="230"/>
      <c r="H1772" s="231"/>
      <c r="I1772" s="99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2"/>
      <c r="C1773" s="213"/>
      <c r="D1773" s="214"/>
      <c r="E1773" s="213"/>
      <c r="F1773" s="232"/>
      <c r="G1773" s="232"/>
      <c r="H1773" s="233"/>
      <c r="I1773" s="102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07"/>
      <c r="C1774" s="208"/>
      <c r="D1774" s="209"/>
      <c r="E1774" s="208"/>
      <c r="F1774" s="230"/>
      <c r="G1774" s="230"/>
      <c r="H1774" s="231"/>
      <c r="I1774" s="99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2"/>
      <c r="C1775" s="213"/>
      <c r="D1775" s="214"/>
      <c r="E1775" s="213"/>
      <c r="F1775" s="232"/>
      <c r="G1775" s="232"/>
      <c r="H1775" s="233"/>
      <c r="I1775" s="102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07"/>
      <c r="C1776" s="208"/>
      <c r="D1776" s="209"/>
      <c r="E1776" s="208"/>
      <c r="F1776" s="230"/>
      <c r="G1776" s="230"/>
      <c r="H1776" s="231"/>
      <c r="I1776" s="99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2"/>
      <c r="C1777" s="213"/>
      <c r="D1777" s="214"/>
      <c r="E1777" s="213"/>
      <c r="F1777" s="232"/>
      <c r="G1777" s="232"/>
      <c r="H1777" s="233"/>
      <c r="I1777" s="102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07"/>
      <c r="C1778" s="208"/>
      <c r="D1778" s="209"/>
      <c r="E1778" s="208"/>
      <c r="F1778" s="230"/>
      <c r="G1778" s="230"/>
      <c r="H1778" s="231"/>
      <c r="I1778" s="99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2"/>
      <c r="C1779" s="213"/>
      <c r="D1779" s="214"/>
      <c r="E1779" s="213"/>
      <c r="F1779" s="232"/>
      <c r="G1779" s="232"/>
      <c r="H1779" s="233"/>
      <c r="I1779" s="102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07"/>
      <c r="C1780" s="208"/>
      <c r="D1780" s="209"/>
      <c r="E1780" s="208"/>
      <c r="F1780" s="230"/>
      <c r="G1780" s="230"/>
      <c r="H1780" s="231"/>
      <c r="I1780" s="99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2"/>
      <c r="C1781" s="213"/>
      <c r="D1781" s="214"/>
      <c r="E1781" s="213"/>
      <c r="F1781" s="232"/>
      <c r="G1781" s="232"/>
      <c r="H1781" s="233"/>
      <c r="I1781" s="102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07"/>
      <c r="C1782" s="208"/>
      <c r="D1782" s="209"/>
      <c r="E1782" s="208"/>
      <c r="F1782" s="231"/>
      <c r="G1782" s="234"/>
      <c r="H1782" s="234"/>
      <c r="I1782" s="99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2"/>
      <c r="C1783" s="213"/>
      <c r="D1783" s="214"/>
      <c r="E1783" s="213"/>
      <c r="F1783" s="232"/>
      <c r="G1783" s="232"/>
      <c r="H1783" s="233"/>
      <c r="I1783" s="102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07"/>
      <c r="C1784" s="208"/>
      <c r="D1784" s="209"/>
      <c r="E1784" s="208"/>
      <c r="F1784" s="230"/>
      <c r="G1784" s="230"/>
      <c r="H1784" s="231"/>
      <c r="I1784" s="99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2"/>
      <c r="C1785" s="213"/>
      <c r="D1785" s="214"/>
      <c r="E1785" s="213"/>
      <c r="F1785" s="232"/>
      <c r="G1785" s="232"/>
      <c r="H1785" s="233"/>
      <c r="I1785" s="102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07"/>
      <c r="C1786" s="208"/>
      <c r="D1786" s="209"/>
      <c r="E1786" s="208"/>
      <c r="F1786" s="230"/>
      <c r="G1786" s="230"/>
      <c r="H1786" s="231"/>
      <c r="I1786" s="99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2"/>
      <c r="C1787" s="213"/>
      <c r="D1787" s="214"/>
      <c r="E1787" s="213"/>
      <c r="F1787" s="232"/>
      <c r="G1787" s="232"/>
      <c r="H1787" s="233"/>
      <c r="I1787" s="102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07"/>
      <c r="C1788" s="208"/>
      <c r="D1788" s="209"/>
      <c r="E1788" s="208"/>
      <c r="F1788" s="230"/>
      <c r="G1788" s="230"/>
      <c r="H1788" s="231"/>
      <c r="I1788" s="99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2"/>
      <c r="C1789" s="213"/>
      <c r="D1789" s="214"/>
      <c r="E1789" s="213"/>
      <c r="F1789" s="232"/>
      <c r="G1789" s="232"/>
      <c r="H1789" s="233"/>
      <c r="I1789" s="102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07"/>
      <c r="C1790" s="208"/>
      <c r="D1790" s="209"/>
      <c r="E1790" s="208"/>
      <c r="F1790" s="230"/>
      <c r="G1790" s="230"/>
      <c r="H1790" s="231"/>
      <c r="I1790" s="99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2"/>
      <c r="C1791" s="213"/>
      <c r="D1791" s="214"/>
      <c r="E1791" s="213"/>
      <c r="F1791" s="232"/>
      <c r="G1791" s="232"/>
      <c r="H1791" s="233"/>
      <c r="I1791" s="102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07"/>
      <c r="C1792" s="208"/>
      <c r="D1792" s="209"/>
      <c r="E1792" s="208"/>
      <c r="F1792" s="230"/>
      <c r="G1792" s="230"/>
      <c r="H1792" s="231"/>
      <c r="I1792" s="99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2"/>
      <c r="C1793" s="213"/>
      <c r="D1793" s="214"/>
      <c r="E1793" s="213"/>
      <c r="F1793" s="232"/>
      <c r="G1793" s="232"/>
      <c r="H1793" s="233"/>
      <c r="I1793" s="102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07"/>
      <c r="C1794" s="208"/>
      <c r="D1794" s="209"/>
      <c r="E1794" s="208"/>
      <c r="F1794" s="230"/>
      <c r="G1794" s="230"/>
      <c r="H1794" s="231"/>
      <c r="I1794" s="99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2"/>
      <c r="C1795" s="213"/>
      <c r="D1795" s="214"/>
      <c r="E1795" s="213"/>
      <c r="F1795" s="232"/>
      <c r="G1795" s="232"/>
      <c r="H1795" s="233"/>
      <c r="I1795" s="102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07"/>
      <c r="C1796" s="208"/>
      <c r="D1796" s="209"/>
      <c r="E1796" s="208"/>
      <c r="F1796" s="231"/>
      <c r="G1796" s="234"/>
      <c r="H1796" s="234"/>
      <c r="I1796" s="99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2"/>
      <c r="C1797" s="213"/>
      <c r="D1797" s="214"/>
      <c r="E1797" s="213"/>
      <c r="F1797" s="232"/>
      <c r="G1797" s="232"/>
      <c r="H1797" s="233"/>
      <c r="I1797" s="102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07"/>
      <c r="C1798" s="208"/>
      <c r="D1798" s="209"/>
      <c r="E1798" s="208"/>
      <c r="F1798" s="230"/>
      <c r="G1798" s="230"/>
      <c r="H1798" s="231"/>
      <c r="I1798" s="99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2"/>
      <c r="C1799" s="213"/>
      <c r="D1799" s="214"/>
      <c r="E1799" s="213"/>
      <c r="F1799" s="232"/>
      <c r="G1799" s="232"/>
      <c r="H1799" s="233"/>
      <c r="I1799" s="102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07"/>
      <c r="C1800" s="208"/>
      <c r="D1800" s="209"/>
      <c r="E1800" s="208"/>
      <c r="F1800" s="230"/>
      <c r="G1800" s="230"/>
      <c r="H1800" s="231"/>
      <c r="I1800" s="99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2"/>
      <c r="C1801" s="213"/>
      <c r="D1801" s="214"/>
      <c r="E1801" s="213"/>
      <c r="F1801" s="232"/>
      <c r="G1801" s="232"/>
      <c r="H1801" s="233"/>
      <c r="I1801" s="102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07"/>
      <c r="C1802" s="208"/>
      <c r="D1802" s="209"/>
      <c r="E1802" s="208"/>
      <c r="F1802" s="230"/>
      <c r="G1802" s="230"/>
      <c r="H1802" s="231"/>
      <c r="I1802" s="99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2"/>
      <c r="C1803" s="213"/>
      <c r="D1803" s="214"/>
      <c r="E1803" s="213"/>
      <c r="F1803" s="232"/>
      <c r="G1803" s="232"/>
      <c r="H1803" s="233"/>
      <c r="I1803" s="102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07"/>
      <c r="C1804" s="208"/>
      <c r="D1804" s="209"/>
      <c r="E1804" s="208"/>
      <c r="F1804" s="230"/>
      <c r="G1804" s="230"/>
      <c r="H1804" s="231"/>
      <c r="I1804" s="99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2"/>
      <c r="C1805" s="213"/>
      <c r="D1805" s="214"/>
      <c r="E1805" s="213"/>
      <c r="F1805" s="232"/>
      <c r="G1805" s="232"/>
      <c r="H1805" s="233"/>
      <c r="I1805" s="102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07"/>
      <c r="C1806" s="208"/>
      <c r="D1806" s="209"/>
      <c r="E1806" s="208"/>
      <c r="F1806" s="230"/>
      <c r="G1806" s="230"/>
      <c r="H1806" s="231"/>
      <c r="I1806" s="99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2"/>
      <c r="C1807" s="213"/>
      <c r="D1807" s="214"/>
      <c r="E1807" s="213"/>
      <c r="F1807" s="232"/>
      <c r="G1807" s="232"/>
      <c r="H1807" s="233"/>
      <c r="I1807" s="102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07"/>
      <c r="C1808" s="208"/>
      <c r="D1808" s="209"/>
      <c r="E1808" s="208"/>
      <c r="F1808" s="230"/>
      <c r="G1808" s="230"/>
      <c r="H1808" s="231"/>
      <c r="I1808" s="99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2"/>
      <c r="C1809" s="213"/>
      <c r="D1809" s="214"/>
      <c r="E1809" s="213"/>
      <c r="F1809" s="232"/>
      <c r="G1809" s="232"/>
      <c r="H1809" s="233"/>
      <c r="I1809" s="102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07"/>
      <c r="C1810" s="208"/>
      <c r="D1810" s="209"/>
      <c r="E1810" s="208"/>
      <c r="F1810" s="231"/>
      <c r="G1810" s="234"/>
      <c r="H1810" s="234"/>
      <c r="I1810" s="99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2"/>
      <c r="C1811" s="213"/>
      <c r="D1811" s="214"/>
      <c r="E1811" s="213"/>
      <c r="F1811" s="232"/>
      <c r="G1811" s="232"/>
      <c r="H1811" s="233"/>
      <c r="I1811" s="102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07"/>
      <c r="C1812" s="208"/>
      <c r="D1812" s="209"/>
      <c r="E1812" s="208"/>
      <c r="F1812" s="230"/>
      <c r="G1812" s="230"/>
      <c r="H1812" s="231"/>
      <c r="I1812" s="99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2"/>
      <c r="C1813" s="213"/>
      <c r="D1813" s="214"/>
      <c r="E1813" s="213"/>
      <c r="F1813" s="232"/>
      <c r="G1813" s="232"/>
      <c r="H1813" s="233"/>
      <c r="I1813" s="102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07"/>
      <c r="C1814" s="208"/>
      <c r="D1814" s="209"/>
      <c r="E1814" s="208"/>
      <c r="F1814" s="230"/>
      <c r="G1814" s="230"/>
      <c r="H1814" s="231"/>
      <c r="I1814" s="99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2"/>
      <c r="C1815" s="213"/>
      <c r="D1815" s="214"/>
      <c r="E1815" s="213"/>
      <c r="F1815" s="232"/>
      <c r="G1815" s="232"/>
      <c r="H1815" s="233"/>
      <c r="I1815" s="102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07"/>
      <c r="C1816" s="208"/>
      <c r="D1816" s="209"/>
      <c r="E1816" s="208"/>
      <c r="F1816" s="230"/>
      <c r="G1816" s="230"/>
      <c r="H1816" s="231"/>
      <c r="I1816" s="99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2"/>
      <c r="C1817" s="213"/>
      <c r="D1817" s="214"/>
      <c r="E1817" s="213"/>
      <c r="F1817" s="232"/>
      <c r="G1817" s="232"/>
      <c r="H1817" s="233"/>
      <c r="I1817" s="102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07"/>
      <c r="C1818" s="208"/>
      <c r="D1818" s="209"/>
      <c r="E1818" s="208"/>
      <c r="F1818" s="230"/>
      <c r="G1818" s="230"/>
      <c r="H1818" s="231"/>
      <c r="I1818" s="99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2"/>
      <c r="C1819" s="213"/>
      <c r="D1819" s="214"/>
      <c r="E1819" s="213"/>
      <c r="F1819" s="232"/>
      <c r="G1819" s="232"/>
      <c r="H1819" s="233"/>
      <c r="I1819" s="102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07"/>
      <c r="C1820" s="208"/>
      <c r="D1820" s="209"/>
      <c r="E1820" s="208"/>
      <c r="F1820" s="230"/>
      <c r="G1820" s="230"/>
      <c r="H1820" s="231"/>
      <c r="I1820" s="99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2"/>
      <c r="C1821" s="213"/>
      <c r="D1821" s="214"/>
      <c r="E1821" s="213"/>
      <c r="F1821" s="232"/>
      <c r="G1821" s="232"/>
      <c r="H1821" s="233"/>
      <c r="I1821" s="102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07"/>
      <c r="C1822" s="208"/>
      <c r="D1822" s="209"/>
      <c r="E1822" s="208"/>
      <c r="F1822" s="230"/>
      <c r="G1822" s="230"/>
      <c r="H1822" s="231"/>
      <c r="I1822" s="99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2"/>
      <c r="C1823" s="213"/>
      <c r="D1823" s="214"/>
      <c r="E1823" s="213"/>
      <c r="F1823" s="232"/>
      <c r="G1823" s="232"/>
      <c r="H1823" s="233"/>
      <c r="I1823" s="102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07"/>
      <c r="C1824" s="208"/>
      <c r="D1824" s="209"/>
      <c r="E1824" s="208"/>
      <c r="F1824" s="231"/>
      <c r="G1824" s="234"/>
      <c r="H1824" s="234"/>
      <c r="I1824" s="99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2"/>
      <c r="C1825" s="213"/>
      <c r="D1825" s="214"/>
      <c r="E1825" s="213"/>
      <c r="F1825" s="232"/>
      <c r="G1825" s="232"/>
      <c r="H1825" s="233"/>
      <c r="I1825" s="102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07"/>
      <c r="C1826" s="208"/>
      <c r="D1826" s="209"/>
      <c r="E1826" s="208"/>
      <c r="F1826" s="230"/>
      <c r="G1826" s="230"/>
      <c r="H1826" s="231"/>
      <c r="I1826" s="99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2"/>
      <c r="C1827" s="213"/>
      <c r="D1827" s="214"/>
      <c r="E1827" s="213"/>
      <c r="F1827" s="232"/>
      <c r="G1827" s="232"/>
      <c r="H1827" s="233"/>
      <c r="I1827" s="102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07"/>
      <c r="C1828" s="208"/>
      <c r="D1828" s="209"/>
      <c r="E1828" s="208"/>
      <c r="F1828" s="230"/>
      <c r="G1828" s="230"/>
      <c r="H1828" s="231"/>
      <c r="I1828" s="99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2"/>
      <c r="C1829" s="213"/>
      <c r="D1829" s="214"/>
      <c r="E1829" s="213"/>
      <c r="F1829" s="232"/>
      <c r="G1829" s="232"/>
      <c r="H1829" s="233"/>
      <c r="I1829" s="102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07"/>
      <c r="C1830" s="208"/>
      <c r="D1830" s="209"/>
      <c r="E1830" s="208"/>
      <c r="F1830" s="230"/>
      <c r="G1830" s="230"/>
      <c r="H1830" s="231"/>
      <c r="I1830" s="99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2"/>
      <c r="C1831" s="213"/>
      <c r="D1831" s="214"/>
      <c r="E1831" s="213"/>
      <c r="F1831" s="232"/>
      <c r="G1831" s="232"/>
      <c r="H1831" s="233"/>
      <c r="I1831" s="102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07"/>
      <c r="C1832" s="208"/>
      <c r="D1832" s="209"/>
      <c r="E1832" s="208"/>
      <c r="F1832" s="230"/>
      <c r="G1832" s="230"/>
      <c r="H1832" s="231"/>
      <c r="I1832" s="99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2"/>
      <c r="C1833" s="213"/>
      <c r="D1833" s="214"/>
      <c r="E1833" s="213"/>
      <c r="F1833" s="232"/>
      <c r="G1833" s="232"/>
      <c r="H1833" s="233"/>
      <c r="I1833" s="102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07"/>
      <c r="C1834" s="208"/>
      <c r="D1834" s="209"/>
      <c r="E1834" s="208"/>
      <c r="F1834" s="230"/>
      <c r="G1834" s="230"/>
      <c r="H1834" s="231"/>
      <c r="I1834" s="99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2"/>
      <c r="C1835" s="213"/>
      <c r="D1835" s="214"/>
      <c r="E1835" s="213"/>
      <c r="F1835" s="232"/>
      <c r="G1835" s="232"/>
      <c r="H1835" s="233"/>
      <c r="I1835" s="102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07"/>
      <c r="C1836" s="208"/>
      <c r="D1836" s="209"/>
      <c r="E1836" s="208"/>
      <c r="F1836" s="230"/>
      <c r="G1836" s="230"/>
      <c r="H1836" s="231"/>
      <c r="I1836" s="99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2"/>
      <c r="C1837" s="213"/>
      <c r="D1837" s="214"/>
      <c r="E1837" s="213"/>
      <c r="F1837" s="232"/>
      <c r="G1837" s="232"/>
      <c r="H1837" s="233"/>
      <c r="I1837" s="102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07"/>
      <c r="C1838" s="208"/>
      <c r="D1838" s="209"/>
      <c r="E1838" s="208"/>
      <c r="F1838" s="231"/>
      <c r="G1838" s="234"/>
      <c r="H1838" s="234"/>
      <c r="I1838" s="99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2"/>
      <c r="C1839" s="213"/>
      <c r="D1839" s="214"/>
      <c r="E1839" s="213"/>
      <c r="F1839" s="232"/>
      <c r="G1839" s="232"/>
      <c r="H1839" s="233"/>
      <c r="I1839" s="102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07"/>
      <c r="C1840" s="208"/>
      <c r="D1840" s="209"/>
      <c r="E1840" s="208"/>
      <c r="F1840" s="230"/>
      <c r="G1840" s="230"/>
      <c r="H1840" s="231"/>
      <c r="I1840" s="99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2"/>
      <c r="C1841" s="213"/>
      <c r="D1841" s="214"/>
      <c r="E1841" s="213"/>
      <c r="F1841" s="232"/>
      <c r="G1841" s="232"/>
      <c r="H1841" s="233"/>
      <c r="I1841" s="102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07"/>
      <c r="C1842" s="208"/>
      <c r="D1842" s="209"/>
      <c r="E1842" s="208"/>
      <c r="F1842" s="230"/>
      <c r="G1842" s="230"/>
      <c r="H1842" s="231"/>
      <c r="I1842" s="99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2"/>
      <c r="C1843" s="213"/>
      <c r="D1843" s="214"/>
      <c r="E1843" s="213"/>
      <c r="F1843" s="232"/>
      <c r="G1843" s="232"/>
      <c r="H1843" s="233"/>
      <c r="I1843" s="102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07"/>
      <c r="C1844" s="208"/>
      <c r="D1844" s="209"/>
      <c r="E1844" s="208"/>
      <c r="F1844" s="230"/>
      <c r="G1844" s="230"/>
      <c r="H1844" s="231"/>
      <c r="I1844" s="99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2"/>
      <c r="C1845" s="213"/>
      <c r="D1845" s="214"/>
      <c r="E1845" s="213"/>
      <c r="F1845" s="232"/>
      <c r="G1845" s="232"/>
      <c r="H1845" s="233"/>
      <c r="I1845" s="102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07"/>
      <c r="C1846" s="208"/>
      <c r="D1846" s="209"/>
      <c r="E1846" s="208"/>
      <c r="F1846" s="230"/>
      <c r="G1846" s="230"/>
      <c r="H1846" s="231"/>
      <c r="I1846" s="99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2"/>
      <c r="C1847" s="213"/>
      <c r="D1847" s="214"/>
      <c r="E1847" s="213"/>
      <c r="F1847" s="232"/>
      <c r="G1847" s="232"/>
      <c r="H1847" s="233"/>
      <c r="I1847" s="102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07"/>
      <c r="C1848" s="208"/>
      <c r="D1848" s="209"/>
      <c r="E1848" s="208"/>
      <c r="F1848" s="230"/>
      <c r="G1848" s="230"/>
      <c r="H1848" s="231"/>
      <c r="I1848" s="99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2"/>
      <c r="C1849" s="213"/>
      <c r="D1849" s="214"/>
      <c r="E1849" s="213"/>
      <c r="F1849" s="232"/>
      <c r="G1849" s="232"/>
      <c r="H1849" s="233"/>
      <c r="I1849" s="102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07"/>
      <c r="C1850" s="208"/>
      <c r="D1850" s="209"/>
      <c r="E1850" s="208"/>
      <c r="F1850" s="230"/>
      <c r="G1850" s="230"/>
      <c r="H1850" s="231"/>
      <c r="I1850" s="99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2"/>
      <c r="C1851" s="213"/>
      <c r="D1851" s="214"/>
      <c r="E1851" s="213"/>
      <c r="F1851" s="232"/>
      <c r="G1851" s="232"/>
      <c r="H1851" s="233"/>
      <c r="I1851" s="102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07"/>
      <c r="C1852" s="208"/>
      <c r="D1852" s="209"/>
      <c r="E1852" s="208"/>
      <c r="F1852" s="231"/>
      <c r="G1852" s="234"/>
      <c r="H1852" s="234"/>
      <c r="I1852" s="99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2"/>
      <c r="C1853" s="213"/>
      <c r="D1853" s="214"/>
      <c r="E1853" s="213"/>
      <c r="F1853" s="232"/>
      <c r="G1853" s="232"/>
      <c r="H1853" s="233"/>
      <c r="I1853" s="102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07"/>
      <c r="C1854" s="208"/>
      <c r="D1854" s="209"/>
      <c r="E1854" s="208"/>
      <c r="F1854" s="230"/>
      <c r="G1854" s="230"/>
      <c r="H1854" s="231"/>
      <c r="I1854" s="99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2"/>
      <c r="C1855" s="213"/>
      <c r="D1855" s="214"/>
      <c r="E1855" s="213"/>
      <c r="F1855" s="232"/>
      <c r="G1855" s="232"/>
      <c r="H1855" s="233"/>
      <c r="I1855" s="102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07"/>
      <c r="C1856" s="208"/>
      <c r="D1856" s="209"/>
      <c r="E1856" s="208"/>
      <c r="F1856" s="230"/>
      <c r="G1856" s="230"/>
      <c r="H1856" s="231"/>
      <c r="I1856" s="99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2"/>
      <c r="C1857" s="213"/>
      <c r="D1857" s="214"/>
      <c r="E1857" s="213"/>
      <c r="F1857" s="232"/>
      <c r="G1857" s="232"/>
      <c r="H1857" s="233"/>
      <c r="I1857" s="102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07"/>
      <c r="C1858" s="208"/>
      <c r="D1858" s="209"/>
      <c r="E1858" s="208"/>
      <c r="F1858" s="230"/>
      <c r="G1858" s="230"/>
      <c r="H1858" s="231"/>
      <c r="I1858" s="99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2"/>
      <c r="C1859" s="213"/>
      <c r="D1859" s="214"/>
      <c r="E1859" s="213"/>
      <c r="F1859" s="232"/>
      <c r="G1859" s="232"/>
      <c r="H1859" s="233"/>
      <c r="I1859" s="102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07"/>
      <c r="C1860" s="208"/>
      <c r="D1860" s="209"/>
      <c r="E1860" s="208"/>
      <c r="F1860" s="230"/>
      <c r="G1860" s="230"/>
      <c r="H1860" s="231"/>
      <c r="I1860" s="99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2"/>
      <c r="C1861" s="213"/>
      <c r="D1861" s="214"/>
      <c r="E1861" s="213"/>
      <c r="F1861" s="232"/>
      <c r="G1861" s="232"/>
      <c r="H1861" s="233"/>
      <c r="I1861" s="102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07"/>
      <c r="C1862" s="208"/>
      <c r="D1862" s="209"/>
      <c r="E1862" s="208"/>
      <c r="F1862" s="230"/>
      <c r="G1862" s="230"/>
      <c r="H1862" s="231"/>
      <c r="I1862" s="99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2"/>
      <c r="C1863" s="213"/>
      <c r="D1863" s="214"/>
      <c r="E1863" s="213"/>
      <c r="F1863" s="232"/>
      <c r="G1863" s="232"/>
      <c r="H1863" s="233"/>
      <c r="I1863" s="102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07"/>
      <c r="C1864" s="208"/>
      <c r="D1864" s="209"/>
      <c r="E1864" s="208"/>
      <c r="F1864" s="230"/>
      <c r="G1864" s="230"/>
      <c r="H1864" s="231"/>
      <c r="I1864" s="99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2"/>
      <c r="C1865" s="213"/>
      <c r="D1865" s="214"/>
      <c r="E1865" s="213"/>
      <c r="F1865" s="232"/>
      <c r="G1865" s="232"/>
      <c r="H1865" s="233"/>
      <c r="I1865" s="102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07"/>
      <c r="C1866" s="208"/>
      <c r="D1866" s="209"/>
      <c r="E1866" s="208"/>
      <c r="F1866" s="231"/>
      <c r="G1866" s="234"/>
      <c r="H1866" s="234"/>
      <c r="I1866" s="99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2"/>
      <c r="C1867" s="213"/>
      <c r="D1867" s="214"/>
      <c r="E1867" s="213"/>
      <c r="F1867" s="232"/>
      <c r="G1867" s="232"/>
      <c r="H1867" s="233"/>
      <c r="I1867" s="102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07"/>
      <c r="C1868" s="208"/>
      <c r="D1868" s="209"/>
      <c r="E1868" s="208"/>
      <c r="F1868" s="230"/>
      <c r="G1868" s="230"/>
      <c r="H1868" s="231"/>
      <c r="I1868" s="99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2"/>
      <c r="C1869" s="213"/>
      <c r="D1869" s="214"/>
      <c r="E1869" s="213"/>
      <c r="F1869" s="232"/>
      <c r="G1869" s="232"/>
      <c r="H1869" s="233"/>
      <c r="I1869" s="102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07"/>
      <c r="C1870" s="208"/>
      <c r="D1870" s="209"/>
      <c r="E1870" s="208"/>
      <c r="F1870" s="230"/>
      <c r="G1870" s="230"/>
      <c r="H1870" s="231"/>
      <c r="I1870" s="99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2"/>
      <c r="C1871" s="213"/>
      <c r="D1871" s="214"/>
      <c r="E1871" s="213"/>
      <c r="F1871" s="232"/>
      <c r="G1871" s="232"/>
      <c r="H1871" s="233"/>
      <c r="I1871" s="102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07"/>
      <c r="C1872" s="208"/>
      <c r="D1872" s="209"/>
      <c r="E1872" s="208"/>
      <c r="F1872" s="230"/>
      <c r="G1872" s="230"/>
      <c r="H1872" s="231"/>
      <c r="I1872" s="99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2"/>
      <c r="C1873" s="213"/>
      <c r="D1873" s="214"/>
      <c r="E1873" s="213"/>
      <c r="F1873" s="232"/>
      <c r="G1873" s="232"/>
      <c r="H1873" s="233"/>
      <c r="I1873" s="102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07"/>
      <c r="C1874" s="208"/>
      <c r="D1874" s="209"/>
      <c r="E1874" s="208"/>
      <c r="F1874" s="230"/>
      <c r="G1874" s="230"/>
      <c r="H1874" s="231"/>
      <c r="I1874" s="99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2"/>
      <c r="C1875" s="213"/>
      <c r="D1875" s="214"/>
      <c r="E1875" s="213"/>
      <c r="F1875" s="232"/>
      <c r="G1875" s="232"/>
      <c r="H1875" s="233"/>
      <c r="I1875" s="102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07"/>
      <c r="C1876" s="208"/>
      <c r="D1876" s="209"/>
      <c r="E1876" s="208"/>
      <c r="F1876" s="230"/>
      <c r="G1876" s="230"/>
      <c r="H1876" s="231"/>
      <c r="I1876" s="99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2"/>
      <c r="C1877" s="213"/>
      <c r="D1877" s="214"/>
      <c r="E1877" s="213"/>
      <c r="F1877" s="232"/>
      <c r="G1877" s="232"/>
      <c r="H1877" s="233"/>
      <c r="I1877" s="102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07"/>
      <c r="C1878" s="208"/>
      <c r="D1878" s="209"/>
      <c r="E1878" s="208"/>
      <c r="F1878" s="230"/>
      <c r="G1878" s="230"/>
      <c r="H1878" s="231"/>
      <c r="I1878" s="99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2"/>
      <c r="C1879" s="213"/>
      <c r="D1879" s="214"/>
      <c r="E1879" s="213"/>
      <c r="F1879" s="232"/>
      <c r="G1879" s="232"/>
      <c r="H1879" s="233"/>
      <c r="I1879" s="102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07"/>
      <c r="C1880" s="208"/>
      <c r="D1880" s="209"/>
      <c r="E1880" s="208"/>
      <c r="F1880" s="231"/>
      <c r="G1880" s="234"/>
      <c r="H1880" s="234"/>
      <c r="I1880" s="99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2"/>
      <c r="C1881" s="213"/>
      <c r="D1881" s="214"/>
      <c r="E1881" s="213"/>
      <c r="F1881" s="232"/>
      <c r="G1881" s="232"/>
      <c r="H1881" s="233"/>
      <c r="I1881" s="102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07"/>
      <c r="C1882" s="208"/>
      <c r="D1882" s="209"/>
      <c r="E1882" s="208"/>
      <c r="F1882" s="230"/>
      <c r="G1882" s="230"/>
      <c r="H1882" s="231"/>
      <c r="I1882" s="99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2"/>
      <c r="C1883" s="213"/>
      <c r="D1883" s="214"/>
      <c r="E1883" s="213"/>
      <c r="F1883" s="232"/>
      <c r="G1883" s="232"/>
      <c r="H1883" s="233"/>
      <c r="I1883" s="102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07"/>
      <c r="C1884" s="208"/>
      <c r="D1884" s="209"/>
      <c r="E1884" s="208"/>
      <c r="F1884" s="230"/>
      <c r="G1884" s="230"/>
      <c r="H1884" s="231"/>
      <c r="I1884" s="99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2"/>
      <c r="C1885" s="213"/>
      <c r="D1885" s="214"/>
      <c r="E1885" s="213"/>
      <c r="F1885" s="232"/>
      <c r="G1885" s="232"/>
      <c r="H1885" s="233"/>
      <c r="I1885" s="102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07"/>
      <c r="C1886" s="208"/>
      <c r="D1886" s="209"/>
      <c r="E1886" s="208"/>
      <c r="F1886" s="230"/>
      <c r="G1886" s="230"/>
      <c r="H1886" s="231"/>
      <c r="I1886" s="99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2"/>
      <c r="C1887" s="213"/>
      <c r="D1887" s="214"/>
      <c r="E1887" s="213"/>
      <c r="F1887" s="232"/>
      <c r="G1887" s="232"/>
      <c r="H1887" s="233"/>
      <c r="I1887" s="102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07"/>
      <c r="C1888" s="208"/>
      <c r="D1888" s="209"/>
      <c r="E1888" s="208"/>
      <c r="F1888" s="230"/>
      <c r="G1888" s="230"/>
      <c r="H1888" s="231"/>
      <c r="I1888" s="99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2"/>
      <c r="C1889" s="213"/>
      <c r="D1889" s="214"/>
      <c r="E1889" s="213"/>
      <c r="F1889" s="232"/>
      <c r="G1889" s="232"/>
      <c r="H1889" s="233"/>
      <c r="I1889" s="102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07"/>
      <c r="C1890" s="208"/>
      <c r="D1890" s="209"/>
      <c r="E1890" s="208"/>
      <c r="F1890" s="230"/>
      <c r="G1890" s="230"/>
      <c r="H1890" s="231"/>
      <c r="I1890" s="99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2"/>
      <c r="C1891" s="213"/>
      <c r="D1891" s="214"/>
      <c r="E1891" s="213"/>
      <c r="F1891" s="232"/>
      <c r="G1891" s="232"/>
      <c r="H1891" s="233"/>
      <c r="I1891" s="102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07"/>
      <c r="C1892" s="208"/>
      <c r="D1892" s="209"/>
      <c r="E1892" s="208"/>
      <c r="F1892" s="230"/>
      <c r="G1892" s="230"/>
      <c r="H1892" s="231"/>
      <c r="I1892" s="99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2"/>
      <c r="C1893" s="213"/>
      <c r="D1893" s="214"/>
      <c r="E1893" s="213"/>
      <c r="F1893" s="232"/>
      <c r="G1893" s="232"/>
      <c r="H1893" s="233"/>
      <c r="I1893" s="102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07"/>
      <c r="C1894" s="208"/>
      <c r="D1894" s="209"/>
      <c r="E1894" s="208"/>
      <c r="F1894" s="231"/>
      <c r="G1894" s="234"/>
      <c r="H1894" s="234"/>
      <c r="I1894" s="99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2"/>
      <c r="C1895" s="213"/>
      <c r="D1895" s="214"/>
      <c r="E1895" s="213"/>
      <c r="F1895" s="232"/>
      <c r="G1895" s="232"/>
      <c r="H1895" s="233"/>
      <c r="I1895" s="102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07"/>
      <c r="C1896" s="208"/>
      <c r="D1896" s="209"/>
      <c r="E1896" s="208"/>
      <c r="F1896" s="230"/>
      <c r="G1896" s="230"/>
      <c r="H1896" s="231"/>
      <c r="I1896" s="99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2"/>
      <c r="C1897" s="213"/>
      <c r="D1897" s="214"/>
      <c r="E1897" s="213"/>
      <c r="F1897" s="232"/>
      <c r="G1897" s="232"/>
      <c r="H1897" s="233"/>
      <c r="I1897" s="102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07"/>
      <c r="C1898" s="208"/>
      <c r="D1898" s="209"/>
      <c r="E1898" s="208"/>
      <c r="F1898" s="230"/>
      <c r="G1898" s="230"/>
      <c r="H1898" s="231"/>
      <c r="I1898" s="99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2"/>
      <c r="C1899" s="213"/>
      <c r="D1899" s="214"/>
      <c r="E1899" s="213"/>
      <c r="F1899" s="232"/>
      <c r="G1899" s="232"/>
      <c r="H1899" s="233"/>
      <c r="I1899" s="102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07"/>
      <c r="C1900" s="208"/>
      <c r="D1900" s="209"/>
      <c r="E1900" s="208"/>
      <c r="F1900" s="230"/>
      <c r="G1900" s="230"/>
      <c r="H1900" s="231"/>
      <c r="I1900" s="99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2"/>
      <c r="C1901" s="213"/>
      <c r="D1901" s="214"/>
      <c r="E1901" s="213"/>
      <c r="F1901" s="232"/>
      <c r="G1901" s="232"/>
      <c r="H1901" s="233"/>
      <c r="I1901" s="102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07"/>
      <c r="C1902" s="208"/>
      <c r="D1902" s="209"/>
      <c r="E1902" s="208"/>
      <c r="F1902" s="230"/>
      <c r="G1902" s="230"/>
      <c r="H1902" s="231"/>
      <c r="I1902" s="99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2"/>
      <c r="C1903" s="213"/>
      <c r="D1903" s="214"/>
      <c r="E1903" s="213"/>
      <c r="F1903" s="232"/>
      <c r="G1903" s="232"/>
      <c r="H1903" s="233"/>
      <c r="I1903" s="102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07"/>
      <c r="C1904" s="208"/>
      <c r="D1904" s="209"/>
      <c r="E1904" s="208"/>
      <c r="F1904" s="230"/>
      <c r="G1904" s="230"/>
      <c r="H1904" s="231"/>
      <c r="I1904" s="99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2"/>
      <c r="C1905" s="213"/>
      <c r="D1905" s="214"/>
      <c r="E1905" s="213"/>
      <c r="F1905" s="232"/>
      <c r="G1905" s="232"/>
      <c r="H1905" s="233"/>
      <c r="I1905" s="102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07"/>
      <c r="C1906" s="208"/>
      <c r="D1906" s="209"/>
      <c r="E1906" s="208"/>
      <c r="F1906" s="230"/>
      <c r="G1906" s="230"/>
      <c r="H1906" s="231"/>
      <c r="I1906" s="99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2"/>
      <c r="C1907" s="213"/>
      <c r="D1907" s="214"/>
      <c r="E1907" s="213"/>
      <c r="F1907" s="232"/>
      <c r="G1907" s="232"/>
      <c r="H1907" s="233"/>
      <c r="I1907" s="102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07"/>
      <c r="C1908" s="208"/>
      <c r="D1908" s="209"/>
      <c r="E1908" s="208"/>
      <c r="F1908" s="231"/>
      <c r="G1908" s="234"/>
      <c r="H1908" s="234"/>
      <c r="I1908" s="99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2"/>
      <c r="C1909" s="213"/>
      <c r="D1909" s="214"/>
      <c r="E1909" s="213"/>
      <c r="F1909" s="232"/>
      <c r="G1909" s="232"/>
      <c r="H1909" s="233"/>
      <c r="I1909" s="102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07"/>
      <c r="C1910" s="208"/>
      <c r="D1910" s="209"/>
      <c r="E1910" s="208"/>
      <c r="F1910" s="230"/>
      <c r="G1910" s="230"/>
      <c r="H1910" s="231"/>
      <c r="I1910" s="99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2"/>
      <c r="C1911" s="213"/>
      <c r="D1911" s="214"/>
      <c r="E1911" s="213"/>
      <c r="F1911" s="232"/>
      <c r="G1911" s="232"/>
      <c r="H1911" s="233"/>
      <c r="I1911" s="102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07"/>
      <c r="C1912" s="208"/>
      <c r="D1912" s="209"/>
      <c r="E1912" s="208"/>
      <c r="F1912" s="230"/>
      <c r="G1912" s="230"/>
      <c r="H1912" s="231"/>
      <c r="I1912" s="99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2"/>
      <c r="C1913" s="213"/>
      <c r="D1913" s="214"/>
      <c r="E1913" s="213"/>
      <c r="F1913" s="232"/>
      <c r="G1913" s="232"/>
      <c r="H1913" s="233"/>
      <c r="I1913" s="102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07"/>
      <c r="C1914" s="208"/>
      <c r="D1914" s="209"/>
      <c r="E1914" s="208"/>
      <c r="F1914" s="230"/>
      <c r="G1914" s="230"/>
      <c r="H1914" s="231"/>
      <c r="I1914" s="99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2"/>
      <c r="C1915" s="213"/>
      <c r="D1915" s="214"/>
      <c r="E1915" s="213"/>
      <c r="F1915" s="232"/>
      <c r="G1915" s="232"/>
      <c r="H1915" s="233"/>
      <c r="I1915" s="102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07"/>
      <c r="C1916" s="208"/>
      <c r="D1916" s="209"/>
      <c r="E1916" s="208"/>
      <c r="F1916" s="230"/>
      <c r="G1916" s="230"/>
      <c r="H1916" s="231"/>
      <c r="I1916" s="99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2"/>
      <c r="C1917" s="213"/>
      <c r="D1917" s="214"/>
      <c r="E1917" s="213"/>
      <c r="F1917" s="232"/>
      <c r="G1917" s="232"/>
      <c r="H1917" s="233"/>
      <c r="I1917" s="102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07"/>
      <c r="C1918" s="208"/>
      <c r="D1918" s="209"/>
      <c r="E1918" s="208"/>
      <c r="F1918" s="230"/>
      <c r="G1918" s="230"/>
      <c r="H1918" s="231"/>
      <c r="I1918" s="99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2"/>
      <c r="C1919" s="213"/>
      <c r="D1919" s="214"/>
      <c r="E1919" s="213"/>
      <c r="F1919" s="232"/>
      <c r="G1919" s="232"/>
      <c r="H1919" s="233"/>
      <c r="I1919" s="102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07"/>
      <c r="C1920" s="208"/>
      <c r="D1920" s="209"/>
      <c r="E1920" s="208"/>
      <c r="F1920" s="230"/>
      <c r="G1920" s="230"/>
      <c r="H1920" s="231"/>
      <c r="I1920" s="99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2"/>
      <c r="C1921" s="213"/>
      <c r="D1921" s="214"/>
      <c r="E1921" s="213"/>
      <c r="F1921" s="232"/>
      <c r="G1921" s="232"/>
      <c r="H1921" s="233"/>
      <c r="I1921" s="102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07"/>
      <c r="C1922" s="208"/>
      <c r="D1922" s="209"/>
      <c r="E1922" s="208"/>
      <c r="F1922" s="231"/>
      <c r="G1922" s="234"/>
      <c r="H1922" s="234"/>
      <c r="I1922" s="99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2"/>
      <c r="C1923" s="213"/>
      <c r="D1923" s="214"/>
      <c r="E1923" s="213"/>
      <c r="F1923" s="232"/>
      <c r="G1923" s="232"/>
      <c r="H1923" s="233"/>
      <c r="I1923" s="102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07"/>
      <c r="C1924" s="208"/>
      <c r="D1924" s="209"/>
      <c r="E1924" s="208"/>
      <c r="F1924" s="230"/>
      <c r="G1924" s="230"/>
      <c r="H1924" s="231"/>
      <c r="I1924" s="99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2"/>
      <c r="C1925" s="213"/>
      <c r="D1925" s="214"/>
      <c r="E1925" s="213"/>
      <c r="F1925" s="232"/>
      <c r="G1925" s="232"/>
      <c r="H1925" s="233"/>
      <c r="I1925" s="102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07"/>
      <c r="C1926" s="208"/>
      <c r="D1926" s="209"/>
      <c r="E1926" s="208"/>
      <c r="F1926" s="230"/>
      <c r="G1926" s="230"/>
      <c r="H1926" s="231"/>
      <c r="I1926" s="99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2"/>
      <c r="C1927" s="213"/>
      <c r="D1927" s="214"/>
      <c r="E1927" s="213"/>
      <c r="F1927" s="232"/>
      <c r="G1927" s="232"/>
      <c r="H1927" s="233"/>
      <c r="I1927" s="102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07"/>
      <c r="C1928" s="208"/>
      <c r="D1928" s="209"/>
      <c r="E1928" s="208"/>
      <c r="F1928" s="230"/>
      <c r="G1928" s="230"/>
      <c r="H1928" s="231"/>
      <c r="I1928" s="99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2"/>
      <c r="C1929" s="213"/>
      <c r="D1929" s="214"/>
      <c r="E1929" s="213"/>
      <c r="F1929" s="232"/>
      <c r="G1929" s="232"/>
      <c r="H1929" s="233"/>
      <c r="I1929" s="102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07"/>
      <c r="C1930" s="208"/>
      <c r="D1930" s="209"/>
      <c r="E1930" s="208"/>
      <c r="F1930" s="230"/>
      <c r="G1930" s="230"/>
      <c r="H1930" s="231"/>
      <c r="I1930" s="99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2"/>
      <c r="C1931" s="213"/>
      <c r="D1931" s="214"/>
      <c r="E1931" s="213"/>
      <c r="F1931" s="232"/>
      <c r="G1931" s="232"/>
      <c r="H1931" s="233"/>
      <c r="I1931" s="102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07"/>
      <c r="C1932" s="208"/>
      <c r="D1932" s="209"/>
      <c r="E1932" s="208"/>
      <c r="F1932" s="230"/>
      <c r="G1932" s="230"/>
      <c r="H1932" s="231"/>
      <c r="I1932" s="99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2"/>
      <c r="C1933" s="213"/>
      <c r="D1933" s="214"/>
      <c r="E1933" s="213"/>
      <c r="F1933" s="232"/>
      <c r="G1933" s="232"/>
      <c r="H1933" s="233"/>
      <c r="I1933" s="102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07"/>
      <c r="C1934" s="208"/>
      <c r="D1934" s="209"/>
      <c r="E1934" s="208"/>
      <c r="F1934" s="230"/>
      <c r="G1934" s="230"/>
      <c r="H1934" s="231"/>
      <c r="I1934" s="99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2"/>
      <c r="C1935" s="213"/>
      <c r="D1935" s="214"/>
      <c r="E1935" s="213"/>
      <c r="F1935" s="232"/>
      <c r="G1935" s="232"/>
      <c r="H1935" s="233"/>
      <c r="I1935" s="102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07"/>
      <c r="C1936" s="208"/>
      <c r="D1936" s="209"/>
      <c r="E1936" s="208"/>
      <c r="F1936" s="231"/>
      <c r="G1936" s="234"/>
      <c r="H1936" s="234"/>
      <c r="I1936" s="99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2"/>
      <c r="C1937" s="213"/>
      <c r="D1937" s="214"/>
      <c r="E1937" s="213"/>
      <c r="F1937" s="232"/>
      <c r="G1937" s="232"/>
      <c r="H1937" s="233"/>
      <c r="I1937" s="102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07"/>
      <c r="C1938" s="208"/>
      <c r="D1938" s="209"/>
      <c r="E1938" s="208"/>
      <c r="F1938" s="230"/>
      <c r="G1938" s="230"/>
      <c r="H1938" s="231"/>
      <c r="I1938" s="99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2"/>
      <c r="C1939" s="213"/>
      <c r="D1939" s="214"/>
      <c r="E1939" s="213"/>
      <c r="F1939" s="232"/>
      <c r="G1939" s="232"/>
      <c r="H1939" s="233"/>
      <c r="I1939" s="102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07"/>
      <c r="C1940" s="208"/>
      <c r="D1940" s="209"/>
      <c r="E1940" s="208"/>
      <c r="F1940" s="230"/>
      <c r="G1940" s="230"/>
      <c r="H1940" s="231"/>
      <c r="I1940" s="99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2"/>
      <c r="C1941" s="213"/>
      <c r="D1941" s="214"/>
      <c r="E1941" s="213"/>
      <c r="F1941" s="232"/>
      <c r="G1941" s="232"/>
      <c r="H1941" s="233"/>
      <c r="I1941" s="102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07"/>
      <c r="C1942" s="208"/>
      <c r="D1942" s="209"/>
      <c r="E1942" s="208"/>
      <c r="F1942" s="230"/>
      <c r="G1942" s="230"/>
      <c r="H1942" s="231"/>
      <c r="I1942" s="99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2"/>
      <c r="C1943" s="213"/>
      <c r="D1943" s="214"/>
      <c r="E1943" s="213"/>
      <c r="F1943" s="232"/>
      <c r="G1943" s="232"/>
      <c r="H1943" s="233"/>
      <c r="I1943" s="102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07"/>
      <c r="C1944" s="208"/>
      <c r="D1944" s="209"/>
      <c r="E1944" s="208"/>
      <c r="F1944" s="230"/>
      <c r="G1944" s="230"/>
      <c r="H1944" s="231"/>
      <c r="I1944" s="99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2"/>
      <c r="C1945" s="213"/>
      <c r="D1945" s="214"/>
      <c r="E1945" s="213"/>
      <c r="F1945" s="232"/>
      <c r="G1945" s="232"/>
      <c r="H1945" s="233"/>
      <c r="I1945" s="102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07"/>
      <c r="C1946" s="208"/>
      <c r="D1946" s="209"/>
      <c r="E1946" s="208"/>
      <c r="F1946" s="230"/>
      <c r="G1946" s="230"/>
      <c r="H1946" s="231"/>
      <c r="I1946" s="99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2"/>
      <c r="C1947" s="213"/>
      <c r="D1947" s="214"/>
      <c r="E1947" s="213"/>
      <c r="F1947" s="232"/>
      <c r="G1947" s="232"/>
      <c r="H1947" s="233"/>
      <c r="I1947" s="102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07"/>
      <c r="C1948" s="208"/>
      <c r="D1948" s="209"/>
      <c r="E1948" s="208"/>
      <c r="F1948" s="230"/>
      <c r="G1948" s="230"/>
      <c r="H1948" s="231"/>
      <c r="I1948" s="99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2"/>
      <c r="C1949" s="213"/>
      <c r="D1949" s="214"/>
      <c r="E1949" s="213"/>
      <c r="F1949" s="232"/>
      <c r="G1949" s="232"/>
      <c r="H1949" s="233"/>
      <c r="I1949" s="102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07"/>
      <c r="C1950" s="208"/>
      <c r="D1950" s="209"/>
      <c r="E1950" s="208"/>
      <c r="F1950" s="231"/>
      <c r="G1950" s="234"/>
      <c r="H1950" s="234"/>
      <c r="I1950" s="99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2"/>
      <c r="C1951" s="213"/>
      <c r="D1951" s="214"/>
      <c r="E1951" s="213"/>
      <c r="F1951" s="232"/>
      <c r="G1951" s="232"/>
      <c r="H1951" s="233"/>
      <c r="I1951" s="102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07"/>
      <c r="C1952" s="208"/>
      <c r="D1952" s="209"/>
      <c r="E1952" s="208"/>
      <c r="F1952" s="230"/>
      <c r="G1952" s="230"/>
      <c r="H1952" s="231"/>
      <c r="I1952" s="99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2"/>
      <c r="C1953" s="213"/>
      <c r="D1953" s="214"/>
      <c r="E1953" s="213"/>
      <c r="F1953" s="232"/>
      <c r="G1953" s="232"/>
      <c r="H1953" s="233"/>
      <c r="I1953" s="102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07"/>
      <c r="C1954" s="208"/>
      <c r="D1954" s="209"/>
      <c r="E1954" s="208"/>
      <c r="F1954" s="230"/>
      <c r="G1954" s="230"/>
      <c r="H1954" s="231"/>
      <c r="I1954" s="99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2"/>
      <c r="C1955" s="213"/>
      <c r="D1955" s="214"/>
      <c r="E1955" s="213"/>
      <c r="F1955" s="232"/>
      <c r="G1955" s="232"/>
      <c r="H1955" s="233"/>
      <c r="I1955" s="102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07"/>
      <c r="C1956" s="208"/>
      <c r="D1956" s="209"/>
      <c r="E1956" s="208"/>
      <c r="F1956" s="230"/>
      <c r="G1956" s="230"/>
      <c r="H1956" s="231"/>
      <c r="I1956" s="99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2"/>
      <c r="C1957" s="213"/>
      <c r="D1957" s="214"/>
      <c r="E1957" s="213"/>
      <c r="F1957" s="232"/>
      <c r="G1957" s="232"/>
      <c r="H1957" s="233"/>
      <c r="I1957" s="102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07"/>
      <c r="C1958" s="208"/>
      <c r="D1958" s="209"/>
      <c r="E1958" s="208"/>
      <c r="F1958" s="230"/>
      <c r="G1958" s="230"/>
      <c r="H1958" s="231"/>
      <c r="I1958" s="99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2"/>
      <c r="C1959" s="213"/>
      <c r="D1959" s="214"/>
      <c r="E1959" s="213"/>
      <c r="F1959" s="232"/>
      <c r="G1959" s="232"/>
      <c r="H1959" s="233"/>
      <c r="I1959" s="102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07"/>
      <c r="C1960" s="208"/>
      <c r="D1960" s="209"/>
      <c r="E1960" s="208"/>
      <c r="F1960" s="230"/>
      <c r="G1960" s="230"/>
      <c r="H1960" s="231"/>
      <c r="I1960" s="99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2"/>
      <c r="C1961" s="213"/>
      <c r="D1961" s="214"/>
      <c r="E1961" s="213"/>
      <c r="F1961" s="232"/>
      <c r="G1961" s="232"/>
      <c r="H1961" s="233"/>
      <c r="I1961" s="102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07"/>
      <c r="C1962" s="208"/>
      <c r="D1962" s="209"/>
      <c r="E1962" s="208"/>
      <c r="F1962" s="230"/>
      <c r="G1962" s="230"/>
      <c r="H1962" s="231"/>
      <c r="I1962" s="99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2"/>
      <c r="C1963" s="213"/>
      <c r="D1963" s="214"/>
      <c r="E1963" s="213"/>
      <c r="F1963" s="232"/>
      <c r="G1963" s="232"/>
      <c r="H1963" s="233"/>
      <c r="I1963" s="102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07"/>
      <c r="C1964" s="208"/>
      <c r="D1964" s="209"/>
      <c r="E1964" s="208"/>
      <c r="F1964" s="231"/>
      <c r="G1964" s="234"/>
      <c r="H1964" s="234"/>
      <c r="I1964" s="99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2"/>
      <c r="C1965" s="213"/>
      <c r="D1965" s="214"/>
      <c r="E1965" s="213"/>
      <c r="F1965" s="232"/>
      <c r="G1965" s="232"/>
      <c r="H1965" s="233"/>
      <c r="I1965" s="102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07"/>
      <c r="C1966" s="208"/>
      <c r="D1966" s="209"/>
      <c r="E1966" s="208"/>
      <c r="F1966" s="230"/>
      <c r="G1966" s="230"/>
      <c r="H1966" s="231"/>
      <c r="I1966" s="99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2"/>
      <c r="C1967" s="213"/>
      <c r="D1967" s="214"/>
      <c r="E1967" s="213"/>
      <c r="F1967" s="232"/>
      <c r="G1967" s="232"/>
      <c r="H1967" s="233"/>
      <c r="I1967" s="102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07"/>
      <c r="C1968" s="208"/>
      <c r="D1968" s="209"/>
      <c r="E1968" s="208"/>
      <c r="F1968" s="231"/>
      <c r="G1968" s="234"/>
      <c r="H1968" s="234"/>
      <c r="I1968" s="99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2"/>
      <c r="C1969" s="213"/>
      <c r="D1969" s="214"/>
      <c r="E1969" s="213"/>
      <c r="F1969" s="232"/>
      <c r="G1969" s="232"/>
      <c r="H1969" s="233"/>
      <c r="I1969" s="102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07"/>
      <c r="C1970" s="208"/>
      <c r="D1970" s="209"/>
      <c r="E1970" s="208"/>
      <c r="F1970" s="230"/>
      <c r="G1970" s="230"/>
      <c r="H1970" s="231"/>
      <c r="I1970" s="99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2"/>
      <c r="C1971" s="213"/>
      <c r="D1971" s="214"/>
      <c r="E1971" s="213"/>
      <c r="F1971" s="232"/>
      <c r="G1971" s="232"/>
      <c r="H1971" s="233"/>
      <c r="I1971" s="102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07"/>
      <c r="C1972" s="208"/>
      <c r="D1972" s="209"/>
      <c r="E1972" s="208"/>
      <c r="F1972" s="230"/>
      <c r="G1972" s="230"/>
      <c r="H1972" s="231"/>
      <c r="I1972" s="99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2"/>
      <c r="C1973" s="213"/>
      <c r="D1973" s="214"/>
      <c r="E1973" s="213"/>
      <c r="F1973" s="232"/>
      <c r="G1973" s="232"/>
      <c r="H1973" s="233"/>
      <c r="I1973" s="102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07"/>
      <c r="C1974" s="208"/>
      <c r="D1974" s="209"/>
      <c r="E1974" s="208"/>
      <c r="F1974" s="230"/>
      <c r="G1974" s="230"/>
      <c r="H1974" s="231"/>
      <c r="I1974" s="99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2"/>
      <c r="C1975" s="213"/>
      <c r="D1975" s="214"/>
      <c r="E1975" s="213"/>
      <c r="F1975" s="232"/>
      <c r="G1975" s="232"/>
      <c r="H1975" s="233"/>
      <c r="I1975" s="102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07"/>
      <c r="C1976" s="208"/>
      <c r="D1976" s="209"/>
      <c r="E1976" s="208"/>
      <c r="F1976" s="230"/>
      <c r="G1976" s="230"/>
      <c r="H1976" s="231"/>
      <c r="I1976" s="99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2"/>
      <c r="C1977" s="213"/>
      <c r="D1977" s="214"/>
      <c r="E1977" s="213"/>
      <c r="F1977" s="232"/>
      <c r="G1977" s="232"/>
      <c r="H1977" s="233"/>
      <c r="I1977" s="102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07"/>
      <c r="C1978" s="208"/>
      <c r="D1978" s="209"/>
      <c r="E1978" s="208"/>
      <c r="F1978" s="230"/>
      <c r="G1978" s="230"/>
      <c r="H1978" s="231"/>
      <c r="I1978" s="99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2"/>
      <c r="C1979" s="213"/>
      <c r="D1979" s="214"/>
      <c r="E1979" s="213"/>
      <c r="F1979" s="232"/>
      <c r="G1979" s="232"/>
      <c r="H1979" s="233"/>
      <c r="I1979" s="102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07"/>
      <c r="C1980" s="208"/>
      <c r="D1980" s="209"/>
      <c r="E1980" s="208"/>
      <c r="F1980" s="230"/>
      <c r="G1980" s="230"/>
      <c r="H1980" s="231"/>
      <c r="I1980" s="99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2"/>
      <c r="C1981" s="213"/>
      <c r="D1981" s="214"/>
      <c r="E1981" s="213"/>
      <c r="F1981" s="232"/>
      <c r="G1981" s="232"/>
      <c r="H1981" s="233"/>
      <c r="I1981" s="102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07"/>
      <c r="C1982" s="208"/>
      <c r="D1982" s="209"/>
      <c r="E1982" s="208"/>
      <c r="F1982" s="230"/>
      <c r="G1982" s="230"/>
      <c r="H1982" s="231"/>
      <c r="I1982" s="99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2"/>
      <c r="C1983" s="213"/>
      <c r="D1983" s="214"/>
      <c r="E1983" s="213"/>
      <c r="F1983" s="232"/>
      <c r="G1983" s="232"/>
      <c r="H1983" s="233"/>
      <c r="I1983" s="102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07"/>
      <c r="C1984" s="208"/>
      <c r="D1984" s="209"/>
      <c r="E1984" s="208"/>
      <c r="F1984" s="246"/>
      <c r="G1984" s="247"/>
      <c r="H1984" s="247"/>
      <c r="I1984" s="99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2"/>
      <c r="C1985" s="213"/>
      <c r="D1985" s="214"/>
      <c r="E1985" s="213"/>
      <c r="F1985" s="232"/>
      <c r="G1985" s="232"/>
      <c r="H1985" s="233"/>
      <c r="I1985" s="102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07"/>
      <c r="C1986" s="208"/>
      <c r="D1986" s="209"/>
      <c r="E1986" s="208"/>
      <c r="F1986" s="244"/>
      <c r="G1986" s="245"/>
      <c r="H1986" s="245"/>
      <c r="I1986" s="99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2"/>
      <c r="C1987" s="213"/>
      <c r="D1987" s="214"/>
      <c r="E1987" s="213"/>
      <c r="F1987" s="232"/>
      <c r="G1987" s="232"/>
      <c r="H1987" s="233"/>
      <c r="I1987" s="102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49"/>
      <c r="C1988" s="250"/>
      <c r="D1988" s="251"/>
      <c r="E1988" s="250"/>
      <c r="F1988" s="252"/>
      <c r="G1988" s="253"/>
      <c r="H1988" s="253"/>
      <c r="I1988" s="103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54"/>
      <c r="C1989" s="254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55"/>
      <c r="E1990" s="255"/>
    </row>
    <row r="1991" spans="1:19" ht="21" customHeight="1" x14ac:dyDescent="0.2">
      <c r="B1991" s="9"/>
      <c r="C1991" s="9"/>
      <c r="D1991" s="248"/>
      <c r="E1991" s="248"/>
    </row>
    <row r="1992" spans="1:19" ht="21" customHeight="1" x14ac:dyDescent="0.2">
      <c r="B1992" s="9"/>
      <c r="C1992" s="9"/>
      <c r="D1992" s="248"/>
      <c r="E1992" s="248"/>
    </row>
    <row r="1993" spans="1:19" ht="21" customHeight="1" x14ac:dyDescent="0.2">
      <c r="B1993" s="9"/>
      <c r="C1993" s="9"/>
      <c r="D1993" s="248"/>
      <c r="E1993" s="248"/>
    </row>
    <row r="1994" spans="1:19" ht="21" customHeight="1" x14ac:dyDescent="0.2">
      <c r="B1994" s="9"/>
      <c r="C1994" s="9"/>
      <c r="D1994" s="248"/>
      <c r="E1994" s="248"/>
    </row>
    <row r="1995" spans="1:19" ht="21" customHeight="1" x14ac:dyDescent="0.2">
      <c r="B1995" s="9"/>
      <c r="C1995" s="9"/>
      <c r="D1995" s="248"/>
      <c r="E1995" s="248"/>
    </row>
    <row r="1996" spans="1:19" ht="21" customHeight="1" x14ac:dyDescent="0.2">
      <c r="B1996" s="9"/>
      <c r="C1996" s="9"/>
      <c r="D1996" s="248"/>
      <c r="E1996" s="248"/>
    </row>
    <row r="1997" spans="1:19" ht="21" customHeight="1" x14ac:dyDescent="0.2">
      <c r="B1997" s="9"/>
      <c r="C1997" s="9"/>
      <c r="D1997" s="248"/>
      <c r="E1997" s="248"/>
    </row>
    <row r="1998" spans="1:19" ht="21" customHeight="1" x14ac:dyDescent="0.2">
      <c r="B1998" s="9"/>
      <c r="C1998" s="9"/>
      <c r="D1998" s="248"/>
      <c r="E1998" s="248"/>
    </row>
    <row r="1999" spans="1:19" ht="21" customHeight="1" x14ac:dyDescent="0.2">
      <c r="B1999" s="9"/>
      <c r="C1999" s="9"/>
      <c r="D1999" s="248"/>
      <c r="E1999" s="248"/>
    </row>
    <row r="2000" spans="1:19" ht="21" customHeight="1" x14ac:dyDescent="0.2">
      <c r="B2000" s="9"/>
      <c r="C2000" s="9"/>
      <c r="D2000" s="248"/>
      <c r="E2000" s="248"/>
    </row>
    <row r="2001" spans="2:5" ht="21" customHeight="1" x14ac:dyDescent="0.2">
      <c r="B2001" s="9"/>
      <c r="C2001" s="9"/>
      <c r="D2001" s="248"/>
      <c r="E2001" s="248"/>
    </row>
    <row r="2002" spans="2:5" ht="21" customHeight="1" x14ac:dyDescent="0.2">
      <c r="B2002" s="9"/>
      <c r="C2002" s="9"/>
      <c r="D2002" s="248"/>
      <c r="E2002" s="248"/>
    </row>
    <row r="2003" spans="2:5" ht="21" customHeight="1" x14ac:dyDescent="0.2">
      <c r="B2003" s="9"/>
      <c r="C2003" s="9"/>
      <c r="D2003" s="248"/>
      <c r="E2003" s="248"/>
    </row>
    <row r="2004" spans="2:5" ht="21" customHeight="1" x14ac:dyDescent="0.2">
      <c r="B2004" s="9"/>
      <c r="C2004" s="9"/>
      <c r="D2004" s="248"/>
      <c r="E2004" s="248"/>
    </row>
    <row r="2005" spans="2:5" ht="21" customHeight="1" x14ac:dyDescent="0.2">
      <c r="B2005" s="9"/>
      <c r="C2005" s="9"/>
      <c r="D2005" s="248"/>
      <c r="E2005" s="248"/>
    </row>
    <row r="2006" spans="2:5" ht="21" customHeight="1" x14ac:dyDescent="0.2">
      <c r="B2006" s="9"/>
      <c r="C2006" s="9"/>
      <c r="D2006" s="248"/>
      <c r="E2006" s="248"/>
    </row>
    <row r="2007" spans="2:5" ht="21" customHeight="1" x14ac:dyDescent="0.2">
      <c r="B2007" s="9"/>
      <c r="C2007" s="9"/>
      <c r="D2007" s="248"/>
      <c r="E2007" s="248"/>
    </row>
    <row r="2008" spans="2:5" ht="21" customHeight="1" x14ac:dyDescent="0.2">
      <c r="B2008" s="9"/>
      <c r="C2008" s="9"/>
      <c r="D2008" s="248"/>
      <c r="E2008" s="248"/>
    </row>
    <row r="2009" spans="2:5" ht="21" customHeight="1" x14ac:dyDescent="0.2">
      <c r="B2009" s="9"/>
      <c r="C2009" s="9"/>
      <c r="D2009" s="248"/>
      <c r="E2009" s="248"/>
    </row>
    <row r="2010" spans="2:5" ht="21" customHeight="1" x14ac:dyDescent="0.2">
      <c r="B2010" s="9"/>
      <c r="C2010" s="9"/>
      <c r="D2010" s="248"/>
      <c r="E2010" s="248"/>
    </row>
    <row r="2011" spans="2:5" ht="21" customHeight="1" x14ac:dyDescent="0.2">
      <c r="B2011" s="9"/>
      <c r="C2011" s="9"/>
      <c r="D2011" s="248"/>
      <c r="E2011" s="248"/>
    </row>
    <row r="2012" spans="2:5" ht="21" customHeight="1" x14ac:dyDescent="0.2">
      <c r="B2012" s="9"/>
      <c r="C2012" s="9"/>
      <c r="D2012" s="248"/>
      <c r="E2012" s="248"/>
    </row>
    <row r="2013" spans="2:5" ht="21" customHeight="1" x14ac:dyDescent="0.2">
      <c r="B2013" s="9"/>
      <c r="C2013" s="9"/>
      <c r="D2013" s="248"/>
      <c r="E2013" s="248"/>
    </row>
    <row r="2014" spans="2:5" ht="21" customHeight="1" x14ac:dyDescent="0.2">
      <c r="B2014" s="9"/>
      <c r="C2014" s="9"/>
      <c r="D2014" s="248"/>
      <c r="E2014" s="248"/>
    </row>
    <row r="2015" spans="2:5" ht="21" customHeight="1" x14ac:dyDescent="0.2">
      <c r="B2015" s="9"/>
      <c r="C2015" s="9"/>
      <c r="D2015" s="248"/>
      <c r="E2015" s="248"/>
    </row>
    <row r="2016" spans="2:5" ht="21" customHeight="1" x14ac:dyDescent="0.2">
      <c r="B2016" s="9"/>
      <c r="C2016" s="9"/>
      <c r="D2016" s="248"/>
      <c r="E2016" s="248"/>
    </row>
    <row r="2017" spans="2:5" ht="21" customHeight="1" x14ac:dyDescent="0.2">
      <c r="B2017" s="9"/>
      <c r="C2017" s="9"/>
      <c r="D2017" s="248"/>
      <c r="E2017" s="248"/>
    </row>
    <row r="2018" spans="2:5" ht="21" customHeight="1" x14ac:dyDescent="0.2">
      <c r="B2018" s="9"/>
      <c r="C2018" s="9"/>
      <c r="D2018" s="248"/>
      <c r="E2018" s="248"/>
    </row>
    <row r="2019" spans="2:5" ht="21" customHeight="1" x14ac:dyDescent="0.2">
      <c r="B2019" s="9"/>
      <c r="C2019" s="9"/>
      <c r="D2019" s="248"/>
      <c r="E2019" s="248"/>
    </row>
    <row r="2020" spans="2:5" ht="21" customHeight="1" x14ac:dyDescent="0.2">
      <c r="B2020" s="9"/>
      <c r="C2020" s="9"/>
      <c r="D2020" s="248"/>
      <c r="E2020" s="248"/>
    </row>
    <row r="2021" spans="2:5" ht="21" customHeight="1" x14ac:dyDescent="0.2">
      <c r="B2021" s="9"/>
      <c r="C2021" s="9"/>
      <c r="D2021" s="248"/>
      <c r="E2021" s="248"/>
    </row>
    <row r="2022" spans="2:5" ht="21" customHeight="1" x14ac:dyDescent="0.2">
      <c r="B2022" s="9"/>
      <c r="C2022" s="9"/>
      <c r="D2022" s="248"/>
      <c r="E2022" s="248"/>
    </row>
    <row r="2023" spans="2:5" ht="21" customHeight="1" x14ac:dyDescent="0.2">
      <c r="B2023" s="9"/>
      <c r="C2023" s="9"/>
      <c r="D2023" s="248"/>
      <c r="E2023" s="248"/>
    </row>
    <row r="2024" spans="2:5" ht="21" customHeight="1" x14ac:dyDescent="0.2">
      <c r="B2024" s="9"/>
      <c r="C2024" s="9"/>
      <c r="D2024" s="248"/>
      <c r="E2024" s="248"/>
    </row>
    <row r="2025" spans="2:5" ht="21" customHeight="1" x14ac:dyDescent="0.2">
      <c r="B2025" s="9"/>
      <c r="C2025" s="9"/>
      <c r="D2025" s="248"/>
      <c r="E2025" s="248"/>
    </row>
    <row r="2026" spans="2:5" ht="21" customHeight="1" x14ac:dyDescent="0.2">
      <c r="B2026" s="9"/>
      <c r="C2026" s="9"/>
      <c r="D2026" s="248"/>
      <c r="E2026" s="248"/>
    </row>
    <row r="2027" spans="2:5" ht="21" customHeight="1" x14ac:dyDescent="0.2">
      <c r="B2027" s="9"/>
      <c r="C2027" s="9"/>
      <c r="D2027" s="248"/>
      <c r="E2027" s="248"/>
    </row>
    <row r="2028" spans="2:5" ht="21" customHeight="1" x14ac:dyDescent="0.2">
      <c r="B2028" s="9"/>
      <c r="C2028" s="9"/>
      <c r="D2028" s="248"/>
      <c r="E2028" s="248"/>
    </row>
    <row r="2029" spans="2:5" ht="21" customHeight="1" x14ac:dyDescent="0.2">
      <c r="B2029" s="9"/>
      <c r="C2029" s="9"/>
      <c r="D2029" s="248"/>
      <c r="E2029" s="248"/>
    </row>
    <row r="2030" spans="2:5" ht="21" customHeight="1" x14ac:dyDescent="0.2">
      <c r="B2030" s="9"/>
      <c r="C2030" s="9"/>
      <c r="D2030" s="248"/>
      <c r="E2030" s="248"/>
    </row>
    <row r="2031" spans="2:5" ht="21" customHeight="1" x14ac:dyDescent="0.2">
      <c r="B2031" s="9"/>
      <c r="C2031" s="9"/>
      <c r="D2031" s="248"/>
      <c r="E2031" s="248"/>
    </row>
    <row r="2032" spans="2:5" ht="21" customHeight="1" x14ac:dyDescent="0.2">
      <c r="B2032" s="9"/>
      <c r="C2032" s="9"/>
      <c r="D2032" s="248"/>
      <c r="E2032" s="248"/>
    </row>
    <row r="2033" spans="2:5" ht="21" customHeight="1" x14ac:dyDescent="0.2">
      <c r="B2033" s="9"/>
      <c r="C2033" s="9"/>
      <c r="D2033" s="248"/>
      <c r="E2033" s="248"/>
    </row>
    <row r="2034" spans="2:5" ht="21" customHeight="1" x14ac:dyDescent="0.2">
      <c r="B2034" s="9"/>
      <c r="C2034" s="9"/>
      <c r="D2034" s="248"/>
      <c r="E2034" s="248"/>
    </row>
    <row r="2035" spans="2:5" ht="21" customHeight="1" x14ac:dyDescent="0.2">
      <c r="B2035" s="9"/>
      <c r="C2035" s="9"/>
      <c r="D2035" s="248"/>
      <c r="E2035" s="248"/>
    </row>
    <row r="2036" spans="2:5" ht="21" customHeight="1" x14ac:dyDescent="0.2">
      <c r="B2036" s="9"/>
      <c r="C2036" s="9"/>
      <c r="D2036" s="248"/>
      <c r="E2036" s="248"/>
    </row>
    <row r="2037" spans="2:5" ht="21" customHeight="1" x14ac:dyDescent="0.2">
      <c r="B2037" s="9"/>
      <c r="C2037" s="9"/>
      <c r="D2037" s="248"/>
      <c r="E2037" s="248"/>
    </row>
    <row r="2038" spans="2:5" ht="21" customHeight="1" x14ac:dyDescent="0.2">
      <c r="B2038" s="9"/>
      <c r="C2038" s="9"/>
      <c r="D2038" s="248"/>
      <c r="E2038" s="248"/>
    </row>
    <row r="2039" spans="2:5" ht="21" customHeight="1" x14ac:dyDescent="0.2">
      <c r="B2039" s="9"/>
      <c r="C2039" s="9"/>
      <c r="D2039" s="248"/>
      <c r="E2039" s="248"/>
    </row>
    <row r="2040" spans="2:5" ht="21" customHeight="1" x14ac:dyDescent="0.2">
      <c r="B2040" s="9"/>
      <c r="C2040" s="9"/>
      <c r="D2040" s="248"/>
      <c r="E2040" s="248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/>
  <protectedRanges>
    <protectedRange algorithmName="SHA-512" hashValue="kKrhXaOhDaXWubsDYRIvgDbZtDC/81WXEJylqp5j2xd7ZEpFg0ZguNG4R57MmNrNq2Py/O/4PA5DfqiJddR9cQ==" saltValue="w9KT/aH8AEmnMDcjJMkSCg==" spinCount="100000" sqref="A3:I3" name="Bereich2"/>
  </protectedRanges>
  <mergeCells count="6014"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  <mergeCell ref="D4:E4"/>
    <mergeCell ref="F4:H4"/>
    <mergeCell ref="B5:C5"/>
    <mergeCell ref="D5:E5"/>
    <mergeCell ref="F5:H5"/>
    <mergeCell ref="D1:E1"/>
    <mergeCell ref="D2:E2"/>
    <mergeCell ref="J2:P2"/>
    <mergeCell ref="B3:C3"/>
    <mergeCell ref="D3:E3"/>
    <mergeCell ref="F3:H3"/>
    <mergeCell ref="L1:P1"/>
  </mergeCells>
  <pageMargins left="0.7" right="0.7" top="0.78740157499999996" bottom="0.78740157499999996" header="0.3" footer="0.3"/>
  <pageSetup paperSize="9" scale="10" orientation="portrait" r:id="rId1"/>
  <ignoredErrors>
    <ignoredError sqref="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B27D272-C6B1-4ACE-BF47-19D18E37031A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4F40D942-4AC0-4A05-92B2-312049CE11C7}">
          <x14:formula1>
            <xm:f>Parameter!$A$27:$A$32</xm:f>
          </x14:formula1>
          <xm:sqref>F4:H1988 I1988</xm:sqref>
        </x14:dataValidation>
        <x14:dataValidation type="list" allowBlank="1" showErrorMessage="1" promptTitle="Optionen" prompt="Bitte wählen Sie ine der Optionen aus" xr:uid="{B4B7872F-CA9D-47F5-B238-5B3B7EFB0EF1}">
          <x14:formula1>
            <xm:f>Parameter!$A$14:$A$15</xm:f>
          </x14:formula1>
          <xm:sqref>D4:E1988</xm:sqref>
        </x14:dataValidation>
        <x14:dataValidation type="list" allowBlank="1" showInputMessage="1" showErrorMessage="1" xr:uid="{9CB990CD-824A-40FF-A963-3DB482B92049}">
          <x14:formula1>
            <xm:f>Parameter!$C$14:$C$15</xm:f>
          </x14:formula1>
          <xm:sqref>I4:O1987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A7BBD8-B665-45CB-BDEF-51A0C91F4303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13</v>
      </c>
      <c r="D1" s="219" t="s">
        <v>4</v>
      </c>
      <c r="E1" s="219"/>
      <c r="F1" s="52" t="str">
        <f>Januar!F1</f>
        <v>Klinik Musterstadt</v>
      </c>
      <c r="G1" s="42" t="s">
        <v>5</v>
      </c>
      <c r="H1" s="43">
        <f>Januar!H1</f>
        <v>2023</v>
      </c>
      <c r="I1" s="43"/>
      <c r="J1" s="51" t="s">
        <v>6</v>
      </c>
      <c r="K1" s="44">
        <f>Auswertung!O1</f>
        <v>45079</v>
      </c>
      <c r="L1" s="228" t="s">
        <v>14</v>
      </c>
      <c r="M1" s="228"/>
      <c r="N1" s="228"/>
      <c r="O1" s="228"/>
      <c r="P1" s="228"/>
    </row>
    <row r="2" spans="1:47" s="12" customFormat="1" ht="24.75" customHeight="1" thickBot="1" x14ac:dyDescent="0.3">
      <c r="B2" s="26"/>
      <c r="C2" s="60"/>
      <c r="D2" s="220"/>
      <c r="E2" s="220"/>
      <c r="F2" s="35"/>
      <c r="G2" s="36"/>
      <c r="H2" s="37"/>
      <c r="I2" s="36"/>
      <c r="J2" s="221" t="s">
        <v>7</v>
      </c>
      <c r="K2" s="222"/>
      <c r="L2" s="222"/>
      <c r="M2" s="222"/>
      <c r="N2" s="222"/>
      <c r="O2" s="222"/>
      <c r="P2" s="223"/>
    </row>
    <row r="3" spans="1:47" s="13" customFormat="1" ht="60" customHeight="1" thickBot="1" x14ac:dyDescent="0.25">
      <c r="A3" s="19" t="s">
        <v>71</v>
      </c>
      <c r="B3" s="224" t="s">
        <v>9</v>
      </c>
      <c r="C3" s="225"/>
      <c r="D3" s="225" t="s">
        <v>10</v>
      </c>
      <c r="E3" s="225"/>
      <c r="F3" s="226" t="s">
        <v>11</v>
      </c>
      <c r="G3" s="227"/>
      <c r="H3" s="227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">
        <v>12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07"/>
      <c r="C4" s="208"/>
      <c r="D4" s="209"/>
      <c r="E4" s="208"/>
      <c r="F4" s="217"/>
      <c r="G4" s="218"/>
      <c r="H4" s="218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 t="shared" ref="A5:A68" si="0">A4+1</f>
        <v>2</v>
      </c>
      <c r="B5" s="212"/>
      <c r="C5" s="213"/>
      <c r="D5" s="214"/>
      <c r="E5" s="213"/>
      <c r="F5" s="215"/>
      <c r="G5" s="215"/>
      <c r="H5" s="216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si="0"/>
        <v>3</v>
      </c>
      <c r="B6" s="207"/>
      <c r="C6" s="208"/>
      <c r="D6" s="209"/>
      <c r="E6" s="208"/>
      <c r="F6" s="210"/>
      <c r="G6" s="210"/>
      <c r="H6" s="211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2"/>
      <c r="C7" s="213"/>
      <c r="D7" s="214"/>
      <c r="E7" s="213"/>
      <c r="F7" s="215"/>
      <c r="G7" s="215"/>
      <c r="H7" s="216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07"/>
      <c r="C8" s="208"/>
      <c r="D8" s="209"/>
      <c r="E8" s="208"/>
      <c r="F8" s="210"/>
      <c r="G8" s="210"/>
      <c r="H8" s="211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2"/>
      <c r="C9" s="213"/>
      <c r="D9" s="214"/>
      <c r="E9" s="213"/>
      <c r="F9" s="215"/>
      <c r="G9" s="215"/>
      <c r="H9" s="216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07"/>
      <c r="C10" s="208"/>
      <c r="D10" s="209"/>
      <c r="E10" s="208"/>
      <c r="F10" s="210"/>
      <c r="G10" s="210"/>
      <c r="H10" s="211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2"/>
      <c r="C11" s="213"/>
      <c r="D11" s="214"/>
      <c r="E11" s="213"/>
      <c r="F11" s="215"/>
      <c r="G11" s="215"/>
      <c r="H11" s="216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07"/>
      <c r="C12" s="208"/>
      <c r="D12" s="209"/>
      <c r="E12" s="208"/>
      <c r="F12" s="210"/>
      <c r="G12" s="210"/>
      <c r="H12" s="211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2"/>
      <c r="C13" s="213"/>
      <c r="D13" s="214"/>
      <c r="E13" s="213"/>
      <c r="F13" s="215"/>
      <c r="G13" s="215"/>
      <c r="H13" s="216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07"/>
      <c r="C14" s="208"/>
      <c r="D14" s="209"/>
      <c r="E14" s="208"/>
      <c r="F14" s="210"/>
      <c r="G14" s="210"/>
      <c r="H14" s="211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2"/>
      <c r="C15" s="213"/>
      <c r="D15" s="214"/>
      <c r="E15" s="213"/>
      <c r="F15" s="215" t="s">
        <v>72</v>
      </c>
      <c r="G15" s="215"/>
      <c r="H15" s="216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07"/>
      <c r="C16" s="208"/>
      <c r="D16" s="209"/>
      <c r="E16" s="208"/>
      <c r="F16" s="210"/>
      <c r="G16" s="210"/>
      <c r="H16" s="211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2"/>
      <c r="C17" s="213"/>
      <c r="D17" s="214"/>
      <c r="E17" s="213"/>
      <c r="F17" s="215"/>
      <c r="G17" s="215"/>
      <c r="H17" s="216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07"/>
      <c r="C18" s="208"/>
      <c r="D18" s="209"/>
      <c r="E18" s="208"/>
      <c r="F18" s="211"/>
      <c r="G18" s="229"/>
      <c r="H18" s="229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2"/>
      <c r="C19" s="213"/>
      <c r="D19" s="214"/>
      <c r="E19" s="213"/>
      <c r="F19" s="215"/>
      <c r="G19" s="215"/>
      <c r="H19" s="216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07"/>
      <c r="C20" s="208"/>
      <c r="D20" s="209"/>
      <c r="E20" s="208"/>
      <c r="F20" s="210"/>
      <c r="G20" s="210"/>
      <c r="H20" s="211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2"/>
      <c r="C21" s="213"/>
      <c r="D21" s="214"/>
      <c r="E21" s="213"/>
      <c r="F21" s="215"/>
      <c r="G21" s="215"/>
      <c r="H21" s="216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07"/>
      <c r="C22" s="208"/>
      <c r="D22" s="209"/>
      <c r="E22" s="208"/>
      <c r="F22" s="210"/>
      <c r="G22" s="210"/>
      <c r="H22" s="211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2"/>
      <c r="C23" s="213"/>
      <c r="D23" s="214"/>
      <c r="E23" s="213"/>
      <c r="F23" s="215"/>
      <c r="G23" s="215"/>
      <c r="H23" s="216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07"/>
      <c r="C24" s="208"/>
      <c r="D24" s="209"/>
      <c r="E24" s="208"/>
      <c r="F24" s="210"/>
      <c r="G24" s="210"/>
      <c r="H24" s="211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2"/>
      <c r="C25" s="213"/>
      <c r="D25" s="214"/>
      <c r="E25" s="213"/>
      <c r="F25" s="215"/>
      <c r="G25" s="215"/>
      <c r="H25" s="216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07"/>
      <c r="C26" s="208"/>
      <c r="D26" s="209"/>
      <c r="E26" s="208"/>
      <c r="F26" s="210"/>
      <c r="G26" s="210"/>
      <c r="H26" s="211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2"/>
      <c r="C27" s="213"/>
      <c r="D27" s="214"/>
      <c r="E27" s="213"/>
      <c r="F27" s="215"/>
      <c r="G27" s="215"/>
      <c r="H27" s="216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07"/>
      <c r="C28" s="208"/>
      <c r="D28" s="209"/>
      <c r="E28" s="208"/>
      <c r="F28" s="230"/>
      <c r="G28" s="230"/>
      <c r="H28" s="231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2"/>
      <c r="C29" s="213"/>
      <c r="D29" s="214"/>
      <c r="E29" s="213"/>
      <c r="F29" s="232"/>
      <c r="G29" s="232"/>
      <c r="H29" s="233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07"/>
      <c r="C30" s="208"/>
      <c r="D30" s="209"/>
      <c r="E30" s="208"/>
      <c r="F30" s="230"/>
      <c r="G30" s="230"/>
      <c r="H30" s="231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2"/>
      <c r="C31" s="213"/>
      <c r="D31" s="214"/>
      <c r="E31" s="213"/>
      <c r="F31" s="232"/>
      <c r="G31" s="232"/>
      <c r="H31" s="233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07"/>
      <c r="C32" s="208"/>
      <c r="D32" s="209"/>
      <c r="E32" s="208"/>
      <c r="F32" s="231"/>
      <c r="G32" s="234"/>
      <c r="H32" s="23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2"/>
      <c r="C33" s="213"/>
      <c r="D33" s="214"/>
      <c r="E33" s="213"/>
      <c r="F33" s="215"/>
      <c r="G33" s="215"/>
      <c r="H33" s="216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07"/>
      <c r="C34" s="208"/>
      <c r="D34" s="209"/>
      <c r="E34" s="208"/>
      <c r="F34" s="210"/>
      <c r="G34" s="210"/>
      <c r="H34" s="211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2"/>
      <c r="C35" s="213"/>
      <c r="D35" s="214"/>
      <c r="E35" s="213"/>
      <c r="F35" s="215"/>
      <c r="G35" s="215"/>
      <c r="H35" s="216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07"/>
      <c r="C36" s="208"/>
      <c r="D36" s="209"/>
      <c r="E36" s="208"/>
      <c r="F36" s="210"/>
      <c r="G36" s="210"/>
      <c r="H36" s="211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2"/>
      <c r="C37" s="213"/>
      <c r="D37" s="214"/>
      <c r="E37" s="213"/>
      <c r="F37" s="215"/>
      <c r="G37" s="215"/>
      <c r="H37" s="216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07"/>
      <c r="C38" s="208"/>
      <c r="D38" s="209"/>
      <c r="E38" s="208"/>
      <c r="F38" s="210"/>
      <c r="G38" s="210"/>
      <c r="H38" s="211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2"/>
      <c r="C39" s="213"/>
      <c r="D39" s="214"/>
      <c r="E39" s="213"/>
      <c r="F39" s="215"/>
      <c r="G39" s="215"/>
      <c r="H39" s="216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07"/>
      <c r="C40" s="208"/>
      <c r="D40" s="209"/>
      <c r="E40" s="208"/>
      <c r="F40" s="210"/>
      <c r="G40" s="210"/>
      <c r="H40" s="211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2"/>
      <c r="C41" s="213"/>
      <c r="D41" s="214"/>
      <c r="E41" s="213"/>
      <c r="F41" s="215"/>
      <c r="G41" s="215"/>
      <c r="H41" s="216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07"/>
      <c r="C42" s="208"/>
      <c r="D42" s="209"/>
      <c r="E42" s="208"/>
      <c r="F42" s="210"/>
      <c r="G42" s="210"/>
      <c r="H42" s="211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2"/>
      <c r="C43" s="213"/>
      <c r="D43" s="214"/>
      <c r="E43" s="213"/>
      <c r="F43" s="215"/>
      <c r="G43" s="215"/>
      <c r="H43" s="216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07"/>
      <c r="C44" s="208"/>
      <c r="D44" s="209"/>
      <c r="E44" s="208"/>
      <c r="F44" s="210"/>
      <c r="G44" s="210"/>
      <c r="H44" s="211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2"/>
      <c r="C45" s="213"/>
      <c r="D45" s="214"/>
      <c r="E45" s="213"/>
      <c r="F45" s="215"/>
      <c r="G45" s="215"/>
      <c r="H45" s="216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07"/>
      <c r="C46" s="208"/>
      <c r="D46" s="209"/>
      <c r="E46" s="208"/>
      <c r="F46" s="211"/>
      <c r="G46" s="229"/>
      <c r="H46" s="229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2"/>
      <c r="C47" s="213"/>
      <c r="D47" s="214"/>
      <c r="E47" s="213"/>
      <c r="F47" s="215"/>
      <c r="G47" s="215"/>
      <c r="H47" s="216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07"/>
      <c r="C48" s="208"/>
      <c r="D48" s="209"/>
      <c r="E48" s="208"/>
      <c r="F48" s="210"/>
      <c r="G48" s="210"/>
      <c r="H48" s="211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2"/>
      <c r="C49" s="213"/>
      <c r="D49" s="214"/>
      <c r="E49" s="213"/>
      <c r="F49" s="215"/>
      <c r="G49" s="215"/>
      <c r="H49" s="216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07"/>
      <c r="C50" s="208"/>
      <c r="D50" s="209"/>
      <c r="E50" s="208"/>
      <c r="F50" s="210"/>
      <c r="G50" s="210"/>
      <c r="H50" s="211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2"/>
      <c r="C51" s="213"/>
      <c r="D51" s="214"/>
      <c r="E51" s="213"/>
      <c r="F51" s="215"/>
      <c r="G51" s="215"/>
      <c r="H51" s="216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07"/>
      <c r="C52" s="208"/>
      <c r="D52" s="209"/>
      <c r="E52" s="208"/>
      <c r="F52" s="230"/>
      <c r="G52" s="230"/>
      <c r="H52" s="231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2"/>
      <c r="C53" s="213"/>
      <c r="D53" s="214"/>
      <c r="E53" s="213"/>
      <c r="F53" s="232"/>
      <c r="G53" s="232"/>
      <c r="H53" s="233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07"/>
      <c r="C54" s="208"/>
      <c r="D54" s="209"/>
      <c r="E54" s="208"/>
      <c r="F54" s="230"/>
      <c r="G54" s="230"/>
      <c r="H54" s="231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2"/>
      <c r="C55" s="213"/>
      <c r="D55" s="214"/>
      <c r="E55" s="213"/>
      <c r="F55" s="232"/>
      <c r="G55" s="232"/>
      <c r="H55" s="233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07"/>
      <c r="C56" s="208"/>
      <c r="D56" s="209"/>
      <c r="E56" s="208"/>
      <c r="F56" s="230"/>
      <c r="G56" s="230"/>
      <c r="H56" s="231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2"/>
      <c r="C57" s="213"/>
      <c r="D57" s="214"/>
      <c r="E57" s="213"/>
      <c r="F57" s="232"/>
      <c r="G57" s="232"/>
      <c r="H57" s="233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07"/>
      <c r="C58" s="208"/>
      <c r="D58" s="209"/>
      <c r="E58" s="208"/>
      <c r="F58" s="230"/>
      <c r="G58" s="230"/>
      <c r="H58" s="231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2"/>
      <c r="C59" s="213"/>
      <c r="D59" s="214"/>
      <c r="E59" s="213"/>
      <c r="F59" s="232"/>
      <c r="G59" s="232"/>
      <c r="H59" s="233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07"/>
      <c r="C60" s="208"/>
      <c r="D60" s="209"/>
      <c r="E60" s="208"/>
      <c r="F60" s="231"/>
      <c r="G60" s="234"/>
      <c r="H60" s="23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2"/>
      <c r="C61" s="213"/>
      <c r="D61" s="214"/>
      <c r="E61" s="213"/>
      <c r="F61" s="232"/>
      <c r="G61" s="232"/>
      <c r="H61" s="233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07"/>
      <c r="C62" s="208"/>
      <c r="D62" s="209"/>
      <c r="E62" s="208"/>
      <c r="F62" s="230"/>
      <c r="G62" s="230"/>
      <c r="H62" s="231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2"/>
      <c r="C63" s="213"/>
      <c r="D63" s="214"/>
      <c r="E63" s="213"/>
      <c r="F63" s="232"/>
      <c r="G63" s="232"/>
      <c r="H63" s="233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07"/>
      <c r="C64" s="208"/>
      <c r="D64" s="209"/>
      <c r="E64" s="208"/>
      <c r="F64" s="230"/>
      <c r="G64" s="230"/>
      <c r="H64" s="231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2"/>
      <c r="C65" s="213"/>
      <c r="D65" s="214"/>
      <c r="E65" s="213"/>
      <c r="F65" s="232"/>
      <c r="G65" s="232"/>
      <c r="H65" s="233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07"/>
      <c r="C66" s="208"/>
      <c r="D66" s="209"/>
      <c r="E66" s="208"/>
      <c r="F66" s="230"/>
      <c r="G66" s="230"/>
      <c r="H66" s="231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2"/>
      <c r="C67" s="213"/>
      <c r="D67" s="214"/>
      <c r="E67" s="213"/>
      <c r="F67" s="232"/>
      <c r="G67" s="232"/>
      <c r="H67" s="233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07"/>
      <c r="C68" s="208"/>
      <c r="D68" s="209"/>
      <c r="E68" s="208"/>
      <c r="F68" s="230"/>
      <c r="G68" s="230"/>
      <c r="H68" s="231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ref="A69:A132" si="1">A68+1</f>
        <v>66</v>
      </c>
      <c r="B69" s="212"/>
      <c r="C69" s="213"/>
      <c r="D69" s="214"/>
      <c r="E69" s="213"/>
      <c r="F69" s="232"/>
      <c r="G69" s="232"/>
      <c r="H69" s="233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si="1"/>
        <v>67</v>
      </c>
      <c r="B70" s="207"/>
      <c r="C70" s="208"/>
      <c r="D70" s="209"/>
      <c r="E70" s="208"/>
      <c r="F70" s="230"/>
      <c r="G70" s="230"/>
      <c r="H70" s="231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9"/>
      <c r="C71" s="240"/>
      <c r="D71" s="214"/>
      <c r="E71" s="213"/>
      <c r="F71" s="241"/>
      <c r="G71" s="241"/>
      <c r="H71" s="242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35"/>
      <c r="C72" s="236"/>
      <c r="D72" s="209"/>
      <c r="E72" s="208"/>
      <c r="F72" s="237"/>
      <c r="G72" s="237"/>
      <c r="H72" s="23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9"/>
      <c r="C73" s="240"/>
      <c r="D73" s="214"/>
      <c r="E73" s="213"/>
      <c r="F73" s="241"/>
      <c r="G73" s="241"/>
      <c r="H73" s="242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35"/>
      <c r="C74" s="236"/>
      <c r="D74" s="209"/>
      <c r="E74" s="208"/>
      <c r="F74" s="238"/>
      <c r="G74" s="243"/>
      <c r="H74" s="243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9"/>
      <c r="C75" s="240"/>
      <c r="D75" s="214"/>
      <c r="E75" s="213"/>
      <c r="F75" s="241"/>
      <c r="G75" s="241"/>
      <c r="H75" s="242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35"/>
      <c r="C76" s="236"/>
      <c r="D76" s="209"/>
      <c r="E76" s="208"/>
      <c r="F76" s="237"/>
      <c r="G76" s="237"/>
      <c r="H76" s="23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9"/>
      <c r="C77" s="240"/>
      <c r="D77" s="214"/>
      <c r="E77" s="213"/>
      <c r="F77" s="241"/>
      <c r="G77" s="241"/>
      <c r="H77" s="242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35"/>
      <c r="C78" s="236"/>
      <c r="D78" s="209"/>
      <c r="E78" s="208"/>
      <c r="F78" s="237"/>
      <c r="G78" s="237"/>
      <c r="H78" s="23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9"/>
      <c r="C79" s="240"/>
      <c r="D79" s="214"/>
      <c r="E79" s="213"/>
      <c r="F79" s="241"/>
      <c r="G79" s="241"/>
      <c r="H79" s="242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35"/>
      <c r="C80" s="236"/>
      <c r="D80" s="209"/>
      <c r="E80" s="208"/>
      <c r="F80" s="237"/>
      <c r="G80" s="237"/>
      <c r="H80" s="23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9"/>
      <c r="C81" s="240"/>
      <c r="D81" s="214"/>
      <c r="E81" s="213"/>
      <c r="F81" s="241"/>
      <c r="G81" s="241"/>
      <c r="H81" s="242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35"/>
      <c r="C82" s="236"/>
      <c r="D82" s="209"/>
      <c r="E82" s="208"/>
      <c r="F82" s="237"/>
      <c r="G82" s="237"/>
      <c r="H82" s="23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9"/>
      <c r="C83" s="240"/>
      <c r="D83" s="214"/>
      <c r="E83" s="213"/>
      <c r="F83" s="241"/>
      <c r="G83" s="241"/>
      <c r="H83" s="242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35"/>
      <c r="C84" s="236"/>
      <c r="D84" s="209"/>
      <c r="E84" s="208"/>
      <c r="F84" s="237"/>
      <c r="G84" s="237"/>
      <c r="H84" s="23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9"/>
      <c r="C85" s="240"/>
      <c r="D85" s="214"/>
      <c r="E85" s="213"/>
      <c r="F85" s="241"/>
      <c r="G85" s="241"/>
      <c r="H85" s="242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35"/>
      <c r="C86" s="236"/>
      <c r="D86" s="209"/>
      <c r="E86" s="208"/>
      <c r="F86" s="237"/>
      <c r="G86" s="237"/>
      <c r="H86" s="23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9"/>
      <c r="C87" s="240"/>
      <c r="D87" s="214"/>
      <c r="E87" s="213"/>
      <c r="F87" s="241"/>
      <c r="G87" s="241"/>
      <c r="H87" s="242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35"/>
      <c r="C88" s="236"/>
      <c r="D88" s="209"/>
      <c r="E88" s="208"/>
      <c r="F88" s="238"/>
      <c r="G88" s="243"/>
      <c r="H88" s="243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9"/>
      <c r="C89" s="240"/>
      <c r="D89" s="214"/>
      <c r="E89" s="213"/>
      <c r="F89" s="241"/>
      <c r="G89" s="241"/>
      <c r="H89" s="242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35"/>
      <c r="C90" s="236"/>
      <c r="D90" s="209"/>
      <c r="E90" s="208"/>
      <c r="F90" s="237"/>
      <c r="G90" s="237"/>
      <c r="H90" s="23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9"/>
      <c r="C91" s="240"/>
      <c r="D91" s="214"/>
      <c r="E91" s="213"/>
      <c r="F91" s="241"/>
      <c r="G91" s="241"/>
      <c r="H91" s="242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35"/>
      <c r="C92" s="236"/>
      <c r="D92" s="209"/>
      <c r="E92" s="208"/>
      <c r="F92" s="237"/>
      <c r="G92" s="237"/>
      <c r="H92" s="23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9"/>
      <c r="C93" s="240"/>
      <c r="D93" s="214"/>
      <c r="E93" s="213"/>
      <c r="F93" s="241"/>
      <c r="G93" s="241"/>
      <c r="H93" s="242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35"/>
      <c r="C94" s="236"/>
      <c r="D94" s="209"/>
      <c r="E94" s="208"/>
      <c r="F94" s="237"/>
      <c r="G94" s="237"/>
      <c r="H94" s="23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9"/>
      <c r="C95" s="240"/>
      <c r="D95" s="214"/>
      <c r="E95" s="213"/>
      <c r="F95" s="241"/>
      <c r="G95" s="241"/>
      <c r="H95" s="242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35"/>
      <c r="C96" s="236"/>
      <c r="D96" s="209"/>
      <c r="E96" s="208"/>
      <c r="F96" s="237"/>
      <c r="G96" s="237"/>
      <c r="H96" s="23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9"/>
      <c r="C97" s="240"/>
      <c r="D97" s="214"/>
      <c r="E97" s="213"/>
      <c r="F97" s="241"/>
      <c r="G97" s="241"/>
      <c r="H97" s="242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35"/>
      <c r="C98" s="236"/>
      <c r="D98" s="209"/>
      <c r="E98" s="208"/>
      <c r="F98" s="237"/>
      <c r="G98" s="237"/>
      <c r="H98" s="23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9"/>
      <c r="C99" s="240"/>
      <c r="D99" s="214"/>
      <c r="E99" s="213"/>
      <c r="F99" s="241"/>
      <c r="G99" s="241"/>
      <c r="H99" s="242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35"/>
      <c r="C100" s="236"/>
      <c r="D100" s="209"/>
      <c r="E100" s="208"/>
      <c r="F100" s="237"/>
      <c r="G100" s="237"/>
      <c r="H100" s="23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9"/>
      <c r="C101" s="240"/>
      <c r="D101" s="214"/>
      <c r="E101" s="213"/>
      <c r="F101" s="241"/>
      <c r="G101" s="241"/>
      <c r="H101" s="242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35"/>
      <c r="C102" s="236"/>
      <c r="D102" s="209"/>
      <c r="E102" s="208"/>
      <c r="F102" s="238"/>
      <c r="G102" s="243"/>
      <c r="H102" s="243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9"/>
      <c r="C103" s="240"/>
      <c r="D103" s="214"/>
      <c r="E103" s="213"/>
      <c r="F103" s="241"/>
      <c r="G103" s="241"/>
      <c r="H103" s="242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35"/>
      <c r="C104" s="236"/>
      <c r="D104" s="209"/>
      <c r="E104" s="208"/>
      <c r="F104" s="237"/>
      <c r="G104" s="237"/>
      <c r="H104" s="23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2"/>
      <c r="C105" s="213"/>
      <c r="D105" s="214"/>
      <c r="E105" s="213"/>
      <c r="F105" s="232"/>
      <c r="G105" s="232"/>
      <c r="H105" s="233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07"/>
      <c r="C106" s="208"/>
      <c r="D106" s="209"/>
      <c r="E106" s="208"/>
      <c r="F106" s="230"/>
      <c r="G106" s="230"/>
      <c r="H106" s="231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2"/>
      <c r="C107" s="213"/>
      <c r="D107" s="214"/>
      <c r="E107" s="213"/>
      <c r="F107" s="232"/>
      <c r="G107" s="232"/>
      <c r="H107" s="233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07"/>
      <c r="C108" s="208"/>
      <c r="D108" s="209"/>
      <c r="E108" s="208"/>
      <c r="F108" s="230"/>
      <c r="G108" s="230"/>
      <c r="H108" s="231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2"/>
      <c r="C109" s="213"/>
      <c r="D109" s="214"/>
      <c r="E109" s="213"/>
      <c r="F109" s="232"/>
      <c r="G109" s="232"/>
      <c r="H109" s="233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07"/>
      <c r="C110" s="208"/>
      <c r="D110" s="209"/>
      <c r="E110" s="208"/>
      <c r="F110" s="230"/>
      <c r="G110" s="230"/>
      <c r="H110" s="231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2"/>
      <c r="C111" s="213"/>
      <c r="D111" s="214"/>
      <c r="E111" s="213"/>
      <c r="F111" s="232"/>
      <c r="G111" s="232"/>
      <c r="H111" s="233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07"/>
      <c r="C112" s="208"/>
      <c r="D112" s="209"/>
      <c r="E112" s="208"/>
      <c r="F112" s="230"/>
      <c r="G112" s="230"/>
      <c r="H112" s="231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2"/>
      <c r="C113" s="213"/>
      <c r="D113" s="214"/>
      <c r="E113" s="213"/>
      <c r="F113" s="232"/>
      <c r="G113" s="232"/>
      <c r="H113" s="233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07"/>
      <c r="C114" s="208"/>
      <c r="D114" s="209"/>
      <c r="E114" s="208"/>
      <c r="F114" s="230"/>
      <c r="G114" s="230"/>
      <c r="H114" s="231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2"/>
      <c r="C115" s="213"/>
      <c r="D115" s="214"/>
      <c r="E115" s="213"/>
      <c r="F115" s="232"/>
      <c r="G115" s="232"/>
      <c r="H115" s="233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07"/>
      <c r="C116" s="208"/>
      <c r="D116" s="209"/>
      <c r="E116" s="208"/>
      <c r="F116" s="231"/>
      <c r="G116" s="234"/>
      <c r="H116" s="23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2"/>
      <c r="C117" s="213"/>
      <c r="D117" s="214"/>
      <c r="E117" s="213"/>
      <c r="F117" s="232"/>
      <c r="G117" s="232"/>
      <c r="H117" s="233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07"/>
      <c r="C118" s="208"/>
      <c r="D118" s="209"/>
      <c r="E118" s="208"/>
      <c r="F118" s="230"/>
      <c r="G118" s="230"/>
      <c r="H118" s="231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2"/>
      <c r="C119" s="213"/>
      <c r="D119" s="214"/>
      <c r="E119" s="213"/>
      <c r="F119" s="232"/>
      <c r="G119" s="232"/>
      <c r="H119" s="233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07"/>
      <c r="C120" s="208"/>
      <c r="D120" s="209"/>
      <c r="E120" s="208"/>
      <c r="F120" s="230"/>
      <c r="G120" s="230"/>
      <c r="H120" s="231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2"/>
      <c r="C121" s="213"/>
      <c r="D121" s="214"/>
      <c r="E121" s="213"/>
      <c r="F121" s="232"/>
      <c r="G121" s="232"/>
      <c r="H121" s="233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07"/>
      <c r="C122" s="208"/>
      <c r="D122" s="209"/>
      <c r="E122" s="208"/>
      <c r="F122" s="230"/>
      <c r="G122" s="230"/>
      <c r="H122" s="231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2"/>
      <c r="C123" s="213"/>
      <c r="D123" s="214"/>
      <c r="E123" s="213"/>
      <c r="F123" s="232"/>
      <c r="G123" s="232"/>
      <c r="H123" s="233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07"/>
      <c r="C124" s="208"/>
      <c r="D124" s="209"/>
      <c r="E124" s="208"/>
      <c r="F124" s="230"/>
      <c r="G124" s="230"/>
      <c r="H124" s="231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2"/>
      <c r="C125" s="213"/>
      <c r="D125" s="214"/>
      <c r="E125" s="213"/>
      <c r="F125" s="232"/>
      <c r="G125" s="232"/>
      <c r="H125" s="233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07"/>
      <c r="C126" s="208"/>
      <c r="D126" s="209"/>
      <c r="E126" s="208"/>
      <c r="F126" s="230"/>
      <c r="G126" s="230"/>
      <c r="H126" s="231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2"/>
      <c r="C127" s="213"/>
      <c r="D127" s="214"/>
      <c r="E127" s="213"/>
      <c r="F127" s="232"/>
      <c r="G127" s="232"/>
      <c r="H127" s="233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07"/>
      <c r="C128" s="208"/>
      <c r="D128" s="209"/>
      <c r="E128" s="208"/>
      <c r="F128" s="230"/>
      <c r="G128" s="230"/>
      <c r="H128" s="231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2"/>
      <c r="C129" s="213"/>
      <c r="D129" s="214"/>
      <c r="E129" s="213"/>
      <c r="F129" s="232"/>
      <c r="G129" s="232"/>
      <c r="H129" s="233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07"/>
      <c r="C130" s="208"/>
      <c r="D130" s="209"/>
      <c r="E130" s="208"/>
      <c r="F130" s="231"/>
      <c r="G130" s="234"/>
      <c r="H130" s="23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2"/>
      <c r="C131" s="213"/>
      <c r="D131" s="214"/>
      <c r="E131" s="213"/>
      <c r="F131" s="232"/>
      <c r="G131" s="232"/>
      <c r="H131" s="233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07"/>
      <c r="C132" s="208"/>
      <c r="D132" s="209"/>
      <c r="E132" s="208"/>
      <c r="F132" s="230"/>
      <c r="G132" s="230"/>
      <c r="H132" s="231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ref="A133:A196" si="2">A132+1</f>
        <v>130</v>
      </c>
      <c r="B133" s="212"/>
      <c r="C133" s="213"/>
      <c r="D133" s="214"/>
      <c r="E133" s="213"/>
      <c r="F133" s="232"/>
      <c r="G133" s="232"/>
      <c r="H133" s="233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si="2"/>
        <v>131</v>
      </c>
      <c r="B134" s="207"/>
      <c r="C134" s="208"/>
      <c r="D134" s="209"/>
      <c r="E134" s="208"/>
      <c r="F134" s="230"/>
      <c r="G134" s="230"/>
      <c r="H134" s="231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2"/>
      <c r="C135" s="213"/>
      <c r="D135" s="214"/>
      <c r="E135" s="213"/>
      <c r="F135" s="232"/>
      <c r="G135" s="232"/>
      <c r="H135" s="233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07"/>
      <c r="C136" s="208"/>
      <c r="D136" s="209"/>
      <c r="E136" s="208"/>
      <c r="F136" s="230"/>
      <c r="G136" s="230"/>
      <c r="H136" s="231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2"/>
      <c r="C137" s="213"/>
      <c r="D137" s="214"/>
      <c r="E137" s="213"/>
      <c r="F137" s="232"/>
      <c r="G137" s="232"/>
      <c r="H137" s="233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07"/>
      <c r="C138" s="208"/>
      <c r="D138" s="209"/>
      <c r="E138" s="208"/>
      <c r="F138" s="230"/>
      <c r="G138" s="230"/>
      <c r="H138" s="231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2"/>
      <c r="C139" s="213"/>
      <c r="D139" s="214"/>
      <c r="E139" s="213"/>
      <c r="F139" s="232"/>
      <c r="G139" s="232"/>
      <c r="H139" s="233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07"/>
      <c r="C140" s="208"/>
      <c r="D140" s="209"/>
      <c r="E140" s="208"/>
      <c r="F140" s="230"/>
      <c r="G140" s="230"/>
      <c r="H140" s="231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2"/>
      <c r="C141" s="213"/>
      <c r="D141" s="214"/>
      <c r="E141" s="213"/>
      <c r="F141" s="232"/>
      <c r="G141" s="232"/>
      <c r="H141" s="233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07"/>
      <c r="C142" s="208"/>
      <c r="D142" s="209"/>
      <c r="E142" s="208"/>
      <c r="F142" s="230"/>
      <c r="G142" s="230"/>
      <c r="H142" s="231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2"/>
      <c r="C143" s="213"/>
      <c r="D143" s="214"/>
      <c r="E143" s="213"/>
      <c r="F143" s="232"/>
      <c r="G143" s="232"/>
      <c r="H143" s="233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07"/>
      <c r="C144" s="208"/>
      <c r="D144" s="209"/>
      <c r="E144" s="208"/>
      <c r="F144" s="231"/>
      <c r="G144" s="234"/>
      <c r="H144" s="23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2"/>
      <c r="C145" s="213"/>
      <c r="D145" s="214"/>
      <c r="E145" s="213"/>
      <c r="F145" s="232"/>
      <c r="G145" s="232"/>
      <c r="H145" s="233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07"/>
      <c r="C146" s="208"/>
      <c r="D146" s="209"/>
      <c r="E146" s="208"/>
      <c r="F146" s="230"/>
      <c r="G146" s="230"/>
      <c r="H146" s="231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2"/>
      <c r="C147" s="213"/>
      <c r="D147" s="214"/>
      <c r="E147" s="213"/>
      <c r="F147" s="232"/>
      <c r="G147" s="232"/>
      <c r="H147" s="233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07"/>
      <c r="C148" s="208"/>
      <c r="D148" s="209"/>
      <c r="E148" s="208"/>
      <c r="F148" s="230"/>
      <c r="G148" s="230"/>
      <c r="H148" s="231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2"/>
      <c r="C149" s="213"/>
      <c r="D149" s="214"/>
      <c r="E149" s="213"/>
      <c r="F149" s="232"/>
      <c r="G149" s="232"/>
      <c r="H149" s="233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07"/>
      <c r="C150" s="208"/>
      <c r="D150" s="209"/>
      <c r="E150" s="208"/>
      <c r="F150" s="230"/>
      <c r="G150" s="230"/>
      <c r="H150" s="231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2"/>
      <c r="C151" s="213"/>
      <c r="D151" s="214"/>
      <c r="E151" s="213"/>
      <c r="F151" s="232"/>
      <c r="G151" s="232"/>
      <c r="H151" s="233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07"/>
      <c r="C152" s="208"/>
      <c r="D152" s="209"/>
      <c r="E152" s="208"/>
      <c r="F152" s="230"/>
      <c r="G152" s="230"/>
      <c r="H152" s="231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2"/>
      <c r="C153" s="213"/>
      <c r="D153" s="214"/>
      <c r="E153" s="213"/>
      <c r="F153" s="232"/>
      <c r="G153" s="232"/>
      <c r="H153" s="233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07"/>
      <c r="C154" s="208"/>
      <c r="D154" s="209"/>
      <c r="E154" s="208"/>
      <c r="F154" s="230"/>
      <c r="G154" s="230"/>
      <c r="H154" s="231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2"/>
      <c r="C155" s="213"/>
      <c r="D155" s="214"/>
      <c r="E155" s="213"/>
      <c r="F155" s="232"/>
      <c r="G155" s="232"/>
      <c r="H155" s="233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07"/>
      <c r="C156" s="208"/>
      <c r="D156" s="209"/>
      <c r="E156" s="208"/>
      <c r="F156" s="230"/>
      <c r="G156" s="230"/>
      <c r="H156" s="231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2"/>
      <c r="C157" s="213"/>
      <c r="D157" s="214"/>
      <c r="E157" s="213"/>
      <c r="F157" s="232"/>
      <c r="G157" s="232"/>
      <c r="H157" s="233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07"/>
      <c r="C158" s="208"/>
      <c r="D158" s="209"/>
      <c r="E158" s="208"/>
      <c r="F158" s="231"/>
      <c r="G158" s="234"/>
      <c r="H158" s="23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2"/>
      <c r="C159" s="213"/>
      <c r="D159" s="214"/>
      <c r="E159" s="213"/>
      <c r="F159" s="232"/>
      <c r="G159" s="232"/>
      <c r="H159" s="233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07"/>
      <c r="C160" s="208"/>
      <c r="D160" s="209"/>
      <c r="E160" s="208"/>
      <c r="F160" s="230"/>
      <c r="G160" s="230"/>
      <c r="H160" s="231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2"/>
      <c r="C161" s="213"/>
      <c r="D161" s="214"/>
      <c r="E161" s="213"/>
      <c r="F161" s="232"/>
      <c r="G161" s="232"/>
      <c r="H161" s="233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07"/>
      <c r="C162" s="208"/>
      <c r="D162" s="209"/>
      <c r="E162" s="208"/>
      <c r="F162" s="230"/>
      <c r="G162" s="230"/>
      <c r="H162" s="231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2"/>
      <c r="C163" s="213"/>
      <c r="D163" s="214"/>
      <c r="E163" s="213"/>
      <c r="F163" s="232"/>
      <c r="G163" s="232"/>
      <c r="H163" s="233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07"/>
      <c r="C164" s="208"/>
      <c r="D164" s="209"/>
      <c r="E164" s="208"/>
      <c r="F164" s="230"/>
      <c r="G164" s="230"/>
      <c r="H164" s="231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2"/>
      <c r="C165" s="213"/>
      <c r="D165" s="214"/>
      <c r="E165" s="213"/>
      <c r="F165" s="232"/>
      <c r="G165" s="232"/>
      <c r="H165" s="233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07"/>
      <c r="C166" s="208"/>
      <c r="D166" s="209"/>
      <c r="E166" s="208"/>
      <c r="F166" s="230"/>
      <c r="G166" s="230"/>
      <c r="H166" s="231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2"/>
      <c r="C167" s="213"/>
      <c r="D167" s="214"/>
      <c r="E167" s="213"/>
      <c r="F167" s="232"/>
      <c r="G167" s="232"/>
      <c r="H167" s="233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07"/>
      <c r="C168" s="208"/>
      <c r="D168" s="209"/>
      <c r="E168" s="208"/>
      <c r="F168" s="230"/>
      <c r="G168" s="230"/>
      <c r="H168" s="231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2"/>
      <c r="C169" s="213"/>
      <c r="D169" s="214"/>
      <c r="E169" s="213"/>
      <c r="F169" s="232"/>
      <c r="G169" s="232"/>
      <c r="H169" s="233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07"/>
      <c r="C170" s="208"/>
      <c r="D170" s="209"/>
      <c r="E170" s="208"/>
      <c r="F170" s="230"/>
      <c r="G170" s="230"/>
      <c r="H170" s="231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2"/>
      <c r="C171" s="213"/>
      <c r="D171" s="214"/>
      <c r="E171" s="213"/>
      <c r="F171" s="232"/>
      <c r="G171" s="232"/>
      <c r="H171" s="233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07"/>
      <c r="C172" s="208"/>
      <c r="D172" s="209"/>
      <c r="E172" s="208"/>
      <c r="F172" s="231"/>
      <c r="G172" s="234"/>
      <c r="H172" s="23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2"/>
      <c r="C173" s="213"/>
      <c r="D173" s="214"/>
      <c r="E173" s="213"/>
      <c r="F173" s="232"/>
      <c r="G173" s="232"/>
      <c r="H173" s="233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07"/>
      <c r="C174" s="208"/>
      <c r="D174" s="209"/>
      <c r="E174" s="208"/>
      <c r="F174" s="230"/>
      <c r="G174" s="230"/>
      <c r="H174" s="231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2"/>
      <c r="C175" s="213"/>
      <c r="D175" s="214"/>
      <c r="E175" s="213"/>
      <c r="F175" s="232"/>
      <c r="G175" s="232"/>
      <c r="H175" s="233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07"/>
      <c r="C176" s="208"/>
      <c r="D176" s="209"/>
      <c r="E176" s="208"/>
      <c r="F176" s="230"/>
      <c r="G176" s="230"/>
      <c r="H176" s="231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2"/>
      <c r="C177" s="213"/>
      <c r="D177" s="214"/>
      <c r="E177" s="213"/>
      <c r="F177" s="232"/>
      <c r="G177" s="232"/>
      <c r="H177" s="233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07"/>
      <c r="C178" s="208"/>
      <c r="D178" s="209"/>
      <c r="E178" s="208"/>
      <c r="F178" s="230"/>
      <c r="G178" s="230"/>
      <c r="H178" s="231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2"/>
      <c r="C179" s="213"/>
      <c r="D179" s="214"/>
      <c r="E179" s="213"/>
      <c r="F179" s="232"/>
      <c r="G179" s="232"/>
      <c r="H179" s="233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07"/>
      <c r="C180" s="208"/>
      <c r="D180" s="209"/>
      <c r="E180" s="208"/>
      <c r="F180" s="230"/>
      <c r="G180" s="230"/>
      <c r="H180" s="231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2"/>
      <c r="C181" s="213"/>
      <c r="D181" s="214"/>
      <c r="E181" s="213"/>
      <c r="F181" s="232"/>
      <c r="G181" s="232"/>
      <c r="H181" s="233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07"/>
      <c r="C182" s="208"/>
      <c r="D182" s="209"/>
      <c r="E182" s="208"/>
      <c r="F182" s="230"/>
      <c r="G182" s="230"/>
      <c r="H182" s="231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2"/>
      <c r="C183" s="213"/>
      <c r="D183" s="214"/>
      <c r="E183" s="213"/>
      <c r="F183" s="232"/>
      <c r="G183" s="232"/>
      <c r="H183" s="233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07"/>
      <c r="C184" s="208"/>
      <c r="D184" s="209"/>
      <c r="E184" s="208"/>
      <c r="F184" s="230"/>
      <c r="G184" s="230"/>
      <c r="H184" s="231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2"/>
      <c r="C185" s="213"/>
      <c r="D185" s="214"/>
      <c r="E185" s="213"/>
      <c r="F185" s="232"/>
      <c r="G185" s="232"/>
      <c r="H185" s="233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07"/>
      <c r="C186" s="208"/>
      <c r="D186" s="209"/>
      <c r="E186" s="208"/>
      <c r="F186" s="231"/>
      <c r="G186" s="234"/>
      <c r="H186" s="23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2"/>
      <c r="C187" s="213"/>
      <c r="D187" s="214"/>
      <c r="E187" s="213"/>
      <c r="F187" s="232"/>
      <c r="G187" s="232"/>
      <c r="H187" s="233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07"/>
      <c r="C188" s="208"/>
      <c r="D188" s="209"/>
      <c r="E188" s="208"/>
      <c r="F188" s="230"/>
      <c r="G188" s="230"/>
      <c r="H188" s="231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2"/>
      <c r="C189" s="213"/>
      <c r="D189" s="214"/>
      <c r="E189" s="213"/>
      <c r="F189" s="232"/>
      <c r="G189" s="232"/>
      <c r="H189" s="233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07"/>
      <c r="C190" s="208"/>
      <c r="D190" s="209"/>
      <c r="E190" s="208"/>
      <c r="F190" s="230"/>
      <c r="G190" s="230"/>
      <c r="H190" s="231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2"/>
      <c r="C191" s="213"/>
      <c r="D191" s="214"/>
      <c r="E191" s="213"/>
      <c r="F191" s="232"/>
      <c r="G191" s="232"/>
      <c r="H191" s="233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07"/>
      <c r="C192" s="208"/>
      <c r="D192" s="209"/>
      <c r="E192" s="208"/>
      <c r="F192" s="230"/>
      <c r="G192" s="230"/>
      <c r="H192" s="231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2"/>
      <c r="C193" s="213"/>
      <c r="D193" s="214"/>
      <c r="E193" s="213"/>
      <c r="F193" s="232"/>
      <c r="G193" s="232"/>
      <c r="H193" s="233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07"/>
      <c r="C194" s="208"/>
      <c r="D194" s="209"/>
      <c r="E194" s="208"/>
      <c r="F194" s="230"/>
      <c r="G194" s="230"/>
      <c r="H194" s="231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2"/>
      <c r="C195" s="213"/>
      <c r="D195" s="214"/>
      <c r="E195" s="213"/>
      <c r="F195" s="232"/>
      <c r="G195" s="232"/>
      <c r="H195" s="233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07"/>
      <c r="C196" s="208"/>
      <c r="D196" s="209"/>
      <c r="E196" s="208"/>
      <c r="F196" s="230"/>
      <c r="G196" s="230"/>
      <c r="H196" s="231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ref="A197:A260" si="3">A196+1</f>
        <v>194</v>
      </c>
      <c r="B197" s="212"/>
      <c r="C197" s="213"/>
      <c r="D197" s="214"/>
      <c r="E197" s="213"/>
      <c r="F197" s="232"/>
      <c r="G197" s="232"/>
      <c r="H197" s="233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si="3"/>
        <v>195</v>
      </c>
      <c r="B198" s="207"/>
      <c r="C198" s="208"/>
      <c r="D198" s="209"/>
      <c r="E198" s="208"/>
      <c r="F198" s="230"/>
      <c r="G198" s="230"/>
      <c r="H198" s="231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2"/>
      <c r="C199" s="213"/>
      <c r="D199" s="214"/>
      <c r="E199" s="213"/>
      <c r="F199" s="232"/>
      <c r="G199" s="232"/>
      <c r="H199" s="233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07"/>
      <c r="C200" s="208"/>
      <c r="D200" s="209"/>
      <c r="E200" s="208"/>
      <c r="F200" s="231"/>
      <c r="G200" s="234"/>
      <c r="H200" s="23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2"/>
      <c r="C201" s="213"/>
      <c r="D201" s="214"/>
      <c r="E201" s="213"/>
      <c r="F201" s="232"/>
      <c r="G201" s="232"/>
      <c r="H201" s="233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07"/>
      <c r="C202" s="208"/>
      <c r="D202" s="209"/>
      <c r="E202" s="208"/>
      <c r="F202" s="230"/>
      <c r="G202" s="230"/>
      <c r="H202" s="231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2"/>
      <c r="C203" s="213"/>
      <c r="D203" s="214"/>
      <c r="E203" s="213"/>
      <c r="F203" s="232"/>
      <c r="G203" s="232"/>
      <c r="H203" s="233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07"/>
      <c r="C204" s="208"/>
      <c r="D204" s="209"/>
      <c r="E204" s="208"/>
      <c r="F204" s="230"/>
      <c r="G204" s="230"/>
      <c r="H204" s="231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2"/>
      <c r="C205" s="213"/>
      <c r="D205" s="214"/>
      <c r="E205" s="213"/>
      <c r="F205" s="232"/>
      <c r="G205" s="232"/>
      <c r="H205" s="233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07"/>
      <c r="C206" s="208"/>
      <c r="D206" s="209"/>
      <c r="E206" s="208"/>
      <c r="F206" s="230"/>
      <c r="G206" s="230"/>
      <c r="H206" s="231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2"/>
      <c r="C207" s="213"/>
      <c r="D207" s="214"/>
      <c r="E207" s="213"/>
      <c r="F207" s="232"/>
      <c r="G207" s="232"/>
      <c r="H207" s="233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07"/>
      <c r="C208" s="208"/>
      <c r="D208" s="209"/>
      <c r="E208" s="208"/>
      <c r="F208" s="230"/>
      <c r="G208" s="230"/>
      <c r="H208" s="231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2"/>
      <c r="C209" s="213"/>
      <c r="D209" s="214"/>
      <c r="E209" s="213"/>
      <c r="F209" s="232"/>
      <c r="G209" s="232"/>
      <c r="H209" s="233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07"/>
      <c r="C210" s="208"/>
      <c r="D210" s="209"/>
      <c r="E210" s="208"/>
      <c r="F210" s="230"/>
      <c r="G210" s="230"/>
      <c r="H210" s="231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2"/>
      <c r="C211" s="213"/>
      <c r="D211" s="214"/>
      <c r="E211" s="213"/>
      <c r="F211" s="232"/>
      <c r="G211" s="232"/>
      <c r="H211" s="233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07"/>
      <c r="C212" s="208"/>
      <c r="D212" s="209"/>
      <c r="E212" s="208"/>
      <c r="F212" s="230"/>
      <c r="G212" s="230"/>
      <c r="H212" s="231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2"/>
      <c r="C213" s="213"/>
      <c r="D213" s="214"/>
      <c r="E213" s="213"/>
      <c r="F213" s="232"/>
      <c r="G213" s="232"/>
      <c r="H213" s="233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07"/>
      <c r="C214" s="208"/>
      <c r="D214" s="209"/>
      <c r="E214" s="208"/>
      <c r="F214" s="231"/>
      <c r="G214" s="234"/>
      <c r="H214" s="23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2"/>
      <c r="C215" s="213"/>
      <c r="D215" s="214"/>
      <c r="E215" s="213"/>
      <c r="F215" s="232"/>
      <c r="G215" s="232"/>
      <c r="H215" s="233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07"/>
      <c r="C216" s="208"/>
      <c r="D216" s="209"/>
      <c r="E216" s="208"/>
      <c r="F216" s="230"/>
      <c r="G216" s="230"/>
      <c r="H216" s="231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2"/>
      <c r="C217" s="213"/>
      <c r="D217" s="214"/>
      <c r="E217" s="213"/>
      <c r="F217" s="232"/>
      <c r="G217" s="232"/>
      <c r="H217" s="233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07"/>
      <c r="C218" s="208"/>
      <c r="D218" s="209"/>
      <c r="E218" s="208"/>
      <c r="F218" s="230"/>
      <c r="G218" s="230"/>
      <c r="H218" s="231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2"/>
      <c r="C219" s="213"/>
      <c r="D219" s="214"/>
      <c r="E219" s="213"/>
      <c r="F219" s="232"/>
      <c r="G219" s="232"/>
      <c r="H219" s="233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07"/>
      <c r="C220" s="208"/>
      <c r="D220" s="209"/>
      <c r="E220" s="208"/>
      <c r="F220" s="230"/>
      <c r="G220" s="230"/>
      <c r="H220" s="231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2"/>
      <c r="C221" s="213"/>
      <c r="D221" s="214"/>
      <c r="E221" s="213"/>
      <c r="F221" s="232"/>
      <c r="G221" s="232"/>
      <c r="H221" s="233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07"/>
      <c r="C222" s="208"/>
      <c r="D222" s="209"/>
      <c r="E222" s="208"/>
      <c r="F222" s="230"/>
      <c r="G222" s="230"/>
      <c r="H222" s="231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2"/>
      <c r="C223" s="213"/>
      <c r="D223" s="214"/>
      <c r="E223" s="213"/>
      <c r="F223" s="232"/>
      <c r="G223" s="232"/>
      <c r="H223" s="233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07"/>
      <c r="C224" s="208"/>
      <c r="D224" s="209"/>
      <c r="E224" s="208"/>
      <c r="F224" s="230"/>
      <c r="G224" s="230"/>
      <c r="H224" s="231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2"/>
      <c r="C225" s="213"/>
      <c r="D225" s="214"/>
      <c r="E225" s="213"/>
      <c r="F225" s="232"/>
      <c r="G225" s="232"/>
      <c r="H225" s="233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07"/>
      <c r="C226" s="208"/>
      <c r="D226" s="209"/>
      <c r="E226" s="208"/>
      <c r="F226" s="230"/>
      <c r="G226" s="230"/>
      <c r="H226" s="231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2"/>
      <c r="C227" s="213"/>
      <c r="D227" s="214"/>
      <c r="E227" s="213"/>
      <c r="F227" s="232"/>
      <c r="G227" s="232"/>
      <c r="H227" s="233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07"/>
      <c r="C228" s="208"/>
      <c r="D228" s="209"/>
      <c r="E228" s="208"/>
      <c r="F228" s="231"/>
      <c r="G228" s="234"/>
      <c r="H228" s="23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2"/>
      <c r="C229" s="213"/>
      <c r="D229" s="214"/>
      <c r="E229" s="213"/>
      <c r="F229" s="232"/>
      <c r="G229" s="232"/>
      <c r="H229" s="233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07"/>
      <c r="C230" s="208"/>
      <c r="D230" s="209"/>
      <c r="E230" s="208"/>
      <c r="F230" s="230"/>
      <c r="G230" s="230"/>
      <c r="H230" s="231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2"/>
      <c r="C231" s="213"/>
      <c r="D231" s="214"/>
      <c r="E231" s="213"/>
      <c r="F231" s="232"/>
      <c r="G231" s="232"/>
      <c r="H231" s="233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07"/>
      <c r="C232" s="208"/>
      <c r="D232" s="209"/>
      <c r="E232" s="208"/>
      <c r="F232" s="230"/>
      <c r="G232" s="230"/>
      <c r="H232" s="231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2"/>
      <c r="C233" s="213"/>
      <c r="D233" s="214"/>
      <c r="E233" s="213"/>
      <c r="F233" s="232"/>
      <c r="G233" s="232"/>
      <c r="H233" s="233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07"/>
      <c r="C234" s="208"/>
      <c r="D234" s="209"/>
      <c r="E234" s="208"/>
      <c r="F234" s="230"/>
      <c r="G234" s="230"/>
      <c r="H234" s="231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2"/>
      <c r="C235" s="213"/>
      <c r="D235" s="214"/>
      <c r="E235" s="213"/>
      <c r="F235" s="232"/>
      <c r="G235" s="232"/>
      <c r="H235" s="233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07"/>
      <c r="C236" s="208"/>
      <c r="D236" s="209"/>
      <c r="E236" s="208"/>
      <c r="F236" s="230"/>
      <c r="G236" s="230"/>
      <c r="H236" s="231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2"/>
      <c r="C237" s="213"/>
      <c r="D237" s="214"/>
      <c r="E237" s="213"/>
      <c r="F237" s="232"/>
      <c r="G237" s="232"/>
      <c r="H237" s="233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07"/>
      <c r="C238" s="208"/>
      <c r="D238" s="209"/>
      <c r="E238" s="208"/>
      <c r="F238" s="230"/>
      <c r="G238" s="230"/>
      <c r="H238" s="231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2"/>
      <c r="C239" s="213"/>
      <c r="D239" s="214"/>
      <c r="E239" s="213"/>
      <c r="F239" s="232"/>
      <c r="G239" s="232"/>
      <c r="H239" s="233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07"/>
      <c r="C240" s="208"/>
      <c r="D240" s="209"/>
      <c r="E240" s="208"/>
      <c r="F240" s="230"/>
      <c r="G240" s="230"/>
      <c r="H240" s="231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2"/>
      <c r="C241" s="213"/>
      <c r="D241" s="214"/>
      <c r="E241" s="213"/>
      <c r="F241" s="232"/>
      <c r="G241" s="232"/>
      <c r="H241" s="233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07"/>
      <c r="C242" s="208"/>
      <c r="D242" s="209"/>
      <c r="E242" s="208"/>
      <c r="F242" s="231"/>
      <c r="G242" s="234"/>
      <c r="H242" s="23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2"/>
      <c r="C243" s="213"/>
      <c r="D243" s="214"/>
      <c r="E243" s="213"/>
      <c r="F243" s="232"/>
      <c r="G243" s="232"/>
      <c r="H243" s="233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07"/>
      <c r="C244" s="208"/>
      <c r="D244" s="209"/>
      <c r="E244" s="208"/>
      <c r="F244" s="230"/>
      <c r="G244" s="230"/>
      <c r="H244" s="231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2"/>
      <c r="C245" s="213"/>
      <c r="D245" s="214"/>
      <c r="E245" s="213"/>
      <c r="F245" s="232"/>
      <c r="G245" s="232"/>
      <c r="H245" s="233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07"/>
      <c r="C246" s="208"/>
      <c r="D246" s="209"/>
      <c r="E246" s="208"/>
      <c r="F246" s="230"/>
      <c r="G246" s="230"/>
      <c r="H246" s="231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2"/>
      <c r="C247" s="213"/>
      <c r="D247" s="214"/>
      <c r="E247" s="213"/>
      <c r="F247" s="232"/>
      <c r="G247" s="232"/>
      <c r="H247" s="233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07"/>
      <c r="C248" s="208"/>
      <c r="D248" s="209"/>
      <c r="E248" s="208"/>
      <c r="F248" s="230"/>
      <c r="G248" s="230"/>
      <c r="H248" s="231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2"/>
      <c r="C249" s="213"/>
      <c r="D249" s="214"/>
      <c r="E249" s="213"/>
      <c r="F249" s="232"/>
      <c r="G249" s="232"/>
      <c r="H249" s="233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07"/>
      <c r="C250" s="208"/>
      <c r="D250" s="209"/>
      <c r="E250" s="208"/>
      <c r="F250" s="230"/>
      <c r="G250" s="230"/>
      <c r="H250" s="231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2"/>
      <c r="C251" s="213"/>
      <c r="D251" s="214"/>
      <c r="E251" s="213"/>
      <c r="F251" s="232"/>
      <c r="G251" s="232"/>
      <c r="H251" s="233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07"/>
      <c r="C252" s="208"/>
      <c r="D252" s="209"/>
      <c r="E252" s="208"/>
      <c r="F252" s="230"/>
      <c r="G252" s="230"/>
      <c r="H252" s="231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2"/>
      <c r="C253" s="213"/>
      <c r="D253" s="214"/>
      <c r="E253" s="213"/>
      <c r="F253" s="232"/>
      <c r="G253" s="232"/>
      <c r="H253" s="233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07"/>
      <c r="C254" s="208"/>
      <c r="D254" s="209"/>
      <c r="E254" s="208"/>
      <c r="F254" s="230"/>
      <c r="G254" s="230"/>
      <c r="H254" s="231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2"/>
      <c r="C255" s="213"/>
      <c r="D255" s="214"/>
      <c r="E255" s="213"/>
      <c r="F255" s="232"/>
      <c r="G255" s="232"/>
      <c r="H255" s="233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07"/>
      <c r="C256" s="208"/>
      <c r="D256" s="209"/>
      <c r="E256" s="208"/>
      <c r="F256" s="231"/>
      <c r="G256" s="234"/>
      <c r="H256" s="23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2"/>
      <c r="C257" s="213"/>
      <c r="D257" s="214"/>
      <c r="E257" s="213"/>
      <c r="F257" s="232"/>
      <c r="G257" s="232"/>
      <c r="H257" s="233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07"/>
      <c r="C258" s="208"/>
      <c r="D258" s="209"/>
      <c r="E258" s="208"/>
      <c r="F258" s="230"/>
      <c r="G258" s="230"/>
      <c r="H258" s="231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2"/>
      <c r="C259" s="213"/>
      <c r="D259" s="214"/>
      <c r="E259" s="213"/>
      <c r="F259" s="232"/>
      <c r="G259" s="232"/>
      <c r="H259" s="233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07"/>
      <c r="C260" s="208"/>
      <c r="D260" s="209"/>
      <c r="E260" s="208"/>
      <c r="F260" s="230"/>
      <c r="G260" s="230"/>
      <c r="H260" s="231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ref="A261:A324" si="4">A260+1</f>
        <v>258</v>
      </c>
      <c r="B261" s="212"/>
      <c r="C261" s="213"/>
      <c r="D261" s="214"/>
      <c r="E261" s="213"/>
      <c r="F261" s="232"/>
      <c r="G261" s="232"/>
      <c r="H261" s="233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si="4"/>
        <v>259</v>
      </c>
      <c r="B262" s="207"/>
      <c r="C262" s="208"/>
      <c r="D262" s="209"/>
      <c r="E262" s="208"/>
      <c r="F262" s="230"/>
      <c r="G262" s="230"/>
      <c r="H262" s="231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2"/>
      <c r="C263" s="213"/>
      <c r="D263" s="214"/>
      <c r="E263" s="213"/>
      <c r="F263" s="232"/>
      <c r="G263" s="232"/>
      <c r="H263" s="233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07"/>
      <c r="C264" s="208"/>
      <c r="D264" s="209"/>
      <c r="E264" s="208"/>
      <c r="F264" s="230"/>
      <c r="G264" s="230"/>
      <c r="H264" s="231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2"/>
      <c r="C265" s="213"/>
      <c r="D265" s="214"/>
      <c r="E265" s="213"/>
      <c r="F265" s="232"/>
      <c r="G265" s="232"/>
      <c r="H265" s="233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07"/>
      <c r="C266" s="208"/>
      <c r="D266" s="209"/>
      <c r="E266" s="208"/>
      <c r="F266" s="230"/>
      <c r="G266" s="230"/>
      <c r="H266" s="231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2"/>
      <c r="C267" s="213"/>
      <c r="D267" s="214"/>
      <c r="E267" s="213"/>
      <c r="F267" s="232"/>
      <c r="G267" s="232"/>
      <c r="H267" s="233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07"/>
      <c r="C268" s="208"/>
      <c r="D268" s="209"/>
      <c r="E268" s="208"/>
      <c r="F268" s="230"/>
      <c r="G268" s="230"/>
      <c r="H268" s="231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2"/>
      <c r="C269" s="213"/>
      <c r="D269" s="214"/>
      <c r="E269" s="213"/>
      <c r="F269" s="232"/>
      <c r="G269" s="232"/>
      <c r="H269" s="233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07"/>
      <c r="C270" s="208"/>
      <c r="D270" s="209"/>
      <c r="E270" s="208"/>
      <c r="F270" s="231"/>
      <c r="G270" s="234"/>
      <c r="H270" s="23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2"/>
      <c r="C271" s="213"/>
      <c r="D271" s="214"/>
      <c r="E271" s="213"/>
      <c r="F271" s="232"/>
      <c r="G271" s="232"/>
      <c r="H271" s="233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07"/>
      <c r="C272" s="208"/>
      <c r="D272" s="209"/>
      <c r="E272" s="208"/>
      <c r="F272" s="230"/>
      <c r="G272" s="230"/>
      <c r="H272" s="231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2"/>
      <c r="C273" s="213"/>
      <c r="D273" s="214"/>
      <c r="E273" s="213"/>
      <c r="F273" s="232"/>
      <c r="G273" s="232"/>
      <c r="H273" s="233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07"/>
      <c r="C274" s="208"/>
      <c r="D274" s="209"/>
      <c r="E274" s="208"/>
      <c r="F274" s="230"/>
      <c r="G274" s="230"/>
      <c r="H274" s="231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2"/>
      <c r="C275" s="213"/>
      <c r="D275" s="214"/>
      <c r="E275" s="213"/>
      <c r="F275" s="232"/>
      <c r="G275" s="232"/>
      <c r="H275" s="233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07"/>
      <c r="C276" s="208"/>
      <c r="D276" s="209"/>
      <c r="E276" s="208"/>
      <c r="F276" s="230"/>
      <c r="G276" s="230"/>
      <c r="H276" s="231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2"/>
      <c r="C277" s="213"/>
      <c r="D277" s="214"/>
      <c r="E277" s="213"/>
      <c r="F277" s="232"/>
      <c r="G277" s="232"/>
      <c r="H277" s="233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07"/>
      <c r="C278" s="208"/>
      <c r="D278" s="209"/>
      <c r="E278" s="208"/>
      <c r="F278" s="230"/>
      <c r="G278" s="230"/>
      <c r="H278" s="231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2"/>
      <c r="C279" s="213"/>
      <c r="D279" s="214"/>
      <c r="E279" s="213"/>
      <c r="F279" s="232"/>
      <c r="G279" s="232"/>
      <c r="H279" s="233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07"/>
      <c r="C280" s="208"/>
      <c r="D280" s="209"/>
      <c r="E280" s="208"/>
      <c r="F280" s="230"/>
      <c r="G280" s="230"/>
      <c r="H280" s="231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2"/>
      <c r="C281" s="213"/>
      <c r="D281" s="214"/>
      <c r="E281" s="213"/>
      <c r="F281" s="232"/>
      <c r="G281" s="232"/>
      <c r="H281" s="233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07"/>
      <c r="C282" s="208"/>
      <c r="D282" s="209"/>
      <c r="E282" s="208"/>
      <c r="F282" s="230"/>
      <c r="G282" s="230"/>
      <c r="H282" s="231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2"/>
      <c r="C283" s="213"/>
      <c r="D283" s="214"/>
      <c r="E283" s="213"/>
      <c r="F283" s="232"/>
      <c r="G283" s="232"/>
      <c r="H283" s="233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07"/>
      <c r="C284" s="208"/>
      <c r="D284" s="209"/>
      <c r="E284" s="208"/>
      <c r="F284" s="231"/>
      <c r="G284" s="234"/>
      <c r="H284" s="23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2"/>
      <c r="C285" s="213"/>
      <c r="D285" s="214"/>
      <c r="E285" s="213"/>
      <c r="F285" s="232"/>
      <c r="G285" s="232"/>
      <c r="H285" s="233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07"/>
      <c r="C286" s="208"/>
      <c r="D286" s="209"/>
      <c r="E286" s="208"/>
      <c r="F286" s="230"/>
      <c r="G286" s="230"/>
      <c r="H286" s="231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2"/>
      <c r="C287" s="213"/>
      <c r="D287" s="214"/>
      <c r="E287" s="213"/>
      <c r="F287" s="232"/>
      <c r="G287" s="232"/>
      <c r="H287" s="233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07"/>
      <c r="C288" s="208"/>
      <c r="D288" s="209"/>
      <c r="E288" s="208"/>
      <c r="F288" s="230"/>
      <c r="G288" s="230"/>
      <c r="H288" s="231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2"/>
      <c r="C289" s="213"/>
      <c r="D289" s="214"/>
      <c r="E289" s="213"/>
      <c r="F289" s="232"/>
      <c r="G289" s="232"/>
      <c r="H289" s="233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07"/>
      <c r="C290" s="208"/>
      <c r="D290" s="209"/>
      <c r="E290" s="208"/>
      <c r="F290" s="230"/>
      <c r="G290" s="230"/>
      <c r="H290" s="231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2"/>
      <c r="C291" s="213"/>
      <c r="D291" s="214"/>
      <c r="E291" s="213"/>
      <c r="F291" s="232"/>
      <c r="G291" s="232"/>
      <c r="H291" s="233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07"/>
      <c r="C292" s="208"/>
      <c r="D292" s="209"/>
      <c r="E292" s="208"/>
      <c r="F292" s="230"/>
      <c r="G292" s="230"/>
      <c r="H292" s="231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2"/>
      <c r="C293" s="213"/>
      <c r="D293" s="214"/>
      <c r="E293" s="213"/>
      <c r="F293" s="232"/>
      <c r="G293" s="232"/>
      <c r="H293" s="233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07"/>
      <c r="C294" s="208"/>
      <c r="D294" s="209"/>
      <c r="E294" s="208"/>
      <c r="F294" s="230"/>
      <c r="G294" s="230"/>
      <c r="H294" s="231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2"/>
      <c r="C295" s="213"/>
      <c r="D295" s="214"/>
      <c r="E295" s="213"/>
      <c r="F295" s="232"/>
      <c r="G295" s="232"/>
      <c r="H295" s="233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07"/>
      <c r="C296" s="208"/>
      <c r="D296" s="209"/>
      <c r="E296" s="208"/>
      <c r="F296" s="230"/>
      <c r="G296" s="230"/>
      <c r="H296" s="231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2"/>
      <c r="C297" s="213"/>
      <c r="D297" s="214"/>
      <c r="E297" s="213"/>
      <c r="F297" s="232"/>
      <c r="G297" s="232"/>
      <c r="H297" s="233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07"/>
      <c r="C298" s="208"/>
      <c r="D298" s="209"/>
      <c r="E298" s="208"/>
      <c r="F298" s="231"/>
      <c r="G298" s="234"/>
      <c r="H298" s="23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2"/>
      <c r="C299" s="213"/>
      <c r="D299" s="214"/>
      <c r="E299" s="213"/>
      <c r="F299" s="232"/>
      <c r="G299" s="232"/>
      <c r="H299" s="233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07"/>
      <c r="C300" s="208"/>
      <c r="D300" s="209"/>
      <c r="E300" s="208"/>
      <c r="F300" s="230"/>
      <c r="G300" s="230"/>
      <c r="H300" s="231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2"/>
      <c r="C301" s="213"/>
      <c r="D301" s="214"/>
      <c r="E301" s="213"/>
      <c r="F301" s="232"/>
      <c r="G301" s="232"/>
      <c r="H301" s="233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07"/>
      <c r="C302" s="208"/>
      <c r="D302" s="209"/>
      <c r="E302" s="208"/>
      <c r="F302" s="230"/>
      <c r="G302" s="230"/>
      <c r="H302" s="231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2"/>
      <c r="C303" s="213"/>
      <c r="D303" s="214"/>
      <c r="E303" s="213"/>
      <c r="F303" s="232"/>
      <c r="G303" s="232"/>
      <c r="H303" s="233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07"/>
      <c r="C304" s="208"/>
      <c r="D304" s="209"/>
      <c r="E304" s="208"/>
      <c r="F304" s="230"/>
      <c r="G304" s="230"/>
      <c r="H304" s="231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2"/>
      <c r="C305" s="213"/>
      <c r="D305" s="214"/>
      <c r="E305" s="213"/>
      <c r="F305" s="232"/>
      <c r="G305" s="232"/>
      <c r="H305" s="233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07"/>
      <c r="C306" s="208"/>
      <c r="D306" s="209"/>
      <c r="E306" s="208"/>
      <c r="F306" s="230"/>
      <c r="G306" s="230"/>
      <c r="H306" s="231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2"/>
      <c r="C307" s="213"/>
      <c r="D307" s="214"/>
      <c r="E307" s="213"/>
      <c r="F307" s="232"/>
      <c r="G307" s="232"/>
      <c r="H307" s="233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07"/>
      <c r="C308" s="208"/>
      <c r="D308" s="209"/>
      <c r="E308" s="208"/>
      <c r="F308" s="230"/>
      <c r="G308" s="230"/>
      <c r="H308" s="231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2"/>
      <c r="C309" s="213"/>
      <c r="D309" s="214"/>
      <c r="E309" s="213"/>
      <c r="F309" s="232"/>
      <c r="G309" s="232"/>
      <c r="H309" s="233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07"/>
      <c r="C310" s="208"/>
      <c r="D310" s="209"/>
      <c r="E310" s="208"/>
      <c r="F310" s="230"/>
      <c r="G310" s="230"/>
      <c r="H310" s="231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2"/>
      <c r="C311" s="213"/>
      <c r="D311" s="214"/>
      <c r="E311" s="213"/>
      <c r="F311" s="232"/>
      <c r="G311" s="232"/>
      <c r="H311" s="233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07"/>
      <c r="C312" s="208"/>
      <c r="D312" s="209"/>
      <c r="E312" s="208"/>
      <c r="F312" s="231"/>
      <c r="G312" s="234"/>
      <c r="H312" s="23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2"/>
      <c r="C313" s="213"/>
      <c r="D313" s="214"/>
      <c r="E313" s="213"/>
      <c r="F313" s="232"/>
      <c r="G313" s="232"/>
      <c r="H313" s="233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07"/>
      <c r="C314" s="208"/>
      <c r="D314" s="209"/>
      <c r="E314" s="208"/>
      <c r="F314" s="230"/>
      <c r="G314" s="230"/>
      <c r="H314" s="231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2"/>
      <c r="C315" s="213"/>
      <c r="D315" s="214"/>
      <c r="E315" s="213"/>
      <c r="F315" s="232"/>
      <c r="G315" s="232"/>
      <c r="H315" s="233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07"/>
      <c r="C316" s="208"/>
      <c r="D316" s="209"/>
      <c r="E316" s="208"/>
      <c r="F316" s="230"/>
      <c r="G316" s="230"/>
      <c r="H316" s="231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2"/>
      <c r="C317" s="213"/>
      <c r="D317" s="214"/>
      <c r="E317" s="213"/>
      <c r="F317" s="232"/>
      <c r="G317" s="232"/>
      <c r="H317" s="233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07"/>
      <c r="C318" s="208"/>
      <c r="D318" s="209"/>
      <c r="E318" s="208"/>
      <c r="F318" s="230"/>
      <c r="G318" s="230"/>
      <c r="H318" s="231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2"/>
      <c r="C319" s="213"/>
      <c r="D319" s="214"/>
      <c r="E319" s="213"/>
      <c r="F319" s="232"/>
      <c r="G319" s="232"/>
      <c r="H319" s="233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07"/>
      <c r="C320" s="208"/>
      <c r="D320" s="209"/>
      <c r="E320" s="208"/>
      <c r="F320" s="230"/>
      <c r="G320" s="230"/>
      <c r="H320" s="231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2"/>
      <c r="C321" s="213"/>
      <c r="D321" s="214"/>
      <c r="E321" s="213"/>
      <c r="F321" s="232"/>
      <c r="G321" s="232"/>
      <c r="H321" s="233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07"/>
      <c r="C322" s="208"/>
      <c r="D322" s="209"/>
      <c r="E322" s="208"/>
      <c r="F322" s="230"/>
      <c r="G322" s="230"/>
      <c r="H322" s="231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2"/>
      <c r="C323" s="213"/>
      <c r="D323" s="214"/>
      <c r="E323" s="213"/>
      <c r="F323" s="232"/>
      <c r="G323" s="232"/>
      <c r="H323" s="233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07"/>
      <c r="C324" s="208"/>
      <c r="D324" s="209"/>
      <c r="E324" s="208"/>
      <c r="F324" s="230"/>
      <c r="G324" s="230"/>
      <c r="H324" s="231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ref="A325:A388" si="5">A324+1</f>
        <v>322</v>
      </c>
      <c r="B325" s="212"/>
      <c r="C325" s="213"/>
      <c r="D325" s="214"/>
      <c r="E325" s="213"/>
      <c r="F325" s="232"/>
      <c r="G325" s="232"/>
      <c r="H325" s="233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si="5"/>
        <v>323</v>
      </c>
      <c r="B326" s="207"/>
      <c r="C326" s="208"/>
      <c r="D326" s="209"/>
      <c r="E326" s="208"/>
      <c r="F326" s="231"/>
      <c r="G326" s="234"/>
      <c r="H326" s="23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2"/>
      <c r="C327" s="213"/>
      <c r="D327" s="214"/>
      <c r="E327" s="213"/>
      <c r="F327" s="232"/>
      <c r="G327" s="232"/>
      <c r="H327" s="233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07"/>
      <c r="C328" s="208"/>
      <c r="D328" s="209"/>
      <c r="E328" s="208"/>
      <c r="F328" s="230"/>
      <c r="G328" s="230"/>
      <c r="H328" s="231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2"/>
      <c r="C329" s="213"/>
      <c r="D329" s="214"/>
      <c r="E329" s="213"/>
      <c r="F329" s="232"/>
      <c r="G329" s="232"/>
      <c r="H329" s="233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07"/>
      <c r="C330" s="208"/>
      <c r="D330" s="209"/>
      <c r="E330" s="208"/>
      <c r="F330" s="230"/>
      <c r="G330" s="230"/>
      <c r="H330" s="231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2"/>
      <c r="C331" s="213"/>
      <c r="D331" s="214"/>
      <c r="E331" s="213"/>
      <c r="F331" s="232"/>
      <c r="G331" s="232"/>
      <c r="H331" s="233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07"/>
      <c r="C332" s="208"/>
      <c r="D332" s="209"/>
      <c r="E332" s="208"/>
      <c r="F332" s="230"/>
      <c r="G332" s="230"/>
      <c r="H332" s="231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2"/>
      <c r="C333" s="213"/>
      <c r="D333" s="214"/>
      <c r="E333" s="213"/>
      <c r="F333" s="232"/>
      <c r="G333" s="232"/>
      <c r="H333" s="233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07"/>
      <c r="C334" s="208"/>
      <c r="D334" s="209"/>
      <c r="E334" s="208"/>
      <c r="F334" s="230"/>
      <c r="G334" s="230"/>
      <c r="H334" s="231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2"/>
      <c r="C335" s="213"/>
      <c r="D335" s="214"/>
      <c r="E335" s="213"/>
      <c r="F335" s="232"/>
      <c r="G335" s="232"/>
      <c r="H335" s="233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07"/>
      <c r="C336" s="208"/>
      <c r="D336" s="209"/>
      <c r="E336" s="208"/>
      <c r="F336" s="230"/>
      <c r="G336" s="230"/>
      <c r="H336" s="231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2"/>
      <c r="C337" s="213"/>
      <c r="D337" s="214"/>
      <c r="E337" s="213"/>
      <c r="F337" s="232"/>
      <c r="G337" s="232"/>
      <c r="H337" s="233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07"/>
      <c r="C338" s="208"/>
      <c r="D338" s="209"/>
      <c r="E338" s="208"/>
      <c r="F338" s="230"/>
      <c r="G338" s="230"/>
      <c r="H338" s="231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2"/>
      <c r="C339" s="213"/>
      <c r="D339" s="214"/>
      <c r="E339" s="213"/>
      <c r="F339" s="232"/>
      <c r="G339" s="232"/>
      <c r="H339" s="233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07"/>
      <c r="C340" s="208"/>
      <c r="D340" s="209"/>
      <c r="E340" s="208"/>
      <c r="F340" s="231"/>
      <c r="G340" s="234"/>
      <c r="H340" s="23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2"/>
      <c r="C341" s="213"/>
      <c r="D341" s="214"/>
      <c r="E341" s="213"/>
      <c r="F341" s="232"/>
      <c r="G341" s="232"/>
      <c r="H341" s="233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07"/>
      <c r="C342" s="208"/>
      <c r="D342" s="209"/>
      <c r="E342" s="208"/>
      <c r="F342" s="230"/>
      <c r="G342" s="230"/>
      <c r="H342" s="231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2"/>
      <c r="C343" s="213"/>
      <c r="D343" s="214"/>
      <c r="E343" s="213"/>
      <c r="F343" s="232"/>
      <c r="G343" s="232"/>
      <c r="H343" s="233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07"/>
      <c r="C344" s="208"/>
      <c r="D344" s="209"/>
      <c r="E344" s="208"/>
      <c r="F344" s="230"/>
      <c r="G344" s="230"/>
      <c r="H344" s="231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2"/>
      <c r="C345" s="213"/>
      <c r="D345" s="214"/>
      <c r="E345" s="213"/>
      <c r="F345" s="232"/>
      <c r="G345" s="232"/>
      <c r="H345" s="233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07"/>
      <c r="C346" s="208"/>
      <c r="D346" s="209"/>
      <c r="E346" s="208"/>
      <c r="F346" s="230"/>
      <c r="G346" s="230"/>
      <c r="H346" s="231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2"/>
      <c r="C347" s="213"/>
      <c r="D347" s="214"/>
      <c r="E347" s="213"/>
      <c r="F347" s="232"/>
      <c r="G347" s="232"/>
      <c r="H347" s="233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07"/>
      <c r="C348" s="208"/>
      <c r="D348" s="209"/>
      <c r="E348" s="208"/>
      <c r="F348" s="230"/>
      <c r="G348" s="230"/>
      <c r="H348" s="231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2"/>
      <c r="C349" s="213"/>
      <c r="D349" s="214"/>
      <c r="E349" s="213"/>
      <c r="F349" s="232"/>
      <c r="G349" s="232"/>
      <c r="H349" s="233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07"/>
      <c r="C350" s="208"/>
      <c r="D350" s="209"/>
      <c r="E350" s="208"/>
      <c r="F350" s="230"/>
      <c r="G350" s="230"/>
      <c r="H350" s="231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2"/>
      <c r="C351" s="213"/>
      <c r="D351" s="214"/>
      <c r="E351" s="213"/>
      <c r="F351" s="232"/>
      <c r="G351" s="232"/>
      <c r="H351" s="233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07"/>
      <c r="C352" s="208"/>
      <c r="D352" s="209"/>
      <c r="E352" s="208"/>
      <c r="F352" s="230"/>
      <c r="G352" s="230"/>
      <c r="H352" s="231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2"/>
      <c r="C353" s="213"/>
      <c r="D353" s="214"/>
      <c r="E353" s="213"/>
      <c r="F353" s="232"/>
      <c r="G353" s="232"/>
      <c r="H353" s="233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07"/>
      <c r="C354" s="208"/>
      <c r="D354" s="209"/>
      <c r="E354" s="208"/>
      <c r="F354" s="231"/>
      <c r="G354" s="234"/>
      <c r="H354" s="23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2"/>
      <c r="C355" s="213"/>
      <c r="D355" s="214"/>
      <c r="E355" s="213"/>
      <c r="F355" s="232"/>
      <c r="G355" s="232"/>
      <c r="H355" s="233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07"/>
      <c r="C356" s="208"/>
      <c r="D356" s="209"/>
      <c r="E356" s="208"/>
      <c r="F356" s="230"/>
      <c r="G356" s="230"/>
      <c r="H356" s="231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2"/>
      <c r="C357" s="213"/>
      <c r="D357" s="214"/>
      <c r="E357" s="213"/>
      <c r="F357" s="232"/>
      <c r="G357" s="232"/>
      <c r="H357" s="233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07"/>
      <c r="C358" s="208"/>
      <c r="D358" s="209"/>
      <c r="E358" s="208"/>
      <c r="F358" s="230"/>
      <c r="G358" s="230"/>
      <c r="H358" s="231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2"/>
      <c r="C359" s="213"/>
      <c r="D359" s="214"/>
      <c r="E359" s="213"/>
      <c r="F359" s="232"/>
      <c r="G359" s="232"/>
      <c r="H359" s="233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07"/>
      <c r="C360" s="208"/>
      <c r="D360" s="209"/>
      <c r="E360" s="208"/>
      <c r="F360" s="230"/>
      <c r="G360" s="230"/>
      <c r="H360" s="231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2"/>
      <c r="C361" s="213"/>
      <c r="D361" s="214"/>
      <c r="E361" s="213"/>
      <c r="F361" s="232"/>
      <c r="G361" s="232"/>
      <c r="H361" s="233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07"/>
      <c r="C362" s="208"/>
      <c r="D362" s="209"/>
      <c r="E362" s="208"/>
      <c r="F362" s="230"/>
      <c r="G362" s="230"/>
      <c r="H362" s="231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2"/>
      <c r="C363" s="213"/>
      <c r="D363" s="214"/>
      <c r="E363" s="213"/>
      <c r="F363" s="232"/>
      <c r="G363" s="232"/>
      <c r="H363" s="233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07"/>
      <c r="C364" s="208"/>
      <c r="D364" s="209"/>
      <c r="E364" s="208"/>
      <c r="F364" s="230"/>
      <c r="G364" s="230"/>
      <c r="H364" s="231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2"/>
      <c r="C365" s="213"/>
      <c r="D365" s="214"/>
      <c r="E365" s="213"/>
      <c r="F365" s="232"/>
      <c r="G365" s="232"/>
      <c r="H365" s="233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07"/>
      <c r="C366" s="208"/>
      <c r="D366" s="209"/>
      <c r="E366" s="208"/>
      <c r="F366" s="230"/>
      <c r="G366" s="230"/>
      <c r="H366" s="231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2"/>
      <c r="C367" s="213"/>
      <c r="D367" s="214"/>
      <c r="E367" s="213"/>
      <c r="F367" s="232"/>
      <c r="G367" s="232"/>
      <c r="H367" s="233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07"/>
      <c r="C368" s="208"/>
      <c r="D368" s="209"/>
      <c r="E368" s="208"/>
      <c r="F368" s="231"/>
      <c r="G368" s="234"/>
      <c r="H368" s="23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2"/>
      <c r="C369" s="213"/>
      <c r="D369" s="214"/>
      <c r="E369" s="213"/>
      <c r="F369" s="232"/>
      <c r="G369" s="232"/>
      <c r="H369" s="233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07"/>
      <c r="C370" s="208"/>
      <c r="D370" s="209"/>
      <c r="E370" s="208"/>
      <c r="F370" s="230"/>
      <c r="G370" s="230"/>
      <c r="H370" s="231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2"/>
      <c r="C371" s="213"/>
      <c r="D371" s="214"/>
      <c r="E371" s="213"/>
      <c r="F371" s="232"/>
      <c r="G371" s="232"/>
      <c r="H371" s="233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07"/>
      <c r="C372" s="208"/>
      <c r="D372" s="209"/>
      <c r="E372" s="208"/>
      <c r="F372" s="230"/>
      <c r="G372" s="230"/>
      <c r="H372" s="231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2"/>
      <c r="C373" s="213"/>
      <c r="D373" s="214"/>
      <c r="E373" s="213"/>
      <c r="F373" s="232"/>
      <c r="G373" s="232"/>
      <c r="H373" s="233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07"/>
      <c r="C374" s="208"/>
      <c r="D374" s="209"/>
      <c r="E374" s="208"/>
      <c r="F374" s="230"/>
      <c r="G374" s="230"/>
      <c r="H374" s="231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2"/>
      <c r="C375" s="213"/>
      <c r="D375" s="214"/>
      <c r="E375" s="213"/>
      <c r="F375" s="232"/>
      <c r="G375" s="232"/>
      <c r="H375" s="233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07"/>
      <c r="C376" s="208"/>
      <c r="D376" s="209"/>
      <c r="E376" s="208"/>
      <c r="F376" s="230"/>
      <c r="G376" s="230"/>
      <c r="H376" s="231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2"/>
      <c r="C377" s="213"/>
      <c r="D377" s="214"/>
      <c r="E377" s="213"/>
      <c r="F377" s="232"/>
      <c r="G377" s="232"/>
      <c r="H377" s="233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07"/>
      <c r="C378" s="208"/>
      <c r="D378" s="209"/>
      <c r="E378" s="208"/>
      <c r="F378" s="230"/>
      <c r="G378" s="230"/>
      <c r="H378" s="231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2"/>
      <c r="C379" s="213"/>
      <c r="D379" s="214"/>
      <c r="E379" s="213"/>
      <c r="F379" s="232"/>
      <c r="G379" s="232"/>
      <c r="H379" s="233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07"/>
      <c r="C380" s="208"/>
      <c r="D380" s="209"/>
      <c r="E380" s="208"/>
      <c r="F380" s="230"/>
      <c r="G380" s="230"/>
      <c r="H380" s="231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2"/>
      <c r="C381" s="213"/>
      <c r="D381" s="214"/>
      <c r="E381" s="213"/>
      <c r="F381" s="232"/>
      <c r="G381" s="232"/>
      <c r="H381" s="233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07"/>
      <c r="C382" s="208"/>
      <c r="D382" s="209"/>
      <c r="E382" s="208"/>
      <c r="F382" s="231"/>
      <c r="G382" s="234"/>
      <c r="H382" s="23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2"/>
      <c r="C383" s="213"/>
      <c r="D383" s="214"/>
      <c r="E383" s="213"/>
      <c r="F383" s="232"/>
      <c r="G383" s="232"/>
      <c r="H383" s="233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07"/>
      <c r="C384" s="208"/>
      <c r="D384" s="209"/>
      <c r="E384" s="208"/>
      <c r="F384" s="230"/>
      <c r="G384" s="230"/>
      <c r="H384" s="231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2"/>
      <c r="C385" s="213"/>
      <c r="D385" s="214"/>
      <c r="E385" s="213"/>
      <c r="F385" s="232"/>
      <c r="G385" s="232"/>
      <c r="H385" s="233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07"/>
      <c r="C386" s="208"/>
      <c r="D386" s="209"/>
      <c r="E386" s="208"/>
      <c r="F386" s="230"/>
      <c r="G386" s="230"/>
      <c r="H386" s="231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2"/>
      <c r="C387" s="213"/>
      <c r="D387" s="214"/>
      <c r="E387" s="213"/>
      <c r="F387" s="232"/>
      <c r="G387" s="232"/>
      <c r="H387" s="233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07"/>
      <c r="C388" s="208"/>
      <c r="D388" s="209"/>
      <c r="E388" s="208"/>
      <c r="F388" s="230"/>
      <c r="G388" s="230"/>
      <c r="H388" s="231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ref="A389:A452" si="6">A388+1</f>
        <v>386</v>
      </c>
      <c r="B389" s="212"/>
      <c r="C389" s="213"/>
      <c r="D389" s="214"/>
      <c r="E389" s="213"/>
      <c r="F389" s="232"/>
      <c r="G389" s="232"/>
      <c r="H389" s="233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si="6"/>
        <v>387</v>
      </c>
      <c r="B390" s="207"/>
      <c r="C390" s="208"/>
      <c r="D390" s="209"/>
      <c r="E390" s="208"/>
      <c r="F390" s="230"/>
      <c r="G390" s="230"/>
      <c r="H390" s="231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2"/>
      <c r="C391" s="213"/>
      <c r="D391" s="214"/>
      <c r="E391" s="213"/>
      <c r="F391" s="232"/>
      <c r="G391" s="232"/>
      <c r="H391" s="233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07"/>
      <c r="C392" s="208"/>
      <c r="D392" s="209"/>
      <c r="E392" s="208"/>
      <c r="F392" s="230"/>
      <c r="G392" s="230"/>
      <c r="H392" s="231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2"/>
      <c r="C393" s="213"/>
      <c r="D393" s="214"/>
      <c r="E393" s="213"/>
      <c r="F393" s="232"/>
      <c r="G393" s="232"/>
      <c r="H393" s="233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07"/>
      <c r="C394" s="208"/>
      <c r="D394" s="209"/>
      <c r="E394" s="208"/>
      <c r="F394" s="230"/>
      <c r="G394" s="230"/>
      <c r="H394" s="231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2"/>
      <c r="C395" s="213"/>
      <c r="D395" s="214"/>
      <c r="E395" s="213"/>
      <c r="F395" s="232"/>
      <c r="G395" s="232"/>
      <c r="H395" s="233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07"/>
      <c r="C396" s="208"/>
      <c r="D396" s="209"/>
      <c r="E396" s="208"/>
      <c r="F396" s="231"/>
      <c r="G396" s="234"/>
      <c r="H396" s="23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2"/>
      <c r="C397" s="213"/>
      <c r="D397" s="214"/>
      <c r="E397" s="213"/>
      <c r="F397" s="232"/>
      <c r="G397" s="232"/>
      <c r="H397" s="233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07"/>
      <c r="C398" s="208"/>
      <c r="D398" s="209"/>
      <c r="E398" s="208"/>
      <c r="F398" s="230"/>
      <c r="G398" s="230"/>
      <c r="H398" s="231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2"/>
      <c r="C399" s="213"/>
      <c r="D399" s="214"/>
      <c r="E399" s="213"/>
      <c r="F399" s="232"/>
      <c r="G399" s="232"/>
      <c r="H399" s="233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07"/>
      <c r="C400" s="208"/>
      <c r="D400" s="209"/>
      <c r="E400" s="208"/>
      <c r="F400" s="230"/>
      <c r="G400" s="230"/>
      <c r="H400" s="231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2"/>
      <c r="C401" s="213"/>
      <c r="D401" s="214"/>
      <c r="E401" s="213"/>
      <c r="F401" s="232"/>
      <c r="G401" s="232"/>
      <c r="H401" s="233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07"/>
      <c r="C402" s="208"/>
      <c r="D402" s="209"/>
      <c r="E402" s="208"/>
      <c r="F402" s="230"/>
      <c r="G402" s="230"/>
      <c r="H402" s="231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2"/>
      <c r="C403" s="213"/>
      <c r="D403" s="214"/>
      <c r="E403" s="213"/>
      <c r="F403" s="232"/>
      <c r="G403" s="232"/>
      <c r="H403" s="233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07"/>
      <c r="C404" s="208"/>
      <c r="D404" s="209"/>
      <c r="E404" s="208"/>
      <c r="F404" s="230"/>
      <c r="G404" s="230"/>
      <c r="H404" s="231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2"/>
      <c r="C405" s="213"/>
      <c r="D405" s="214"/>
      <c r="E405" s="213"/>
      <c r="F405" s="232"/>
      <c r="G405" s="232"/>
      <c r="H405" s="233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07"/>
      <c r="C406" s="208"/>
      <c r="D406" s="209"/>
      <c r="E406" s="208"/>
      <c r="F406" s="230"/>
      <c r="G406" s="230"/>
      <c r="H406" s="231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2"/>
      <c r="C407" s="213"/>
      <c r="D407" s="214"/>
      <c r="E407" s="213"/>
      <c r="F407" s="232"/>
      <c r="G407" s="232"/>
      <c r="H407" s="233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07"/>
      <c r="C408" s="208"/>
      <c r="D408" s="209"/>
      <c r="E408" s="208"/>
      <c r="F408" s="230"/>
      <c r="G408" s="230"/>
      <c r="H408" s="231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2"/>
      <c r="C409" s="213"/>
      <c r="D409" s="214"/>
      <c r="E409" s="213"/>
      <c r="F409" s="232"/>
      <c r="G409" s="232"/>
      <c r="H409" s="233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07"/>
      <c r="C410" s="208"/>
      <c r="D410" s="209"/>
      <c r="E410" s="208"/>
      <c r="F410" s="231"/>
      <c r="G410" s="234"/>
      <c r="H410" s="23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2"/>
      <c r="C411" s="213"/>
      <c r="D411" s="214"/>
      <c r="E411" s="213"/>
      <c r="F411" s="232"/>
      <c r="G411" s="232"/>
      <c r="H411" s="233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07"/>
      <c r="C412" s="208"/>
      <c r="D412" s="209"/>
      <c r="E412" s="208"/>
      <c r="F412" s="230"/>
      <c r="G412" s="230"/>
      <c r="H412" s="231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2"/>
      <c r="C413" s="213"/>
      <c r="D413" s="214"/>
      <c r="E413" s="213"/>
      <c r="F413" s="232"/>
      <c r="G413" s="232"/>
      <c r="H413" s="233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07"/>
      <c r="C414" s="208"/>
      <c r="D414" s="209"/>
      <c r="E414" s="208"/>
      <c r="F414" s="230"/>
      <c r="G414" s="230"/>
      <c r="H414" s="231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2"/>
      <c r="C415" s="213"/>
      <c r="D415" s="214"/>
      <c r="E415" s="213"/>
      <c r="F415" s="232"/>
      <c r="G415" s="232"/>
      <c r="H415" s="233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07"/>
      <c r="C416" s="208"/>
      <c r="D416" s="209"/>
      <c r="E416" s="208"/>
      <c r="F416" s="230"/>
      <c r="G416" s="230"/>
      <c r="H416" s="231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2"/>
      <c r="C417" s="213"/>
      <c r="D417" s="214"/>
      <c r="E417" s="213"/>
      <c r="F417" s="232"/>
      <c r="G417" s="232"/>
      <c r="H417" s="233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07"/>
      <c r="C418" s="208"/>
      <c r="D418" s="209"/>
      <c r="E418" s="208"/>
      <c r="F418" s="230"/>
      <c r="G418" s="230"/>
      <c r="H418" s="231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2"/>
      <c r="C419" s="213"/>
      <c r="D419" s="214"/>
      <c r="E419" s="213"/>
      <c r="F419" s="232"/>
      <c r="G419" s="232"/>
      <c r="H419" s="233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07"/>
      <c r="C420" s="208"/>
      <c r="D420" s="209"/>
      <c r="E420" s="208"/>
      <c r="F420" s="230"/>
      <c r="G420" s="230"/>
      <c r="H420" s="231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2"/>
      <c r="C421" s="213"/>
      <c r="D421" s="214"/>
      <c r="E421" s="213"/>
      <c r="F421" s="232"/>
      <c r="G421" s="232"/>
      <c r="H421" s="233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07"/>
      <c r="C422" s="208"/>
      <c r="D422" s="209"/>
      <c r="E422" s="208"/>
      <c r="F422" s="230"/>
      <c r="G422" s="230"/>
      <c r="H422" s="231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2"/>
      <c r="C423" s="213"/>
      <c r="D423" s="214"/>
      <c r="E423" s="213"/>
      <c r="F423" s="232"/>
      <c r="G423" s="232"/>
      <c r="H423" s="233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07"/>
      <c r="C424" s="208"/>
      <c r="D424" s="209"/>
      <c r="E424" s="208"/>
      <c r="F424" s="231"/>
      <c r="G424" s="234"/>
      <c r="H424" s="23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2"/>
      <c r="C425" s="213"/>
      <c r="D425" s="214"/>
      <c r="E425" s="213"/>
      <c r="F425" s="232"/>
      <c r="G425" s="232"/>
      <c r="H425" s="233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07"/>
      <c r="C426" s="208"/>
      <c r="D426" s="209"/>
      <c r="E426" s="208"/>
      <c r="F426" s="230"/>
      <c r="G426" s="230"/>
      <c r="H426" s="231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2"/>
      <c r="C427" s="213"/>
      <c r="D427" s="214"/>
      <c r="E427" s="213"/>
      <c r="F427" s="232"/>
      <c r="G427" s="232"/>
      <c r="H427" s="233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07"/>
      <c r="C428" s="208"/>
      <c r="D428" s="209"/>
      <c r="E428" s="208"/>
      <c r="F428" s="230"/>
      <c r="G428" s="230"/>
      <c r="H428" s="231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2"/>
      <c r="C429" s="213"/>
      <c r="D429" s="214"/>
      <c r="E429" s="213"/>
      <c r="F429" s="232"/>
      <c r="G429" s="232"/>
      <c r="H429" s="233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07"/>
      <c r="C430" s="208"/>
      <c r="D430" s="209"/>
      <c r="E430" s="208"/>
      <c r="F430" s="230"/>
      <c r="G430" s="230"/>
      <c r="H430" s="231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2"/>
      <c r="C431" s="213"/>
      <c r="D431" s="214"/>
      <c r="E431" s="213"/>
      <c r="F431" s="232"/>
      <c r="G431" s="232"/>
      <c r="H431" s="233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07"/>
      <c r="C432" s="208"/>
      <c r="D432" s="209"/>
      <c r="E432" s="208"/>
      <c r="F432" s="230"/>
      <c r="G432" s="230"/>
      <c r="H432" s="231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2"/>
      <c r="C433" s="213"/>
      <c r="D433" s="214"/>
      <c r="E433" s="213"/>
      <c r="F433" s="232"/>
      <c r="G433" s="232"/>
      <c r="H433" s="233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07"/>
      <c r="C434" s="208"/>
      <c r="D434" s="209"/>
      <c r="E434" s="208"/>
      <c r="F434" s="230"/>
      <c r="G434" s="230"/>
      <c r="H434" s="231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2"/>
      <c r="C435" s="213"/>
      <c r="D435" s="214"/>
      <c r="E435" s="213"/>
      <c r="F435" s="232"/>
      <c r="G435" s="232"/>
      <c r="H435" s="233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07"/>
      <c r="C436" s="208"/>
      <c r="D436" s="209"/>
      <c r="E436" s="208"/>
      <c r="F436" s="230"/>
      <c r="G436" s="230"/>
      <c r="H436" s="231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2"/>
      <c r="C437" s="213"/>
      <c r="D437" s="214"/>
      <c r="E437" s="213"/>
      <c r="F437" s="232"/>
      <c r="G437" s="232"/>
      <c r="H437" s="233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07"/>
      <c r="C438" s="208"/>
      <c r="D438" s="209"/>
      <c r="E438" s="208"/>
      <c r="F438" s="231"/>
      <c r="G438" s="234"/>
      <c r="H438" s="23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2"/>
      <c r="C439" s="213"/>
      <c r="D439" s="214"/>
      <c r="E439" s="213"/>
      <c r="F439" s="232"/>
      <c r="G439" s="232"/>
      <c r="H439" s="233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07"/>
      <c r="C440" s="208"/>
      <c r="D440" s="209"/>
      <c r="E440" s="208"/>
      <c r="F440" s="230"/>
      <c r="G440" s="230"/>
      <c r="H440" s="231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2"/>
      <c r="C441" s="213"/>
      <c r="D441" s="214"/>
      <c r="E441" s="213"/>
      <c r="F441" s="232"/>
      <c r="G441" s="232"/>
      <c r="H441" s="233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07"/>
      <c r="C442" s="208"/>
      <c r="D442" s="209"/>
      <c r="E442" s="208"/>
      <c r="F442" s="230"/>
      <c r="G442" s="230"/>
      <c r="H442" s="231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2"/>
      <c r="C443" s="213"/>
      <c r="D443" s="214"/>
      <c r="E443" s="213"/>
      <c r="F443" s="232"/>
      <c r="G443" s="232"/>
      <c r="H443" s="233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07"/>
      <c r="C444" s="208"/>
      <c r="D444" s="209"/>
      <c r="E444" s="208"/>
      <c r="F444" s="230"/>
      <c r="G444" s="230"/>
      <c r="H444" s="231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2"/>
      <c r="C445" s="213"/>
      <c r="D445" s="214"/>
      <c r="E445" s="213"/>
      <c r="F445" s="232"/>
      <c r="G445" s="232"/>
      <c r="H445" s="233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07"/>
      <c r="C446" s="208"/>
      <c r="D446" s="209"/>
      <c r="E446" s="208"/>
      <c r="F446" s="230"/>
      <c r="G446" s="230"/>
      <c r="H446" s="231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2"/>
      <c r="C447" s="213"/>
      <c r="D447" s="214"/>
      <c r="E447" s="213"/>
      <c r="F447" s="232"/>
      <c r="G447" s="232"/>
      <c r="H447" s="233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07"/>
      <c r="C448" s="208"/>
      <c r="D448" s="209"/>
      <c r="E448" s="208"/>
      <c r="F448" s="230"/>
      <c r="G448" s="230"/>
      <c r="H448" s="231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2"/>
      <c r="C449" s="213"/>
      <c r="D449" s="214"/>
      <c r="E449" s="213"/>
      <c r="F449" s="232"/>
      <c r="G449" s="232"/>
      <c r="H449" s="233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07"/>
      <c r="C450" s="208"/>
      <c r="D450" s="209"/>
      <c r="E450" s="208"/>
      <c r="F450" s="230"/>
      <c r="G450" s="230"/>
      <c r="H450" s="231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2"/>
      <c r="C451" s="213"/>
      <c r="D451" s="214"/>
      <c r="E451" s="213"/>
      <c r="F451" s="232"/>
      <c r="G451" s="232"/>
      <c r="H451" s="233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07"/>
      <c r="C452" s="208"/>
      <c r="D452" s="209"/>
      <c r="E452" s="208"/>
      <c r="F452" s="231"/>
      <c r="G452" s="234"/>
      <c r="H452" s="23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ref="A453:A516" si="7">A452+1</f>
        <v>450</v>
      </c>
      <c r="B453" s="212"/>
      <c r="C453" s="213"/>
      <c r="D453" s="214"/>
      <c r="E453" s="213"/>
      <c r="F453" s="232"/>
      <c r="G453" s="232"/>
      <c r="H453" s="233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si="7"/>
        <v>451</v>
      </c>
      <c r="B454" s="207"/>
      <c r="C454" s="208"/>
      <c r="D454" s="209"/>
      <c r="E454" s="208"/>
      <c r="F454" s="230"/>
      <c r="G454" s="230"/>
      <c r="H454" s="231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2"/>
      <c r="C455" s="213"/>
      <c r="D455" s="214"/>
      <c r="E455" s="213"/>
      <c r="F455" s="232"/>
      <c r="G455" s="232"/>
      <c r="H455" s="233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07"/>
      <c r="C456" s="208"/>
      <c r="D456" s="209"/>
      <c r="E456" s="208"/>
      <c r="F456" s="230"/>
      <c r="G456" s="230"/>
      <c r="H456" s="231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2"/>
      <c r="C457" s="213"/>
      <c r="D457" s="214"/>
      <c r="E457" s="213"/>
      <c r="F457" s="232"/>
      <c r="G457" s="232"/>
      <c r="H457" s="233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07"/>
      <c r="C458" s="208"/>
      <c r="D458" s="209"/>
      <c r="E458" s="208"/>
      <c r="F458" s="230"/>
      <c r="G458" s="230"/>
      <c r="H458" s="231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2"/>
      <c r="C459" s="213"/>
      <c r="D459" s="214"/>
      <c r="E459" s="213"/>
      <c r="F459" s="232"/>
      <c r="G459" s="232"/>
      <c r="H459" s="233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07"/>
      <c r="C460" s="208"/>
      <c r="D460" s="209"/>
      <c r="E460" s="208"/>
      <c r="F460" s="230"/>
      <c r="G460" s="230"/>
      <c r="H460" s="231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2"/>
      <c r="C461" s="213"/>
      <c r="D461" s="214"/>
      <c r="E461" s="213"/>
      <c r="F461" s="232"/>
      <c r="G461" s="232"/>
      <c r="H461" s="233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07"/>
      <c r="C462" s="208"/>
      <c r="D462" s="209"/>
      <c r="E462" s="208"/>
      <c r="F462" s="230"/>
      <c r="G462" s="230"/>
      <c r="H462" s="231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2"/>
      <c r="C463" s="213"/>
      <c r="D463" s="214"/>
      <c r="E463" s="213"/>
      <c r="F463" s="232"/>
      <c r="G463" s="232"/>
      <c r="H463" s="233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07"/>
      <c r="C464" s="208"/>
      <c r="D464" s="209"/>
      <c r="E464" s="208"/>
      <c r="F464" s="230"/>
      <c r="G464" s="230"/>
      <c r="H464" s="231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2"/>
      <c r="C465" s="213"/>
      <c r="D465" s="214"/>
      <c r="E465" s="213"/>
      <c r="F465" s="232"/>
      <c r="G465" s="232"/>
      <c r="H465" s="233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07"/>
      <c r="C466" s="208"/>
      <c r="D466" s="209"/>
      <c r="E466" s="208"/>
      <c r="F466" s="231"/>
      <c r="G466" s="234"/>
      <c r="H466" s="23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2"/>
      <c r="C467" s="213"/>
      <c r="D467" s="214"/>
      <c r="E467" s="213"/>
      <c r="F467" s="232"/>
      <c r="G467" s="232"/>
      <c r="H467" s="233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07"/>
      <c r="C468" s="208"/>
      <c r="D468" s="209"/>
      <c r="E468" s="208"/>
      <c r="F468" s="230"/>
      <c r="G468" s="230"/>
      <c r="H468" s="231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2"/>
      <c r="C469" s="213"/>
      <c r="D469" s="214"/>
      <c r="E469" s="213"/>
      <c r="F469" s="232"/>
      <c r="G469" s="232"/>
      <c r="H469" s="233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07"/>
      <c r="C470" s="208"/>
      <c r="D470" s="209"/>
      <c r="E470" s="208"/>
      <c r="F470" s="230"/>
      <c r="G470" s="230"/>
      <c r="H470" s="231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2"/>
      <c r="C471" s="213"/>
      <c r="D471" s="214"/>
      <c r="E471" s="213"/>
      <c r="F471" s="232"/>
      <c r="G471" s="232"/>
      <c r="H471" s="233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07"/>
      <c r="C472" s="208"/>
      <c r="D472" s="209"/>
      <c r="E472" s="208"/>
      <c r="F472" s="230"/>
      <c r="G472" s="230"/>
      <c r="H472" s="231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2"/>
      <c r="C473" s="213"/>
      <c r="D473" s="214"/>
      <c r="E473" s="213"/>
      <c r="F473" s="232"/>
      <c r="G473" s="232"/>
      <c r="H473" s="233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07"/>
      <c r="C474" s="208"/>
      <c r="D474" s="209"/>
      <c r="E474" s="208"/>
      <c r="F474" s="230"/>
      <c r="G474" s="230"/>
      <c r="H474" s="231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2"/>
      <c r="C475" s="213"/>
      <c r="D475" s="214"/>
      <c r="E475" s="213"/>
      <c r="F475" s="232"/>
      <c r="G475" s="232"/>
      <c r="H475" s="233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07"/>
      <c r="C476" s="208"/>
      <c r="D476" s="209"/>
      <c r="E476" s="208"/>
      <c r="F476" s="230"/>
      <c r="G476" s="230"/>
      <c r="H476" s="231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2"/>
      <c r="C477" s="213"/>
      <c r="D477" s="214"/>
      <c r="E477" s="213"/>
      <c r="F477" s="232"/>
      <c r="G477" s="232"/>
      <c r="H477" s="233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07"/>
      <c r="C478" s="208"/>
      <c r="D478" s="209"/>
      <c r="E478" s="208"/>
      <c r="F478" s="230"/>
      <c r="G478" s="230"/>
      <c r="H478" s="231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2"/>
      <c r="C479" s="213"/>
      <c r="D479" s="214"/>
      <c r="E479" s="213"/>
      <c r="F479" s="232"/>
      <c r="G479" s="232"/>
      <c r="H479" s="233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07"/>
      <c r="C480" s="208"/>
      <c r="D480" s="209"/>
      <c r="E480" s="208"/>
      <c r="F480" s="231"/>
      <c r="G480" s="234"/>
      <c r="H480" s="23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2"/>
      <c r="C481" s="213"/>
      <c r="D481" s="214"/>
      <c r="E481" s="213"/>
      <c r="F481" s="232"/>
      <c r="G481" s="232"/>
      <c r="H481" s="233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07"/>
      <c r="C482" s="208"/>
      <c r="D482" s="209"/>
      <c r="E482" s="208"/>
      <c r="F482" s="230"/>
      <c r="G482" s="230"/>
      <c r="H482" s="231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2"/>
      <c r="C483" s="213"/>
      <c r="D483" s="214"/>
      <c r="E483" s="213"/>
      <c r="F483" s="232"/>
      <c r="G483" s="232"/>
      <c r="H483" s="233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07"/>
      <c r="C484" s="208"/>
      <c r="D484" s="209"/>
      <c r="E484" s="208"/>
      <c r="F484" s="230"/>
      <c r="G484" s="230"/>
      <c r="H484" s="231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2"/>
      <c r="C485" s="213"/>
      <c r="D485" s="214"/>
      <c r="E485" s="213"/>
      <c r="F485" s="232"/>
      <c r="G485" s="232"/>
      <c r="H485" s="233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07"/>
      <c r="C486" s="208"/>
      <c r="D486" s="209"/>
      <c r="E486" s="208"/>
      <c r="F486" s="230"/>
      <c r="G486" s="230"/>
      <c r="H486" s="231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2"/>
      <c r="C487" s="213"/>
      <c r="D487" s="214"/>
      <c r="E487" s="213"/>
      <c r="F487" s="232"/>
      <c r="G487" s="232"/>
      <c r="H487" s="233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07"/>
      <c r="C488" s="208"/>
      <c r="D488" s="209"/>
      <c r="E488" s="208"/>
      <c r="F488" s="230"/>
      <c r="G488" s="230"/>
      <c r="H488" s="231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2"/>
      <c r="C489" s="213"/>
      <c r="D489" s="214"/>
      <c r="E489" s="213"/>
      <c r="F489" s="232"/>
      <c r="G489" s="232"/>
      <c r="H489" s="233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07"/>
      <c r="C490" s="208"/>
      <c r="D490" s="209"/>
      <c r="E490" s="208"/>
      <c r="F490" s="230"/>
      <c r="G490" s="230"/>
      <c r="H490" s="231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2"/>
      <c r="C491" s="213"/>
      <c r="D491" s="214"/>
      <c r="E491" s="213"/>
      <c r="F491" s="232"/>
      <c r="G491" s="232"/>
      <c r="H491" s="233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07"/>
      <c r="C492" s="208"/>
      <c r="D492" s="209"/>
      <c r="E492" s="208"/>
      <c r="F492" s="230"/>
      <c r="G492" s="230"/>
      <c r="H492" s="231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2"/>
      <c r="C493" s="213"/>
      <c r="D493" s="214"/>
      <c r="E493" s="213"/>
      <c r="F493" s="232"/>
      <c r="G493" s="232"/>
      <c r="H493" s="233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07"/>
      <c r="C494" s="208"/>
      <c r="D494" s="209"/>
      <c r="E494" s="208"/>
      <c r="F494" s="231"/>
      <c r="G494" s="234"/>
      <c r="H494" s="23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2"/>
      <c r="C495" s="213"/>
      <c r="D495" s="214"/>
      <c r="E495" s="213"/>
      <c r="F495" s="232"/>
      <c r="G495" s="232"/>
      <c r="H495" s="233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07"/>
      <c r="C496" s="208"/>
      <c r="D496" s="209"/>
      <c r="E496" s="208"/>
      <c r="F496" s="230"/>
      <c r="G496" s="230"/>
      <c r="H496" s="231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2"/>
      <c r="C497" s="213"/>
      <c r="D497" s="214"/>
      <c r="E497" s="213"/>
      <c r="F497" s="232"/>
      <c r="G497" s="232"/>
      <c r="H497" s="233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07"/>
      <c r="C498" s="208"/>
      <c r="D498" s="209"/>
      <c r="E498" s="208"/>
      <c r="F498" s="230"/>
      <c r="G498" s="230"/>
      <c r="H498" s="231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2"/>
      <c r="C499" s="213"/>
      <c r="D499" s="214"/>
      <c r="E499" s="213"/>
      <c r="F499" s="232"/>
      <c r="G499" s="232"/>
      <c r="H499" s="233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07"/>
      <c r="C500" s="208"/>
      <c r="D500" s="209"/>
      <c r="E500" s="208"/>
      <c r="F500" s="230"/>
      <c r="G500" s="230"/>
      <c r="H500" s="231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2"/>
      <c r="C501" s="213"/>
      <c r="D501" s="214"/>
      <c r="E501" s="213"/>
      <c r="F501" s="232"/>
      <c r="G501" s="232"/>
      <c r="H501" s="233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07"/>
      <c r="C502" s="208"/>
      <c r="D502" s="209"/>
      <c r="E502" s="208"/>
      <c r="F502" s="230"/>
      <c r="G502" s="230"/>
      <c r="H502" s="231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2"/>
      <c r="C503" s="213"/>
      <c r="D503" s="214"/>
      <c r="E503" s="213"/>
      <c r="F503" s="232"/>
      <c r="G503" s="232"/>
      <c r="H503" s="233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07"/>
      <c r="C504" s="208"/>
      <c r="D504" s="209"/>
      <c r="E504" s="208"/>
      <c r="F504" s="230"/>
      <c r="G504" s="230"/>
      <c r="H504" s="231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2"/>
      <c r="C505" s="213"/>
      <c r="D505" s="214"/>
      <c r="E505" s="213"/>
      <c r="F505" s="232"/>
      <c r="G505" s="232"/>
      <c r="H505" s="233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07"/>
      <c r="C506" s="208"/>
      <c r="D506" s="209"/>
      <c r="E506" s="208"/>
      <c r="F506" s="230"/>
      <c r="G506" s="230"/>
      <c r="H506" s="231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2"/>
      <c r="C507" s="213"/>
      <c r="D507" s="214"/>
      <c r="E507" s="213"/>
      <c r="F507" s="232"/>
      <c r="G507" s="232"/>
      <c r="H507" s="233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07"/>
      <c r="C508" s="208"/>
      <c r="D508" s="209"/>
      <c r="E508" s="208"/>
      <c r="F508" s="231"/>
      <c r="G508" s="234"/>
      <c r="H508" s="23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2"/>
      <c r="C509" s="213"/>
      <c r="D509" s="214"/>
      <c r="E509" s="213"/>
      <c r="F509" s="232"/>
      <c r="G509" s="232"/>
      <c r="H509" s="233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07"/>
      <c r="C510" s="208"/>
      <c r="D510" s="209"/>
      <c r="E510" s="208"/>
      <c r="F510" s="230"/>
      <c r="G510" s="230"/>
      <c r="H510" s="231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2"/>
      <c r="C511" s="213"/>
      <c r="D511" s="214"/>
      <c r="E511" s="213"/>
      <c r="F511" s="232"/>
      <c r="G511" s="232"/>
      <c r="H511" s="233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07"/>
      <c r="C512" s="208"/>
      <c r="D512" s="209"/>
      <c r="E512" s="208"/>
      <c r="F512" s="230"/>
      <c r="G512" s="230"/>
      <c r="H512" s="231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2"/>
      <c r="C513" s="213"/>
      <c r="D513" s="214"/>
      <c r="E513" s="213"/>
      <c r="F513" s="232"/>
      <c r="G513" s="232"/>
      <c r="H513" s="233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07"/>
      <c r="C514" s="208"/>
      <c r="D514" s="209"/>
      <c r="E514" s="208"/>
      <c r="F514" s="230"/>
      <c r="G514" s="230"/>
      <c r="H514" s="231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2"/>
      <c r="C515" s="213"/>
      <c r="D515" s="214"/>
      <c r="E515" s="213"/>
      <c r="F515" s="232"/>
      <c r="G515" s="232"/>
      <c r="H515" s="233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07"/>
      <c r="C516" s="208"/>
      <c r="D516" s="209"/>
      <c r="E516" s="208"/>
      <c r="F516" s="230"/>
      <c r="G516" s="230"/>
      <c r="H516" s="231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ref="A517:A580" si="8">A516+1</f>
        <v>514</v>
      </c>
      <c r="B517" s="212"/>
      <c r="C517" s="213"/>
      <c r="D517" s="214"/>
      <c r="E517" s="213"/>
      <c r="F517" s="232"/>
      <c r="G517" s="232"/>
      <c r="H517" s="233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si="8"/>
        <v>515</v>
      </c>
      <c r="B518" s="207"/>
      <c r="C518" s="208"/>
      <c r="D518" s="209"/>
      <c r="E518" s="208"/>
      <c r="F518" s="230"/>
      <c r="G518" s="230"/>
      <c r="H518" s="231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2"/>
      <c r="C519" s="213"/>
      <c r="D519" s="214"/>
      <c r="E519" s="213"/>
      <c r="F519" s="232"/>
      <c r="G519" s="232"/>
      <c r="H519" s="233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07"/>
      <c r="C520" s="208"/>
      <c r="D520" s="209"/>
      <c r="E520" s="208"/>
      <c r="F520" s="230"/>
      <c r="G520" s="230"/>
      <c r="H520" s="231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2"/>
      <c r="C521" s="213"/>
      <c r="D521" s="214"/>
      <c r="E521" s="213"/>
      <c r="F521" s="232"/>
      <c r="G521" s="232"/>
      <c r="H521" s="233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07"/>
      <c r="C522" s="208"/>
      <c r="D522" s="209"/>
      <c r="E522" s="208"/>
      <c r="F522" s="231"/>
      <c r="G522" s="234"/>
      <c r="H522" s="23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2"/>
      <c r="C523" s="213"/>
      <c r="D523" s="214"/>
      <c r="E523" s="213"/>
      <c r="F523" s="232"/>
      <c r="G523" s="232"/>
      <c r="H523" s="233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07"/>
      <c r="C524" s="208"/>
      <c r="D524" s="209"/>
      <c r="E524" s="208"/>
      <c r="F524" s="230"/>
      <c r="G524" s="230"/>
      <c r="H524" s="231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2"/>
      <c r="C525" s="213"/>
      <c r="D525" s="214"/>
      <c r="E525" s="213"/>
      <c r="F525" s="232"/>
      <c r="G525" s="232"/>
      <c r="H525" s="233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07"/>
      <c r="C526" s="208"/>
      <c r="D526" s="209"/>
      <c r="E526" s="208"/>
      <c r="F526" s="230"/>
      <c r="G526" s="230"/>
      <c r="H526" s="231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2"/>
      <c r="C527" s="213"/>
      <c r="D527" s="214"/>
      <c r="E527" s="213"/>
      <c r="F527" s="232"/>
      <c r="G527" s="232"/>
      <c r="H527" s="233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07"/>
      <c r="C528" s="208"/>
      <c r="D528" s="209"/>
      <c r="E528" s="208"/>
      <c r="F528" s="230"/>
      <c r="G528" s="230"/>
      <c r="H528" s="231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2"/>
      <c r="C529" s="213"/>
      <c r="D529" s="214"/>
      <c r="E529" s="213"/>
      <c r="F529" s="232"/>
      <c r="G529" s="232"/>
      <c r="H529" s="233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07"/>
      <c r="C530" s="208"/>
      <c r="D530" s="209"/>
      <c r="E530" s="208"/>
      <c r="F530" s="230"/>
      <c r="G530" s="230"/>
      <c r="H530" s="231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2"/>
      <c r="C531" s="213"/>
      <c r="D531" s="214"/>
      <c r="E531" s="213"/>
      <c r="F531" s="232"/>
      <c r="G531" s="232"/>
      <c r="H531" s="233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07"/>
      <c r="C532" s="208"/>
      <c r="D532" s="209"/>
      <c r="E532" s="208"/>
      <c r="F532" s="230"/>
      <c r="G532" s="230"/>
      <c r="H532" s="231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2"/>
      <c r="C533" s="213"/>
      <c r="D533" s="214"/>
      <c r="E533" s="213"/>
      <c r="F533" s="232"/>
      <c r="G533" s="232"/>
      <c r="H533" s="233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07"/>
      <c r="C534" s="208"/>
      <c r="D534" s="209"/>
      <c r="E534" s="208"/>
      <c r="F534" s="230"/>
      <c r="G534" s="230"/>
      <c r="H534" s="231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2"/>
      <c r="C535" s="213"/>
      <c r="D535" s="214"/>
      <c r="E535" s="213"/>
      <c r="F535" s="232"/>
      <c r="G535" s="232"/>
      <c r="H535" s="233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07"/>
      <c r="C536" s="208"/>
      <c r="D536" s="209"/>
      <c r="E536" s="208"/>
      <c r="F536" s="231"/>
      <c r="G536" s="234"/>
      <c r="H536" s="23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2"/>
      <c r="C537" s="213"/>
      <c r="D537" s="214"/>
      <c r="E537" s="213"/>
      <c r="F537" s="232"/>
      <c r="G537" s="232"/>
      <c r="H537" s="233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07"/>
      <c r="C538" s="208"/>
      <c r="D538" s="209"/>
      <c r="E538" s="208"/>
      <c r="F538" s="230"/>
      <c r="G538" s="230"/>
      <c r="H538" s="231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2"/>
      <c r="C539" s="213"/>
      <c r="D539" s="214"/>
      <c r="E539" s="213"/>
      <c r="F539" s="232"/>
      <c r="G539" s="232"/>
      <c r="H539" s="233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07"/>
      <c r="C540" s="208"/>
      <c r="D540" s="209"/>
      <c r="E540" s="208"/>
      <c r="F540" s="230"/>
      <c r="G540" s="230"/>
      <c r="H540" s="231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2"/>
      <c r="C541" s="213"/>
      <c r="D541" s="214"/>
      <c r="E541" s="213"/>
      <c r="F541" s="232"/>
      <c r="G541" s="232"/>
      <c r="H541" s="233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07"/>
      <c r="C542" s="208"/>
      <c r="D542" s="209"/>
      <c r="E542" s="208"/>
      <c r="F542" s="230"/>
      <c r="G542" s="230"/>
      <c r="H542" s="231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2"/>
      <c r="C543" s="213"/>
      <c r="D543" s="214"/>
      <c r="E543" s="213"/>
      <c r="F543" s="232"/>
      <c r="G543" s="232"/>
      <c r="H543" s="233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07"/>
      <c r="C544" s="208"/>
      <c r="D544" s="209"/>
      <c r="E544" s="208"/>
      <c r="F544" s="230"/>
      <c r="G544" s="230"/>
      <c r="H544" s="231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2"/>
      <c r="C545" s="213"/>
      <c r="D545" s="214"/>
      <c r="E545" s="213"/>
      <c r="F545" s="232"/>
      <c r="G545" s="232"/>
      <c r="H545" s="233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07"/>
      <c r="C546" s="208"/>
      <c r="D546" s="209"/>
      <c r="E546" s="208"/>
      <c r="F546" s="230"/>
      <c r="G546" s="230"/>
      <c r="H546" s="231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2"/>
      <c r="C547" s="213"/>
      <c r="D547" s="214"/>
      <c r="E547" s="213"/>
      <c r="F547" s="232"/>
      <c r="G547" s="232"/>
      <c r="H547" s="233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07"/>
      <c r="C548" s="208"/>
      <c r="D548" s="209"/>
      <c r="E548" s="208"/>
      <c r="F548" s="230"/>
      <c r="G548" s="230"/>
      <c r="H548" s="231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2"/>
      <c r="C549" s="213"/>
      <c r="D549" s="214"/>
      <c r="E549" s="213"/>
      <c r="F549" s="232"/>
      <c r="G549" s="232"/>
      <c r="H549" s="233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07"/>
      <c r="C550" s="208"/>
      <c r="D550" s="209"/>
      <c r="E550" s="208"/>
      <c r="F550" s="231"/>
      <c r="G550" s="234"/>
      <c r="H550" s="23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2"/>
      <c r="C551" s="213"/>
      <c r="D551" s="214"/>
      <c r="E551" s="213"/>
      <c r="F551" s="232"/>
      <c r="G551" s="232"/>
      <c r="H551" s="233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07"/>
      <c r="C552" s="208"/>
      <c r="D552" s="209"/>
      <c r="E552" s="208"/>
      <c r="F552" s="230"/>
      <c r="G552" s="230"/>
      <c r="H552" s="231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2"/>
      <c r="C553" s="213"/>
      <c r="D553" s="214"/>
      <c r="E553" s="213"/>
      <c r="F553" s="232"/>
      <c r="G553" s="232"/>
      <c r="H553" s="233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07"/>
      <c r="C554" s="208"/>
      <c r="D554" s="209"/>
      <c r="E554" s="208"/>
      <c r="F554" s="230"/>
      <c r="G554" s="230"/>
      <c r="H554" s="231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2"/>
      <c r="C555" s="213"/>
      <c r="D555" s="214"/>
      <c r="E555" s="213"/>
      <c r="F555" s="232"/>
      <c r="G555" s="232"/>
      <c r="H555" s="233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07"/>
      <c r="C556" s="208"/>
      <c r="D556" s="209"/>
      <c r="E556" s="208"/>
      <c r="F556" s="230"/>
      <c r="G556" s="230"/>
      <c r="H556" s="231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2"/>
      <c r="C557" s="213"/>
      <c r="D557" s="214"/>
      <c r="E557" s="213"/>
      <c r="F557" s="232"/>
      <c r="G557" s="232"/>
      <c r="H557" s="233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07"/>
      <c r="C558" s="208"/>
      <c r="D558" s="209"/>
      <c r="E558" s="208"/>
      <c r="F558" s="230"/>
      <c r="G558" s="230"/>
      <c r="H558" s="231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2"/>
      <c r="C559" s="213"/>
      <c r="D559" s="214"/>
      <c r="E559" s="213"/>
      <c r="F559" s="232"/>
      <c r="G559" s="232"/>
      <c r="H559" s="233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07"/>
      <c r="C560" s="208"/>
      <c r="D560" s="209"/>
      <c r="E560" s="208"/>
      <c r="F560" s="230"/>
      <c r="G560" s="230"/>
      <c r="H560" s="231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2"/>
      <c r="C561" s="213"/>
      <c r="D561" s="214"/>
      <c r="E561" s="213"/>
      <c r="F561" s="232"/>
      <c r="G561" s="232"/>
      <c r="H561" s="233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07"/>
      <c r="C562" s="208"/>
      <c r="D562" s="209"/>
      <c r="E562" s="208"/>
      <c r="F562" s="230"/>
      <c r="G562" s="230"/>
      <c r="H562" s="231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2"/>
      <c r="C563" s="213"/>
      <c r="D563" s="214"/>
      <c r="E563" s="213"/>
      <c r="F563" s="232"/>
      <c r="G563" s="232"/>
      <c r="H563" s="233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07"/>
      <c r="C564" s="208"/>
      <c r="D564" s="209"/>
      <c r="E564" s="208"/>
      <c r="F564" s="231"/>
      <c r="G564" s="234"/>
      <c r="H564" s="23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2"/>
      <c r="C565" s="213"/>
      <c r="D565" s="214"/>
      <c r="E565" s="213"/>
      <c r="F565" s="232"/>
      <c r="G565" s="232"/>
      <c r="H565" s="233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07"/>
      <c r="C566" s="208"/>
      <c r="D566" s="209"/>
      <c r="E566" s="208"/>
      <c r="F566" s="230"/>
      <c r="G566" s="230"/>
      <c r="H566" s="231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2"/>
      <c r="C567" s="213"/>
      <c r="D567" s="214"/>
      <c r="E567" s="213"/>
      <c r="F567" s="232"/>
      <c r="G567" s="232"/>
      <c r="H567" s="233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07"/>
      <c r="C568" s="208"/>
      <c r="D568" s="209"/>
      <c r="E568" s="208"/>
      <c r="F568" s="230"/>
      <c r="G568" s="230"/>
      <c r="H568" s="231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2"/>
      <c r="C569" s="213"/>
      <c r="D569" s="214"/>
      <c r="E569" s="213"/>
      <c r="F569" s="232"/>
      <c r="G569" s="232"/>
      <c r="H569" s="233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07"/>
      <c r="C570" s="208"/>
      <c r="D570" s="209"/>
      <c r="E570" s="208"/>
      <c r="F570" s="230"/>
      <c r="G570" s="230"/>
      <c r="H570" s="231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2"/>
      <c r="C571" s="213"/>
      <c r="D571" s="214"/>
      <c r="E571" s="213"/>
      <c r="F571" s="232"/>
      <c r="G571" s="232"/>
      <c r="H571" s="233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07"/>
      <c r="C572" s="208"/>
      <c r="D572" s="209"/>
      <c r="E572" s="208"/>
      <c r="F572" s="230"/>
      <c r="G572" s="230"/>
      <c r="H572" s="231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2"/>
      <c r="C573" s="213"/>
      <c r="D573" s="214"/>
      <c r="E573" s="213"/>
      <c r="F573" s="232"/>
      <c r="G573" s="232"/>
      <c r="H573" s="233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07"/>
      <c r="C574" s="208"/>
      <c r="D574" s="209"/>
      <c r="E574" s="208"/>
      <c r="F574" s="230"/>
      <c r="G574" s="230"/>
      <c r="H574" s="231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2"/>
      <c r="C575" s="213"/>
      <c r="D575" s="214"/>
      <c r="E575" s="213"/>
      <c r="F575" s="232"/>
      <c r="G575" s="232"/>
      <c r="H575" s="233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07"/>
      <c r="C576" s="208"/>
      <c r="D576" s="209"/>
      <c r="E576" s="208"/>
      <c r="F576" s="230"/>
      <c r="G576" s="230"/>
      <c r="H576" s="231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2"/>
      <c r="C577" s="213"/>
      <c r="D577" s="214"/>
      <c r="E577" s="213"/>
      <c r="F577" s="232"/>
      <c r="G577" s="232"/>
      <c r="H577" s="233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07"/>
      <c r="C578" s="208"/>
      <c r="D578" s="209"/>
      <c r="E578" s="208"/>
      <c r="F578" s="231"/>
      <c r="G578" s="234"/>
      <c r="H578" s="23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2"/>
      <c r="C579" s="213"/>
      <c r="D579" s="214"/>
      <c r="E579" s="213"/>
      <c r="F579" s="232"/>
      <c r="G579" s="232"/>
      <c r="H579" s="233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07"/>
      <c r="C580" s="208"/>
      <c r="D580" s="209"/>
      <c r="E580" s="208"/>
      <c r="F580" s="230"/>
      <c r="G580" s="230"/>
      <c r="H580" s="231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ref="A581:A644" si="9">A580+1</f>
        <v>578</v>
      </c>
      <c r="B581" s="212"/>
      <c r="C581" s="213"/>
      <c r="D581" s="214"/>
      <c r="E581" s="213"/>
      <c r="F581" s="232"/>
      <c r="G581" s="232"/>
      <c r="H581" s="233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si="9"/>
        <v>579</v>
      </c>
      <c r="B582" s="207"/>
      <c r="C582" s="208"/>
      <c r="D582" s="209"/>
      <c r="E582" s="208"/>
      <c r="F582" s="230"/>
      <c r="G582" s="230"/>
      <c r="H582" s="231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2"/>
      <c r="C583" s="213"/>
      <c r="D583" s="214"/>
      <c r="E583" s="213"/>
      <c r="F583" s="232"/>
      <c r="G583" s="232"/>
      <c r="H583" s="233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07"/>
      <c r="C584" s="208"/>
      <c r="D584" s="209"/>
      <c r="E584" s="208"/>
      <c r="F584" s="230"/>
      <c r="G584" s="230"/>
      <c r="H584" s="231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2"/>
      <c r="C585" s="213"/>
      <c r="D585" s="214"/>
      <c r="E585" s="213"/>
      <c r="F585" s="232"/>
      <c r="G585" s="232"/>
      <c r="H585" s="233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07"/>
      <c r="C586" s="208"/>
      <c r="D586" s="209"/>
      <c r="E586" s="208"/>
      <c r="F586" s="230"/>
      <c r="G586" s="230"/>
      <c r="H586" s="231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2"/>
      <c r="C587" s="213"/>
      <c r="D587" s="214"/>
      <c r="E587" s="213"/>
      <c r="F587" s="232"/>
      <c r="G587" s="232"/>
      <c r="H587" s="233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07"/>
      <c r="C588" s="208"/>
      <c r="D588" s="209"/>
      <c r="E588" s="208"/>
      <c r="F588" s="230"/>
      <c r="G588" s="230"/>
      <c r="H588" s="231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2"/>
      <c r="C589" s="213"/>
      <c r="D589" s="214"/>
      <c r="E589" s="213"/>
      <c r="F589" s="232"/>
      <c r="G589" s="232"/>
      <c r="H589" s="233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07"/>
      <c r="C590" s="208"/>
      <c r="D590" s="209"/>
      <c r="E590" s="208"/>
      <c r="F590" s="230"/>
      <c r="G590" s="230"/>
      <c r="H590" s="231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2"/>
      <c r="C591" s="213"/>
      <c r="D591" s="214"/>
      <c r="E591" s="213"/>
      <c r="F591" s="232"/>
      <c r="G591" s="232"/>
      <c r="H591" s="233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07"/>
      <c r="C592" s="208"/>
      <c r="D592" s="209"/>
      <c r="E592" s="208"/>
      <c r="F592" s="231"/>
      <c r="G592" s="234"/>
      <c r="H592" s="23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2"/>
      <c r="C593" s="213"/>
      <c r="D593" s="214"/>
      <c r="E593" s="213"/>
      <c r="F593" s="232"/>
      <c r="G593" s="232"/>
      <c r="H593" s="233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07"/>
      <c r="C594" s="208"/>
      <c r="D594" s="209"/>
      <c r="E594" s="208"/>
      <c r="F594" s="230"/>
      <c r="G594" s="230"/>
      <c r="H594" s="231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2"/>
      <c r="C595" s="213"/>
      <c r="D595" s="214"/>
      <c r="E595" s="213"/>
      <c r="F595" s="232"/>
      <c r="G595" s="232"/>
      <c r="H595" s="233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07"/>
      <c r="C596" s="208"/>
      <c r="D596" s="209"/>
      <c r="E596" s="208"/>
      <c r="F596" s="230"/>
      <c r="G596" s="230"/>
      <c r="H596" s="231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2"/>
      <c r="C597" s="213"/>
      <c r="D597" s="214"/>
      <c r="E597" s="213"/>
      <c r="F597" s="232"/>
      <c r="G597" s="232"/>
      <c r="H597" s="233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07"/>
      <c r="C598" s="208"/>
      <c r="D598" s="209"/>
      <c r="E598" s="208"/>
      <c r="F598" s="230"/>
      <c r="G598" s="230"/>
      <c r="H598" s="231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2"/>
      <c r="C599" s="213"/>
      <c r="D599" s="214"/>
      <c r="E599" s="213"/>
      <c r="F599" s="232"/>
      <c r="G599" s="232"/>
      <c r="H599" s="233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07"/>
      <c r="C600" s="208"/>
      <c r="D600" s="209"/>
      <c r="E600" s="208"/>
      <c r="F600" s="230"/>
      <c r="G600" s="230"/>
      <c r="H600" s="231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2"/>
      <c r="C601" s="213"/>
      <c r="D601" s="214"/>
      <c r="E601" s="213"/>
      <c r="F601" s="232"/>
      <c r="G601" s="232"/>
      <c r="H601" s="233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07"/>
      <c r="C602" s="208"/>
      <c r="D602" s="209"/>
      <c r="E602" s="208"/>
      <c r="F602" s="230"/>
      <c r="G602" s="230"/>
      <c r="H602" s="231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2"/>
      <c r="C603" s="213"/>
      <c r="D603" s="214"/>
      <c r="E603" s="213"/>
      <c r="F603" s="232"/>
      <c r="G603" s="232"/>
      <c r="H603" s="233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07"/>
      <c r="C604" s="208"/>
      <c r="D604" s="209"/>
      <c r="E604" s="208"/>
      <c r="F604" s="230"/>
      <c r="G604" s="230"/>
      <c r="H604" s="231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2"/>
      <c r="C605" s="213"/>
      <c r="D605" s="214"/>
      <c r="E605" s="213"/>
      <c r="F605" s="232"/>
      <c r="G605" s="232"/>
      <c r="H605" s="233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07"/>
      <c r="C606" s="208"/>
      <c r="D606" s="209"/>
      <c r="E606" s="208"/>
      <c r="F606" s="231"/>
      <c r="G606" s="234"/>
      <c r="H606" s="23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2"/>
      <c r="C607" s="213"/>
      <c r="D607" s="214"/>
      <c r="E607" s="213"/>
      <c r="F607" s="232"/>
      <c r="G607" s="232"/>
      <c r="H607" s="233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07"/>
      <c r="C608" s="208"/>
      <c r="D608" s="209"/>
      <c r="E608" s="208"/>
      <c r="F608" s="230"/>
      <c r="G608" s="230"/>
      <c r="H608" s="231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2"/>
      <c r="C609" s="213"/>
      <c r="D609" s="214"/>
      <c r="E609" s="213"/>
      <c r="F609" s="232"/>
      <c r="G609" s="232"/>
      <c r="H609" s="233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07"/>
      <c r="C610" s="208"/>
      <c r="D610" s="209"/>
      <c r="E610" s="208"/>
      <c r="F610" s="230"/>
      <c r="G610" s="230"/>
      <c r="H610" s="231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2"/>
      <c r="C611" s="213"/>
      <c r="D611" s="214"/>
      <c r="E611" s="213"/>
      <c r="F611" s="232"/>
      <c r="G611" s="232"/>
      <c r="H611" s="233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07"/>
      <c r="C612" s="208"/>
      <c r="D612" s="209"/>
      <c r="E612" s="208"/>
      <c r="F612" s="230"/>
      <c r="G612" s="230"/>
      <c r="H612" s="231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2"/>
      <c r="C613" s="213"/>
      <c r="D613" s="214"/>
      <c r="E613" s="213"/>
      <c r="F613" s="232"/>
      <c r="G613" s="232"/>
      <c r="H613" s="233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07"/>
      <c r="C614" s="208"/>
      <c r="D614" s="209"/>
      <c r="E614" s="208"/>
      <c r="F614" s="230"/>
      <c r="G614" s="230"/>
      <c r="H614" s="231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2"/>
      <c r="C615" s="213"/>
      <c r="D615" s="214"/>
      <c r="E615" s="213"/>
      <c r="F615" s="232"/>
      <c r="G615" s="232"/>
      <c r="H615" s="233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07"/>
      <c r="C616" s="208"/>
      <c r="D616" s="209"/>
      <c r="E616" s="208"/>
      <c r="F616" s="230"/>
      <c r="G616" s="230"/>
      <c r="H616" s="231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2"/>
      <c r="C617" s="213"/>
      <c r="D617" s="214"/>
      <c r="E617" s="213"/>
      <c r="F617" s="232"/>
      <c r="G617" s="232"/>
      <c r="H617" s="233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07"/>
      <c r="C618" s="208"/>
      <c r="D618" s="209"/>
      <c r="E618" s="208"/>
      <c r="F618" s="230"/>
      <c r="G618" s="230"/>
      <c r="H618" s="231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2"/>
      <c r="C619" s="213"/>
      <c r="D619" s="214"/>
      <c r="E619" s="213"/>
      <c r="F619" s="232"/>
      <c r="G619" s="232"/>
      <c r="H619" s="233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07"/>
      <c r="C620" s="208"/>
      <c r="D620" s="209"/>
      <c r="E620" s="208"/>
      <c r="F620" s="231"/>
      <c r="G620" s="234"/>
      <c r="H620" s="23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2"/>
      <c r="C621" s="213"/>
      <c r="D621" s="214"/>
      <c r="E621" s="213"/>
      <c r="F621" s="232"/>
      <c r="G621" s="232"/>
      <c r="H621" s="233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07"/>
      <c r="C622" s="208"/>
      <c r="D622" s="209"/>
      <c r="E622" s="208"/>
      <c r="F622" s="230"/>
      <c r="G622" s="230"/>
      <c r="H622" s="231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2"/>
      <c r="C623" s="213"/>
      <c r="D623" s="214"/>
      <c r="E623" s="213"/>
      <c r="F623" s="232"/>
      <c r="G623" s="232"/>
      <c r="H623" s="233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07"/>
      <c r="C624" s="208"/>
      <c r="D624" s="209"/>
      <c r="E624" s="208"/>
      <c r="F624" s="230"/>
      <c r="G624" s="230"/>
      <c r="H624" s="231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2"/>
      <c r="C625" s="213"/>
      <c r="D625" s="214"/>
      <c r="E625" s="213"/>
      <c r="F625" s="232"/>
      <c r="G625" s="232"/>
      <c r="H625" s="233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07"/>
      <c r="C626" s="208"/>
      <c r="D626" s="209"/>
      <c r="E626" s="208"/>
      <c r="F626" s="230"/>
      <c r="G626" s="230"/>
      <c r="H626" s="231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2"/>
      <c r="C627" s="213"/>
      <c r="D627" s="214"/>
      <c r="E627" s="213"/>
      <c r="F627" s="232"/>
      <c r="G627" s="232"/>
      <c r="H627" s="233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07"/>
      <c r="C628" s="208"/>
      <c r="D628" s="209"/>
      <c r="E628" s="208"/>
      <c r="F628" s="230"/>
      <c r="G628" s="230"/>
      <c r="H628" s="231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2"/>
      <c r="C629" s="213"/>
      <c r="D629" s="214"/>
      <c r="E629" s="213"/>
      <c r="F629" s="232"/>
      <c r="G629" s="232"/>
      <c r="H629" s="233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07"/>
      <c r="C630" s="208"/>
      <c r="D630" s="209"/>
      <c r="E630" s="208"/>
      <c r="F630" s="230"/>
      <c r="G630" s="230"/>
      <c r="H630" s="231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2"/>
      <c r="C631" s="213"/>
      <c r="D631" s="214"/>
      <c r="E631" s="213"/>
      <c r="F631" s="232"/>
      <c r="G631" s="232"/>
      <c r="H631" s="233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07"/>
      <c r="C632" s="208"/>
      <c r="D632" s="209"/>
      <c r="E632" s="208"/>
      <c r="F632" s="230"/>
      <c r="G632" s="230"/>
      <c r="H632" s="231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2"/>
      <c r="C633" s="213"/>
      <c r="D633" s="214"/>
      <c r="E633" s="213"/>
      <c r="F633" s="232"/>
      <c r="G633" s="232"/>
      <c r="H633" s="233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07"/>
      <c r="C634" s="208"/>
      <c r="D634" s="209"/>
      <c r="E634" s="208"/>
      <c r="F634" s="231"/>
      <c r="G634" s="234"/>
      <c r="H634" s="23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2"/>
      <c r="C635" s="213"/>
      <c r="D635" s="214"/>
      <c r="E635" s="213"/>
      <c r="F635" s="232"/>
      <c r="G635" s="232"/>
      <c r="H635" s="233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07"/>
      <c r="C636" s="208"/>
      <c r="D636" s="209"/>
      <c r="E636" s="208"/>
      <c r="F636" s="230"/>
      <c r="G636" s="230"/>
      <c r="H636" s="231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2"/>
      <c r="C637" s="213"/>
      <c r="D637" s="214"/>
      <c r="E637" s="213"/>
      <c r="F637" s="232"/>
      <c r="G637" s="232"/>
      <c r="H637" s="233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07"/>
      <c r="C638" s="208"/>
      <c r="D638" s="209"/>
      <c r="E638" s="208"/>
      <c r="F638" s="230"/>
      <c r="G638" s="230"/>
      <c r="H638" s="231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2"/>
      <c r="C639" s="213"/>
      <c r="D639" s="214"/>
      <c r="E639" s="213"/>
      <c r="F639" s="232"/>
      <c r="G639" s="232"/>
      <c r="H639" s="233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07"/>
      <c r="C640" s="208"/>
      <c r="D640" s="209"/>
      <c r="E640" s="208"/>
      <c r="F640" s="230"/>
      <c r="G640" s="230"/>
      <c r="H640" s="231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2"/>
      <c r="C641" s="213"/>
      <c r="D641" s="214"/>
      <c r="E641" s="213"/>
      <c r="F641" s="232"/>
      <c r="G641" s="232"/>
      <c r="H641" s="233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07"/>
      <c r="C642" s="208"/>
      <c r="D642" s="209"/>
      <c r="E642" s="208"/>
      <c r="F642" s="230"/>
      <c r="G642" s="230"/>
      <c r="H642" s="231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2"/>
      <c r="C643" s="213"/>
      <c r="D643" s="214"/>
      <c r="E643" s="213"/>
      <c r="F643" s="232"/>
      <c r="G643" s="232"/>
      <c r="H643" s="233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07"/>
      <c r="C644" s="208"/>
      <c r="D644" s="209"/>
      <c r="E644" s="208"/>
      <c r="F644" s="230"/>
      <c r="G644" s="230"/>
      <c r="H644" s="231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ref="A645:A708" si="10">A644+1</f>
        <v>642</v>
      </c>
      <c r="B645" s="212"/>
      <c r="C645" s="213"/>
      <c r="D645" s="214"/>
      <c r="E645" s="213"/>
      <c r="F645" s="232"/>
      <c r="G645" s="232"/>
      <c r="H645" s="233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si="10"/>
        <v>643</v>
      </c>
      <c r="B646" s="207"/>
      <c r="C646" s="208"/>
      <c r="D646" s="209"/>
      <c r="E646" s="208"/>
      <c r="F646" s="230"/>
      <c r="G646" s="230"/>
      <c r="H646" s="231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2"/>
      <c r="C647" s="213"/>
      <c r="D647" s="214"/>
      <c r="E647" s="213"/>
      <c r="F647" s="232"/>
      <c r="G647" s="232"/>
      <c r="H647" s="233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07"/>
      <c r="C648" s="208"/>
      <c r="D648" s="209"/>
      <c r="E648" s="208"/>
      <c r="F648" s="231"/>
      <c r="G648" s="234"/>
      <c r="H648" s="23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2"/>
      <c r="C649" s="213"/>
      <c r="D649" s="214"/>
      <c r="E649" s="213"/>
      <c r="F649" s="232"/>
      <c r="G649" s="232"/>
      <c r="H649" s="233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07"/>
      <c r="C650" s="208"/>
      <c r="D650" s="209"/>
      <c r="E650" s="208"/>
      <c r="F650" s="230"/>
      <c r="G650" s="230"/>
      <c r="H650" s="231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2"/>
      <c r="C651" s="213"/>
      <c r="D651" s="214"/>
      <c r="E651" s="213"/>
      <c r="F651" s="232"/>
      <c r="G651" s="232"/>
      <c r="H651" s="233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07"/>
      <c r="C652" s="208"/>
      <c r="D652" s="209"/>
      <c r="E652" s="208"/>
      <c r="F652" s="230"/>
      <c r="G652" s="230"/>
      <c r="H652" s="231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2"/>
      <c r="C653" s="213"/>
      <c r="D653" s="214"/>
      <c r="E653" s="213"/>
      <c r="F653" s="232"/>
      <c r="G653" s="232"/>
      <c r="H653" s="233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07"/>
      <c r="C654" s="208"/>
      <c r="D654" s="209"/>
      <c r="E654" s="208"/>
      <c r="F654" s="230"/>
      <c r="G654" s="230"/>
      <c r="H654" s="231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2"/>
      <c r="C655" s="213"/>
      <c r="D655" s="214"/>
      <c r="E655" s="213"/>
      <c r="F655" s="232"/>
      <c r="G655" s="232"/>
      <c r="H655" s="233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07"/>
      <c r="C656" s="208"/>
      <c r="D656" s="209"/>
      <c r="E656" s="208"/>
      <c r="F656" s="230"/>
      <c r="G656" s="230"/>
      <c r="H656" s="231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2"/>
      <c r="C657" s="213"/>
      <c r="D657" s="214"/>
      <c r="E657" s="213"/>
      <c r="F657" s="232"/>
      <c r="G657" s="232"/>
      <c r="H657" s="233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07"/>
      <c r="C658" s="208"/>
      <c r="D658" s="209"/>
      <c r="E658" s="208"/>
      <c r="F658" s="230"/>
      <c r="G658" s="230"/>
      <c r="H658" s="231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2"/>
      <c r="C659" s="213"/>
      <c r="D659" s="214"/>
      <c r="E659" s="213"/>
      <c r="F659" s="232"/>
      <c r="G659" s="232"/>
      <c r="H659" s="233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07"/>
      <c r="C660" s="208"/>
      <c r="D660" s="209"/>
      <c r="E660" s="208"/>
      <c r="F660" s="230"/>
      <c r="G660" s="230"/>
      <c r="H660" s="231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2"/>
      <c r="C661" s="213"/>
      <c r="D661" s="214"/>
      <c r="E661" s="213"/>
      <c r="F661" s="232"/>
      <c r="G661" s="232"/>
      <c r="H661" s="233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07"/>
      <c r="C662" s="208"/>
      <c r="D662" s="209"/>
      <c r="E662" s="208"/>
      <c r="F662" s="231"/>
      <c r="G662" s="234"/>
      <c r="H662" s="23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2"/>
      <c r="C663" s="213"/>
      <c r="D663" s="214"/>
      <c r="E663" s="213"/>
      <c r="F663" s="232"/>
      <c r="G663" s="232"/>
      <c r="H663" s="233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07"/>
      <c r="C664" s="208"/>
      <c r="D664" s="209"/>
      <c r="E664" s="208"/>
      <c r="F664" s="230"/>
      <c r="G664" s="230"/>
      <c r="H664" s="231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2"/>
      <c r="C665" s="213"/>
      <c r="D665" s="214"/>
      <c r="E665" s="213"/>
      <c r="F665" s="232"/>
      <c r="G665" s="232"/>
      <c r="H665" s="233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07"/>
      <c r="C666" s="208"/>
      <c r="D666" s="209"/>
      <c r="E666" s="208"/>
      <c r="F666" s="230"/>
      <c r="G666" s="230"/>
      <c r="H666" s="231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2"/>
      <c r="C667" s="213"/>
      <c r="D667" s="214"/>
      <c r="E667" s="213"/>
      <c r="F667" s="232"/>
      <c r="G667" s="232"/>
      <c r="H667" s="233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07"/>
      <c r="C668" s="208"/>
      <c r="D668" s="209"/>
      <c r="E668" s="208"/>
      <c r="F668" s="230"/>
      <c r="G668" s="230"/>
      <c r="H668" s="231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2"/>
      <c r="C669" s="213"/>
      <c r="D669" s="214"/>
      <c r="E669" s="213"/>
      <c r="F669" s="232"/>
      <c r="G669" s="232"/>
      <c r="H669" s="233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07"/>
      <c r="C670" s="208"/>
      <c r="D670" s="209"/>
      <c r="E670" s="208"/>
      <c r="F670" s="230"/>
      <c r="G670" s="230"/>
      <c r="H670" s="231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2"/>
      <c r="C671" s="213"/>
      <c r="D671" s="214"/>
      <c r="E671" s="213"/>
      <c r="F671" s="232"/>
      <c r="G671" s="232"/>
      <c r="H671" s="233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07"/>
      <c r="C672" s="208"/>
      <c r="D672" s="209"/>
      <c r="E672" s="208"/>
      <c r="F672" s="230"/>
      <c r="G672" s="230"/>
      <c r="H672" s="231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2"/>
      <c r="C673" s="213"/>
      <c r="D673" s="214"/>
      <c r="E673" s="213"/>
      <c r="F673" s="232"/>
      <c r="G673" s="232"/>
      <c r="H673" s="233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07"/>
      <c r="C674" s="208"/>
      <c r="D674" s="209"/>
      <c r="E674" s="208"/>
      <c r="F674" s="230"/>
      <c r="G674" s="230"/>
      <c r="H674" s="231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2"/>
      <c r="C675" s="213"/>
      <c r="D675" s="214"/>
      <c r="E675" s="213"/>
      <c r="F675" s="232"/>
      <c r="G675" s="232"/>
      <c r="H675" s="233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07"/>
      <c r="C676" s="208"/>
      <c r="D676" s="209"/>
      <c r="E676" s="208"/>
      <c r="F676" s="231"/>
      <c r="G676" s="234"/>
      <c r="H676" s="23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2"/>
      <c r="C677" s="213"/>
      <c r="D677" s="214"/>
      <c r="E677" s="213"/>
      <c r="F677" s="232"/>
      <c r="G677" s="232"/>
      <c r="H677" s="233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07"/>
      <c r="C678" s="208"/>
      <c r="D678" s="209"/>
      <c r="E678" s="208"/>
      <c r="F678" s="230"/>
      <c r="G678" s="230"/>
      <c r="H678" s="231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2"/>
      <c r="C679" s="213"/>
      <c r="D679" s="214"/>
      <c r="E679" s="213"/>
      <c r="F679" s="232"/>
      <c r="G679" s="232"/>
      <c r="H679" s="233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07"/>
      <c r="C680" s="208"/>
      <c r="D680" s="209"/>
      <c r="E680" s="208"/>
      <c r="F680" s="230"/>
      <c r="G680" s="230"/>
      <c r="H680" s="231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2"/>
      <c r="C681" s="213"/>
      <c r="D681" s="214"/>
      <c r="E681" s="213"/>
      <c r="F681" s="232"/>
      <c r="G681" s="232"/>
      <c r="H681" s="233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07"/>
      <c r="C682" s="208"/>
      <c r="D682" s="209"/>
      <c r="E682" s="208"/>
      <c r="F682" s="230"/>
      <c r="G682" s="230"/>
      <c r="H682" s="231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2"/>
      <c r="C683" s="213"/>
      <c r="D683" s="214"/>
      <c r="E683" s="213"/>
      <c r="F683" s="232"/>
      <c r="G683" s="232"/>
      <c r="H683" s="233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07"/>
      <c r="C684" s="208"/>
      <c r="D684" s="209"/>
      <c r="E684" s="208"/>
      <c r="F684" s="230"/>
      <c r="G684" s="230"/>
      <c r="H684" s="231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2"/>
      <c r="C685" s="213"/>
      <c r="D685" s="214"/>
      <c r="E685" s="213"/>
      <c r="F685" s="232"/>
      <c r="G685" s="232"/>
      <c r="H685" s="233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07"/>
      <c r="C686" s="208"/>
      <c r="D686" s="209"/>
      <c r="E686" s="208"/>
      <c r="F686" s="230"/>
      <c r="G686" s="230"/>
      <c r="H686" s="231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2"/>
      <c r="C687" s="213"/>
      <c r="D687" s="214"/>
      <c r="E687" s="213"/>
      <c r="F687" s="232"/>
      <c r="G687" s="232"/>
      <c r="H687" s="233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07"/>
      <c r="C688" s="208"/>
      <c r="D688" s="209"/>
      <c r="E688" s="208"/>
      <c r="F688" s="230"/>
      <c r="G688" s="230"/>
      <c r="H688" s="231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2"/>
      <c r="C689" s="213"/>
      <c r="D689" s="214"/>
      <c r="E689" s="213"/>
      <c r="F689" s="232"/>
      <c r="G689" s="232"/>
      <c r="H689" s="233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07"/>
      <c r="C690" s="208"/>
      <c r="D690" s="209"/>
      <c r="E690" s="208"/>
      <c r="F690" s="231"/>
      <c r="G690" s="234"/>
      <c r="H690" s="23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2"/>
      <c r="C691" s="213"/>
      <c r="D691" s="214"/>
      <c r="E691" s="213"/>
      <c r="F691" s="232"/>
      <c r="G691" s="232"/>
      <c r="H691" s="233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07"/>
      <c r="C692" s="208"/>
      <c r="D692" s="209"/>
      <c r="E692" s="208"/>
      <c r="F692" s="230"/>
      <c r="G692" s="230"/>
      <c r="H692" s="231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2"/>
      <c r="C693" s="213"/>
      <c r="D693" s="214"/>
      <c r="E693" s="213"/>
      <c r="F693" s="232"/>
      <c r="G693" s="232"/>
      <c r="H693" s="233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07"/>
      <c r="C694" s="208"/>
      <c r="D694" s="209"/>
      <c r="E694" s="208"/>
      <c r="F694" s="230"/>
      <c r="G694" s="230"/>
      <c r="H694" s="231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2"/>
      <c r="C695" s="213"/>
      <c r="D695" s="214"/>
      <c r="E695" s="213"/>
      <c r="F695" s="232"/>
      <c r="G695" s="232"/>
      <c r="H695" s="233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07"/>
      <c r="C696" s="208"/>
      <c r="D696" s="209"/>
      <c r="E696" s="208"/>
      <c r="F696" s="230"/>
      <c r="G696" s="230"/>
      <c r="H696" s="231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2"/>
      <c r="C697" s="213"/>
      <c r="D697" s="214"/>
      <c r="E697" s="213"/>
      <c r="F697" s="232"/>
      <c r="G697" s="232"/>
      <c r="H697" s="233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07"/>
      <c r="C698" s="208"/>
      <c r="D698" s="209"/>
      <c r="E698" s="208"/>
      <c r="F698" s="230"/>
      <c r="G698" s="230"/>
      <c r="H698" s="231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2"/>
      <c r="C699" s="213"/>
      <c r="D699" s="214"/>
      <c r="E699" s="213"/>
      <c r="F699" s="232"/>
      <c r="G699" s="232"/>
      <c r="H699" s="233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07"/>
      <c r="C700" s="208"/>
      <c r="D700" s="209"/>
      <c r="E700" s="208"/>
      <c r="F700" s="230"/>
      <c r="G700" s="230"/>
      <c r="H700" s="231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2"/>
      <c r="C701" s="213"/>
      <c r="D701" s="214"/>
      <c r="E701" s="213"/>
      <c r="F701" s="232"/>
      <c r="G701" s="232"/>
      <c r="H701" s="233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07"/>
      <c r="C702" s="208"/>
      <c r="D702" s="209"/>
      <c r="E702" s="208"/>
      <c r="F702" s="230"/>
      <c r="G702" s="230"/>
      <c r="H702" s="231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2"/>
      <c r="C703" s="213"/>
      <c r="D703" s="214"/>
      <c r="E703" s="213"/>
      <c r="F703" s="232"/>
      <c r="G703" s="232"/>
      <c r="H703" s="233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07"/>
      <c r="C704" s="208"/>
      <c r="D704" s="209"/>
      <c r="E704" s="208"/>
      <c r="F704" s="231"/>
      <c r="G704" s="234"/>
      <c r="H704" s="23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2"/>
      <c r="C705" s="213"/>
      <c r="D705" s="214"/>
      <c r="E705" s="213"/>
      <c r="F705" s="232"/>
      <c r="G705" s="232"/>
      <c r="H705" s="233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07"/>
      <c r="C706" s="208"/>
      <c r="D706" s="209"/>
      <c r="E706" s="208"/>
      <c r="F706" s="230"/>
      <c r="G706" s="230"/>
      <c r="H706" s="231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2"/>
      <c r="C707" s="213"/>
      <c r="D707" s="214"/>
      <c r="E707" s="213"/>
      <c r="F707" s="232"/>
      <c r="G707" s="232"/>
      <c r="H707" s="233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07"/>
      <c r="C708" s="208"/>
      <c r="D708" s="209"/>
      <c r="E708" s="208"/>
      <c r="F708" s="230"/>
      <c r="G708" s="230"/>
      <c r="H708" s="231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ref="A709:A772" si="11">A708+1</f>
        <v>706</v>
      </c>
      <c r="B709" s="212"/>
      <c r="C709" s="213"/>
      <c r="D709" s="214"/>
      <c r="E709" s="213"/>
      <c r="F709" s="232"/>
      <c r="G709" s="232"/>
      <c r="H709" s="233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si="11"/>
        <v>707</v>
      </c>
      <c r="B710" s="207"/>
      <c r="C710" s="208"/>
      <c r="D710" s="209"/>
      <c r="E710" s="208"/>
      <c r="F710" s="230"/>
      <c r="G710" s="230"/>
      <c r="H710" s="231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2"/>
      <c r="C711" s="213"/>
      <c r="D711" s="214"/>
      <c r="E711" s="213"/>
      <c r="F711" s="232"/>
      <c r="G711" s="232"/>
      <c r="H711" s="233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07"/>
      <c r="C712" s="208"/>
      <c r="D712" s="209"/>
      <c r="E712" s="208"/>
      <c r="F712" s="230"/>
      <c r="G712" s="230"/>
      <c r="H712" s="231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2"/>
      <c r="C713" s="213"/>
      <c r="D713" s="214"/>
      <c r="E713" s="213"/>
      <c r="F713" s="232"/>
      <c r="G713" s="232"/>
      <c r="H713" s="233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07"/>
      <c r="C714" s="208"/>
      <c r="D714" s="209"/>
      <c r="E714" s="208"/>
      <c r="F714" s="230"/>
      <c r="G714" s="230"/>
      <c r="H714" s="231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2"/>
      <c r="C715" s="213"/>
      <c r="D715" s="214"/>
      <c r="E715" s="213"/>
      <c r="F715" s="232"/>
      <c r="G715" s="232"/>
      <c r="H715" s="233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07"/>
      <c r="C716" s="208"/>
      <c r="D716" s="209"/>
      <c r="E716" s="208"/>
      <c r="F716" s="230"/>
      <c r="G716" s="230"/>
      <c r="H716" s="231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2"/>
      <c r="C717" s="213"/>
      <c r="D717" s="214"/>
      <c r="E717" s="213"/>
      <c r="F717" s="232"/>
      <c r="G717" s="232"/>
      <c r="H717" s="233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07"/>
      <c r="C718" s="208"/>
      <c r="D718" s="209"/>
      <c r="E718" s="208"/>
      <c r="F718" s="231"/>
      <c r="G718" s="234"/>
      <c r="H718" s="23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2"/>
      <c r="C719" s="213"/>
      <c r="D719" s="214"/>
      <c r="E719" s="213"/>
      <c r="F719" s="232"/>
      <c r="G719" s="232"/>
      <c r="H719" s="233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07"/>
      <c r="C720" s="208"/>
      <c r="D720" s="209"/>
      <c r="E720" s="208"/>
      <c r="F720" s="230"/>
      <c r="G720" s="230"/>
      <c r="H720" s="231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2"/>
      <c r="C721" s="213"/>
      <c r="D721" s="214"/>
      <c r="E721" s="213"/>
      <c r="F721" s="232"/>
      <c r="G721" s="232"/>
      <c r="H721" s="233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07"/>
      <c r="C722" s="208"/>
      <c r="D722" s="209"/>
      <c r="E722" s="208"/>
      <c r="F722" s="230"/>
      <c r="G722" s="230"/>
      <c r="H722" s="231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2"/>
      <c r="C723" s="213"/>
      <c r="D723" s="214"/>
      <c r="E723" s="213"/>
      <c r="F723" s="232"/>
      <c r="G723" s="232"/>
      <c r="H723" s="233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07"/>
      <c r="C724" s="208"/>
      <c r="D724" s="209"/>
      <c r="E724" s="208"/>
      <c r="F724" s="230"/>
      <c r="G724" s="230"/>
      <c r="H724" s="231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2"/>
      <c r="C725" s="213"/>
      <c r="D725" s="214"/>
      <c r="E725" s="213"/>
      <c r="F725" s="232"/>
      <c r="G725" s="232"/>
      <c r="H725" s="233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07"/>
      <c r="C726" s="208"/>
      <c r="D726" s="209"/>
      <c r="E726" s="208"/>
      <c r="F726" s="230"/>
      <c r="G726" s="230"/>
      <c r="H726" s="231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2"/>
      <c r="C727" s="213"/>
      <c r="D727" s="214"/>
      <c r="E727" s="213"/>
      <c r="F727" s="232"/>
      <c r="G727" s="232"/>
      <c r="H727" s="233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07"/>
      <c r="C728" s="208"/>
      <c r="D728" s="209"/>
      <c r="E728" s="208"/>
      <c r="F728" s="230"/>
      <c r="G728" s="230"/>
      <c r="H728" s="231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2"/>
      <c r="C729" s="213"/>
      <c r="D729" s="214"/>
      <c r="E729" s="213"/>
      <c r="F729" s="232"/>
      <c r="G729" s="232"/>
      <c r="H729" s="233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07"/>
      <c r="C730" s="208"/>
      <c r="D730" s="209"/>
      <c r="E730" s="208"/>
      <c r="F730" s="230"/>
      <c r="G730" s="230"/>
      <c r="H730" s="231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2"/>
      <c r="C731" s="213"/>
      <c r="D731" s="214"/>
      <c r="E731" s="213"/>
      <c r="F731" s="232"/>
      <c r="G731" s="232"/>
      <c r="H731" s="233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07"/>
      <c r="C732" s="208"/>
      <c r="D732" s="209"/>
      <c r="E732" s="208"/>
      <c r="F732" s="231"/>
      <c r="G732" s="234"/>
      <c r="H732" s="23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2"/>
      <c r="C733" s="213"/>
      <c r="D733" s="214"/>
      <c r="E733" s="213"/>
      <c r="F733" s="232"/>
      <c r="G733" s="232"/>
      <c r="H733" s="233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07"/>
      <c r="C734" s="208"/>
      <c r="D734" s="209"/>
      <c r="E734" s="208"/>
      <c r="F734" s="230"/>
      <c r="G734" s="230"/>
      <c r="H734" s="231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2"/>
      <c r="C735" s="213"/>
      <c r="D735" s="214"/>
      <c r="E735" s="213"/>
      <c r="F735" s="232"/>
      <c r="G735" s="232"/>
      <c r="H735" s="233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07"/>
      <c r="C736" s="208"/>
      <c r="D736" s="209"/>
      <c r="E736" s="208"/>
      <c r="F736" s="230"/>
      <c r="G736" s="230"/>
      <c r="H736" s="231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2"/>
      <c r="C737" s="213"/>
      <c r="D737" s="214"/>
      <c r="E737" s="213"/>
      <c r="F737" s="232"/>
      <c r="G737" s="232"/>
      <c r="H737" s="233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07"/>
      <c r="C738" s="208"/>
      <c r="D738" s="209"/>
      <c r="E738" s="208"/>
      <c r="F738" s="230"/>
      <c r="G738" s="230"/>
      <c r="H738" s="231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2"/>
      <c r="C739" s="213"/>
      <c r="D739" s="214"/>
      <c r="E739" s="213"/>
      <c r="F739" s="232"/>
      <c r="G739" s="232"/>
      <c r="H739" s="233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07"/>
      <c r="C740" s="208"/>
      <c r="D740" s="209"/>
      <c r="E740" s="208"/>
      <c r="F740" s="230"/>
      <c r="G740" s="230"/>
      <c r="H740" s="231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2"/>
      <c r="C741" s="213"/>
      <c r="D741" s="214"/>
      <c r="E741" s="213"/>
      <c r="F741" s="232"/>
      <c r="G741" s="232"/>
      <c r="H741" s="233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07"/>
      <c r="C742" s="208"/>
      <c r="D742" s="209"/>
      <c r="E742" s="208"/>
      <c r="F742" s="230"/>
      <c r="G742" s="230"/>
      <c r="H742" s="231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2"/>
      <c r="C743" s="213"/>
      <c r="D743" s="214"/>
      <c r="E743" s="213"/>
      <c r="F743" s="232"/>
      <c r="G743" s="232"/>
      <c r="H743" s="233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07"/>
      <c r="C744" s="208"/>
      <c r="D744" s="209"/>
      <c r="E744" s="208"/>
      <c r="F744" s="230"/>
      <c r="G744" s="230"/>
      <c r="H744" s="231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2"/>
      <c r="C745" s="213"/>
      <c r="D745" s="214"/>
      <c r="E745" s="213"/>
      <c r="F745" s="232"/>
      <c r="G745" s="232"/>
      <c r="H745" s="233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07"/>
      <c r="C746" s="208"/>
      <c r="D746" s="209"/>
      <c r="E746" s="208"/>
      <c r="F746" s="231"/>
      <c r="G746" s="234"/>
      <c r="H746" s="23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2"/>
      <c r="C747" s="213"/>
      <c r="D747" s="214"/>
      <c r="E747" s="213"/>
      <c r="F747" s="232"/>
      <c r="G747" s="232"/>
      <c r="H747" s="233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07"/>
      <c r="C748" s="208"/>
      <c r="D748" s="209"/>
      <c r="E748" s="208"/>
      <c r="F748" s="230"/>
      <c r="G748" s="230"/>
      <c r="H748" s="231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2"/>
      <c r="C749" s="213"/>
      <c r="D749" s="214"/>
      <c r="E749" s="213"/>
      <c r="F749" s="232"/>
      <c r="G749" s="232"/>
      <c r="H749" s="233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07"/>
      <c r="C750" s="208"/>
      <c r="D750" s="209"/>
      <c r="E750" s="208"/>
      <c r="F750" s="230"/>
      <c r="G750" s="230"/>
      <c r="H750" s="231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2"/>
      <c r="C751" s="213"/>
      <c r="D751" s="214"/>
      <c r="E751" s="213"/>
      <c r="F751" s="232"/>
      <c r="G751" s="232"/>
      <c r="H751" s="233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07"/>
      <c r="C752" s="208"/>
      <c r="D752" s="209"/>
      <c r="E752" s="208"/>
      <c r="F752" s="230"/>
      <c r="G752" s="230"/>
      <c r="H752" s="231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2"/>
      <c r="C753" s="213"/>
      <c r="D753" s="214"/>
      <c r="E753" s="213"/>
      <c r="F753" s="232"/>
      <c r="G753" s="232"/>
      <c r="H753" s="233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07"/>
      <c r="C754" s="208"/>
      <c r="D754" s="209"/>
      <c r="E754" s="208"/>
      <c r="F754" s="230"/>
      <c r="G754" s="230"/>
      <c r="H754" s="231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2"/>
      <c r="C755" s="213"/>
      <c r="D755" s="214"/>
      <c r="E755" s="213"/>
      <c r="F755" s="232"/>
      <c r="G755" s="232"/>
      <c r="H755" s="233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07"/>
      <c r="C756" s="208"/>
      <c r="D756" s="209"/>
      <c r="E756" s="208"/>
      <c r="F756" s="230"/>
      <c r="G756" s="230"/>
      <c r="H756" s="231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2"/>
      <c r="C757" s="213"/>
      <c r="D757" s="214"/>
      <c r="E757" s="213"/>
      <c r="F757" s="232"/>
      <c r="G757" s="232"/>
      <c r="H757" s="233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07"/>
      <c r="C758" s="208"/>
      <c r="D758" s="209"/>
      <c r="E758" s="208"/>
      <c r="F758" s="230"/>
      <c r="G758" s="230"/>
      <c r="H758" s="231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2"/>
      <c r="C759" s="213"/>
      <c r="D759" s="214"/>
      <c r="E759" s="213"/>
      <c r="F759" s="232"/>
      <c r="G759" s="232"/>
      <c r="H759" s="233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07"/>
      <c r="C760" s="208"/>
      <c r="D760" s="209"/>
      <c r="E760" s="208"/>
      <c r="F760" s="231"/>
      <c r="G760" s="234"/>
      <c r="H760" s="23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2"/>
      <c r="C761" s="213"/>
      <c r="D761" s="214"/>
      <c r="E761" s="213"/>
      <c r="F761" s="232"/>
      <c r="G761" s="232"/>
      <c r="H761" s="233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07"/>
      <c r="C762" s="208"/>
      <c r="D762" s="209"/>
      <c r="E762" s="208"/>
      <c r="F762" s="230"/>
      <c r="G762" s="230"/>
      <c r="H762" s="231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2"/>
      <c r="C763" s="213"/>
      <c r="D763" s="214"/>
      <c r="E763" s="213"/>
      <c r="F763" s="232"/>
      <c r="G763" s="232"/>
      <c r="H763" s="233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07"/>
      <c r="C764" s="208"/>
      <c r="D764" s="209"/>
      <c r="E764" s="208"/>
      <c r="F764" s="230"/>
      <c r="G764" s="230"/>
      <c r="H764" s="231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2"/>
      <c r="C765" s="213"/>
      <c r="D765" s="214"/>
      <c r="E765" s="213"/>
      <c r="F765" s="232"/>
      <c r="G765" s="232"/>
      <c r="H765" s="233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07"/>
      <c r="C766" s="208"/>
      <c r="D766" s="209"/>
      <c r="E766" s="208"/>
      <c r="F766" s="230"/>
      <c r="G766" s="230"/>
      <c r="H766" s="231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2"/>
      <c r="C767" s="213"/>
      <c r="D767" s="214"/>
      <c r="E767" s="213"/>
      <c r="F767" s="232"/>
      <c r="G767" s="232"/>
      <c r="H767" s="233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07"/>
      <c r="C768" s="208"/>
      <c r="D768" s="209"/>
      <c r="E768" s="208"/>
      <c r="F768" s="230"/>
      <c r="G768" s="230"/>
      <c r="H768" s="231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2"/>
      <c r="C769" s="213"/>
      <c r="D769" s="214"/>
      <c r="E769" s="213"/>
      <c r="F769" s="232"/>
      <c r="G769" s="232"/>
      <c r="H769" s="233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07"/>
      <c r="C770" s="208"/>
      <c r="D770" s="209"/>
      <c r="E770" s="208"/>
      <c r="F770" s="230"/>
      <c r="G770" s="230"/>
      <c r="H770" s="231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2"/>
      <c r="C771" s="213"/>
      <c r="D771" s="214"/>
      <c r="E771" s="213"/>
      <c r="F771" s="232"/>
      <c r="G771" s="232"/>
      <c r="H771" s="233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07"/>
      <c r="C772" s="208"/>
      <c r="D772" s="209"/>
      <c r="E772" s="208"/>
      <c r="F772" s="230"/>
      <c r="G772" s="230"/>
      <c r="H772" s="231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ref="A773:A836" si="12">A772+1</f>
        <v>770</v>
      </c>
      <c r="B773" s="212"/>
      <c r="C773" s="213"/>
      <c r="D773" s="214"/>
      <c r="E773" s="213"/>
      <c r="F773" s="232"/>
      <c r="G773" s="232"/>
      <c r="H773" s="233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si="12"/>
        <v>771</v>
      </c>
      <c r="B774" s="207"/>
      <c r="C774" s="208"/>
      <c r="D774" s="209"/>
      <c r="E774" s="208"/>
      <c r="F774" s="231"/>
      <c r="G774" s="234"/>
      <c r="H774" s="23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2"/>
      <c r="C775" s="213"/>
      <c r="D775" s="214"/>
      <c r="E775" s="213"/>
      <c r="F775" s="232"/>
      <c r="G775" s="232"/>
      <c r="H775" s="233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07"/>
      <c r="C776" s="208"/>
      <c r="D776" s="209"/>
      <c r="E776" s="208"/>
      <c r="F776" s="230"/>
      <c r="G776" s="230"/>
      <c r="H776" s="231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2"/>
      <c r="C777" s="213"/>
      <c r="D777" s="214"/>
      <c r="E777" s="213"/>
      <c r="F777" s="232"/>
      <c r="G777" s="232"/>
      <c r="H777" s="233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07"/>
      <c r="C778" s="208"/>
      <c r="D778" s="209"/>
      <c r="E778" s="208"/>
      <c r="F778" s="230"/>
      <c r="G778" s="230"/>
      <c r="H778" s="231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2"/>
      <c r="C779" s="213"/>
      <c r="D779" s="214"/>
      <c r="E779" s="213"/>
      <c r="F779" s="232"/>
      <c r="G779" s="232"/>
      <c r="H779" s="233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07"/>
      <c r="C780" s="208"/>
      <c r="D780" s="209"/>
      <c r="E780" s="208"/>
      <c r="F780" s="230"/>
      <c r="G780" s="230"/>
      <c r="H780" s="231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2"/>
      <c r="C781" s="213"/>
      <c r="D781" s="214"/>
      <c r="E781" s="213"/>
      <c r="F781" s="232"/>
      <c r="G781" s="232"/>
      <c r="H781" s="233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07"/>
      <c r="C782" s="208"/>
      <c r="D782" s="209"/>
      <c r="E782" s="208"/>
      <c r="F782" s="230"/>
      <c r="G782" s="230"/>
      <c r="H782" s="231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2"/>
      <c r="C783" s="213"/>
      <c r="D783" s="214"/>
      <c r="E783" s="213"/>
      <c r="F783" s="232"/>
      <c r="G783" s="232"/>
      <c r="H783" s="233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07"/>
      <c r="C784" s="208"/>
      <c r="D784" s="209"/>
      <c r="E784" s="208"/>
      <c r="F784" s="230"/>
      <c r="G784" s="230"/>
      <c r="H784" s="231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2"/>
      <c r="C785" s="213"/>
      <c r="D785" s="214"/>
      <c r="E785" s="213"/>
      <c r="F785" s="232"/>
      <c r="G785" s="232"/>
      <c r="H785" s="233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07"/>
      <c r="C786" s="208"/>
      <c r="D786" s="209"/>
      <c r="E786" s="208"/>
      <c r="F786" s="230"/>
      <c r="G786" s="230"/>
      <c r="H786" s="231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2"/>
      <c r="C787" s="213"/>
      <c r="D787" s="214"/>
      <c r="E787" s="213"/>
      <c r="F787" s="232"/>
      <c r="G787" s="232"/>
      <c r="H787" s="233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07"/>
      <c r="C788" s="208"/>
      <c r="D788" s="209"/>
      <c r="E788" s="208"/>
      <c r="F788" s="231"/>
      <c r="G788" s="234"/>
      <c r="H788" s="23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2"/>
      <c r="C789" s="213"/>
      <c r="D789" s="214"/>
      <c r="E789" s="213"/>
      <c r="F789" s="232"/>
      <c r="G789" s="232"/>
      <c r="H789" s="233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07"/>
      <c r="C790" s="208"/>
      <c r="D790" s="209"/>
      <c r="E790" s="208"/>
      <c r="F790" s="230"/>
      <c r="G790" s="230"/>
      <c r="H790" s="231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2"/>
      <c r="C791" s="213"/>
      <c r="D791" s="214"/>
      <c r="E791" s="213"/>
      <c r="F791" s="232"/>
      <c r="G791" s="232"/>
      <c r="H791" s="233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07"/>
      <c r="C792" s="208"/>
      <c r="D792" s="209"/>
      <c r="E792" s="208"/>
      <c r="F792" s="230"/>
      <c r="G792" s="230"/>
      <c r="H792" s="231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2"/>
      <c r="C793" s="213"/>
      <c r="D793" s="214"/>
      <c r="E793" s="213"/>
      <c r="F793" s="232"/>
      <c r="G793" s="232"/>
      <c r="H793" s="233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07"/>
      <c r="C794" s="208"/>
      <c r="D794" s="209"/>
      <c r="E794" s="208"/>
      <c r="F794" s="230"/>
      <c r="G794" s="230"/>
      <c r="H794" s="231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2"/>
      <c r="C795" s="213"/>
      <c r="D795" s="214"/>
      <c r="E795" s="213"/>
      <c r="F795" s="232"/>
      <c r="G795" s="232"/>
      <c r="H795" s="233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07"/>
      <c r="C796" s="208"/>
      <c r="D796" s="209"/>
      <c r="E796" s="208"/>
      <c r="F796" s="230"/>
      <c r="G796" s="230"/>
      <c r="H796" s="231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2"/>
      <c r="C797" s="213"/>
      <c r="D797" s="214"/>
      <c r="E797" s="213"/>
      <c r="F797" s="232"/>
      <c r="G797" s="232"/>
      <c r="H797" s="233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07"/>
      <c r="C798" s="208"/>
      <c r="D798" s="209"/>
      <c r="E798" s="208"/>
      <c r="F798" s="230"/>
      <c r="G798" s="230"/>
      <c r="H798" s="231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2"/>
      <c r="C799" s="213"/>
      <c r="D799" s="214"/>
      <c r="E799" s="213"/>
      <c r="F799" s="232"/>
      <c r="G799" s="232"/>
      <c r="H799" s="233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07"/>
      <c r="C800" s="208"/>
      <c r="D800" s="209"/>
      <c r="E800" s="208"/>
      <c r="F800" s="230"/>
      <c r="G800" s="230"/>
      <c r="H800" s="231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2"/>
      <c r="C801" s="213"/>
      <c r="D801" s="214"/>
      <c r="E801" s="213"/>
      <c r="F801" s="232"/>
      <c r="G801" s="232"/>
      <c r="H801" s="233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07"/>
      <c r="C802" s="208"/>
      <c r="D802" s="209"/>
      <c r="E802" s="208"/>
      <c r="F802" s="231"/>
      <c r="G802" s="234"/>
      <c r="H802" s="23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2"/>
      <c r="C803" s="213"/>
      <c r="D803" s="214"/>
      <c r="E803" s="213"/>
      <c r="F803" s="232"/>
      <c r="G803" s="232"/>
      <c r="H803" s="233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07"/>
      <c r="C804" s="208"/>
      <c r="D804" s="209"/>
      <c r="E804" s="208"/>
      <c r="F804" s="230"/>
      <c r="G804" s="230"/>
      <c r="H804" s="231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2"/>
      <c r="C805" s="213"/>
      <c r="D805" s="214"/>
      <c r="E805" s="213"/>
      <c r="F805" s="232"/>
      <c r="G805" s="232"/>
      <c r="H805" s="233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07"/>
      <c r="C806" s="208"/>
      <c r="D806" s="209"/>
      <c r="E806" s="208"/>
      <c r="F806" s="230"/>
      <c r="G806" s="230"/>
      <c r="H806" s="231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2"/>
      <c r="C807" s="213"/>
      <c r="D807" s="214"/>
      <c r="E807" s="213"/>
      <c r="F807" s="232"/>
      <c r="G807" s="232"/>
      <c r="H807" s="233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07"/>
      <c r="C808" s="208"/>
      <c r="D808" s="209"/>
      <c r="E808" s="208"/>
      <c r="F808" s="230"/>
      <c r="G808" s="230"/>
      <c r="H808" s="231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2"/>
      <c r="C809" s="213"/>
      <c r="D809" s="214"/>
      <c r="E809" s="213"/>
      <c r="F809" s="232"/>
      <c r="G809" s="232"/>
      <c r="H809" s="233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07"/>
      <c r="C810" s="208"/>
      <c r="D810" s="209"/>
      <c r="E810" s="208"/>
      <c r="F810" s="230"/>
      <c r="G810" s="230"/>
      <c r="H810" s="231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2"/>
      <c r="C811" s="213"/>
      <c r="D811" s="214"/>
      <c r="E811" s="213"/>
      <c r="F811" s="232"/>
      <c r="G811" s="232"/>
      <c r="H811" s="233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07"/>
      <c r="C812" s="208"/>
      <c r="D812" s="209"/>
      <c r="E812" s="208"/>
      <c r="F812" s="230"/>
      <c r="G812" s="230"/>
      <c r="H812" s="231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2"/>
      <c r="C813" s="213"/>
      <c r="D813" s="214"/>
      <c r="E813" s="213"/>
      <c r="F813" s="232"/>
      <c r="G813" s="232"/>
      <c r="H813" s="233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07"/>
      <c r="C814" s="208"/>
      <c r="D814" s="209"/>
      <c r="E814" s="208"/>
      <c r="F814" s="230"/>
      <c r="G814" s="230"/>
      <c r="H814" s="231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2"/>
      <c r="C815" s="213"/>
      <c r="D815" s="214"/>
      <c r="E815" s="213"/>
      <c r="F815" s="232"/>
      <c r="G815" s="232"/>
      <c r="H815" s="233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07"/>
      <c r="C816" s="208"/>
      <c r="D816" s="209"/>
      <c r="E816" s="208"/>
      <c r="F816" s="231"/>
      <c r="G816" s="234"/>
      <c r="H816" s="23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2"/>
      <c r="C817" s="213"/>
      <c r="D817" s="214"/>
      <c r="E817" s="213"/>
      <c r="F817" s="232"/>
      <c r="G817" s="232"/>
      <c r="H817" s="233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07"/>
      <c r="C818" s="208"/>
      <c r="D818" s="209"/>
      <c r="E818" s="208"/>
      <c r="F818" s="230"/>
      <c r="G818" s="230"/>
      <c r="H818" s="231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2"/>
      <c r="C819" s="213"/>
      <c r="D819" s="214"/>
      <c r="E819" s="213"/>
      <c r="F819" s="232"/>
      <c r="G819" s="232"/>
      <c r="H819" s="233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07"/>
      <c r="C820" s="208"/>
      <c r="D820" s="209"/>
      <c r="E820" s="208"/>
      <c r="F820" s="230"/>
      <c r="G820" s="230"/>
      <c r="H820" s="231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2"/>
      <c r="C821" s="213"/>
      <c r="D821" s="214"/>
      <c r="E821" s="213"/>
      <c r="F821" s="232"/>
      <c r="G821" s="232"/>
      <c r="H821" s="233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07"/>
      <c r="C822" s="208"/>
      <c r="D822" s="209"/>
      <c r="E822" s="208"/>
      <c r="F822" s="230"/>
      <c r="G822" s="230"/>
      <c r="H822" s="231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2"/>
      <c r="C823" s="213"/>
      <c r="D823" s="214"/>
      <c r="E823" s="213"/>
      <c r="F823" s="232"/>
      <c r="G823" s="232"/>
      <c r="H823" s="233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07"/>
      <c r="C824" s="208"/>
      <c r="D824" s="209"/>
      <c r="E824" s="208"/>
      <c r="F824" s="230"/>
      <c r="G824" s="230"/>
      <c r="H824" s="231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2"/>
      <c r="C825" s="213"/>
      <c r="D825" s="214"/>
      <c r="E825" s="213"/>
      <c r="F825" s="232"/>
      <c r="G825" s="232"/>
      <c r="H825" s="233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07"/>
      <c r="C826" s="208"/>
      <c r="D826" s="209"/>
      <c r="E826" s="208"/>
      <c r="F826" s="230"/>
      <c r="G826" s="230"/>
      <c r="H826" s="231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2"/>
      <c r="C827" s="213"/>
      <c r="D827" s="214"/>
      <c r="E827" s="213"/>
      <c r="F827" s="232"/>
      <c r="G827" s="232"/>
      <c r="H827" s="233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07"/>
      <c r="C828" s="208"/>
      <c r="D828" s="209"/>
      <c r="E828" s="208"/>
      <c r="F828" s="230"/>
      <c r="G828" s="230"/>
      <c r="H828" s="231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2"/>
      <c r="C829" s="213"/>
      <c r="D829" s="214"/>
      <c r="E829" s="213"/>
      <c r="F829" s="232"/>
      <c r="G829" s="232"/>
      <c r="H829" s="233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07"/>
      <c r="C830" s="208"/>
      <c r="D830" s="209"/>
      <c r="E830" s="208"/>
      <c r="F830" s="231"/>
      <c r="G830" s="234"/>
      <c r="H830" s="23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2"/>
      <c r="C831" s="213"/>
      <c r="D831" s="214"/>
      <c r="E831" s="213"/>
      <c r="F831" s="232"/>
      <c r="G831" s="232"/>
      <c r="H831" s="233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07"/>
      <c r="C832" s="208"/>
      <c r="D832" s="209"/>
      <c r="E832" s="208"/>
      <c r="F832" s="230"/>
      <c r="G832" s="230"/>
      <c r="H832" s="231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2"/>
      <c r="C833" s="213"/>
      <c r="D833" s="214"/>
      <c r="E833" s="213"/>
      <c r="F833" s="232"/>
      <c r="G833" s="232"/>
      <c r="H833" s="233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07"/>
      <c r="C834" s="208"/>
      <c r="D834" s="209"/>
      <c r="E834" s="208"/>
      <c r="F834" s="230"/>
      <c r="G834" s="230"/>
      <c r="H834" s="231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2"/>
      <c r="C835" s="213"/>
      <c r="D835" s="214"/>
      <c r="E835" s="213"/>
      <c r="F835" s="232"/>
      <c r="G835" s="232"/>
      <c r="H835" s="233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07"/>
      <c r="C836" s="208"/>
      <c r="D836" s="209"/>
      <c r="E836" s="208"/>
      <c r="F836" s="230"/>
      <c r="G836" s="230"/>
      <c r="H836" s="231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ref="A837:A900" si="13">A836+1</f>
        <v>834</v>
      </c>
      <c r="B837" s="212"/>
      <c r="C837" s="213"/>
      <c r="D837" s="214"/>
      <c r="E837" s="213"/>
      <c r="F837" s="232"/>
      <c r="G837" s="232"/>
      <c r="H837" s="233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si="13"/>
        <v>835</v>
      </c>
      <c r="B838" s="207"/>
      <c r="C838" s="208"/>
      <c r="D838" s="209"/>
      <c r="E838" s="208"/>
      <c r="F838" s="230"/>
      <c r="G838" s="230"/>
      <c r="H838" s="231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2"/>
      <c r="C839" s="213"/>
      <c r="D839" s="214"/>
      <c r="E839" s="213"/>
      <c r="F839" s="232"/>
      <c r="G839" s="232"/>
      <c r="H839" s="233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07"/>
      <c r="C840" s="208"/>
      <c r="D840" s="209"/>
      <c r="E840" s="208"/>
      <c r="F840" s="230"/>
      <c r="G840" s="230"/>
      <c r="H840" s="231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2"/>
      <c r="C841" s="213"/>
      <c r="D841" s="214"/>
      <c r="E841" s="213"/>
      <c r="F841" s="232"/>
      <c r="G841" s="232"/>
      <c r="H841" s="233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07"/>
      <c r="C842" s="208"/>
      <c r="D842" s="209"/>
      <c r="E842" s="208"/>
      <c r="F842" s="230"/>
      <c r="G842" s="230"/>
      <c r="H842" s="231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2"/>
      <c r="C843" s="213"/>
      <c r="D843" s="214"/>
      <c r="E843" s="213"/>
      <c r="F843" s="232"/>
      <c r="G843" s="232"/>
      <c r="H843" s="233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07"/>
      <c r="C844" s="208"/>
      <c r="D844" s="209"/>
      <c r="E844" s="208"/>
      <c r="F844" s="231"/>
      <c r="G844" s="234"/>
      <c r="H844" s="23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2"/>
      <c r="C845" s="213"/>
      <c r="D845" s="214"/>
      <c r="E845" s="213"/>
      <c r="F845" s="232"/>
      <c r="G845" s="232"/>
      <c r="H845" s="233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07"/>
      <c r="C846" s="208"/>
      <c r="D846" s="209"/>
      <c r="E846" s="208"/>
      <c r="F846" s="230"/>
      <c r="G846" s="230"/>
      <c r="H846" s="231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2"/>
      <c r="C847" s="213"/>
      <c r="D847" s="214"/>
      <c r="E847" s="213"/>
      <c r="F847" s="232"/>
      <c r="G847" s="232"/>
      <c r="H847" s="233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07"/>
      <c r="C848" s="208"/>
      <c r="D848" s="209"/>
      <c r="E848" s="208"/>
      <c r="F848" s="230"/>
      <c r="G848" s="230"/>
      <c r="H848" s="231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2"/>
      <c r="C849" s="213"/>
      <c r="D849" s="214"/>
      <c r="E849" s="213"/>
      <c r="F849" s="232"/>
      <c r="G849" s="232"/>
      <c r="H849" s="233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07"/>
      <c r="C850" s="208"/>
      <c r="D850" s="209"/>
      <c r="E850" s="208"/>
      <c r="F850" s="230"/>
      <c r="G850" s="230"/>
      <c r="H850" s="231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2"/>
      <c r="C851" s="213"/>
      <c r="D851" s="214"/>
      <c r="E851" s="213"/>
      <c r="F851" s="232"/>
      <c r="G851" s="232"/>
      <c r="H851" s="233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07"/>
      <c r="C852" s="208"/>
      <c r="D852" s="209"/>
      <c r="E852" s="208"/>
      <c r="F852" s="230"/>
      <c r="G852" s="230"/>
      <c r="H852" s="231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2"/>
      <c r="C853" s="213"/>
      <c r="D853" s="214"/>
      <c r="E853" s="213"/>
      <c r="F853" s="232"/>
      <c r="G853" s="232"/>
      <c r="H853" s="233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07"/>
      <c r="C854" s="208"/>
      <c r="D854" s="209"/>
      <c r="E854" s="208"/>
      <c r="F854" s="230"/>
      <c r="G854" s="230"/>
      <c r="H854" s="231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2"/>
      <c r="C855" s="213"/>
      <c r="D855" s="214"/>
      <c r="E855" s="213"/>
      <c r="F855" s="232"/>
      <c r="G855" s="232"/>
      <c r="H855" s="233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07"/>
      <c r="C856" s="208"/>
      <c r="D856" s="209"/>
      <c r="E856" s="208"/>
      <c r="F856" s="230"/>
      <c r="G856" s="230"/>
      <c r="H856" s="231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2"/>
      <c r="C857" s="213"/>
      <c r="D857" s="214"/>
      <c r="E857" s="213"/>
      <c r="F857" s="232"/>
      <c r="G857" s="232"/>
      <c r="H857" s="233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07"/>
      <c r="C858" s="208"/>
      <c r="D858" s="209"/>
      <c r="E858" s="208"/>
      <c r="F858" s="231"/>
      <c r="G858" s="234"/>
      <c r="H858" s="23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2"/>
      <c r="C859" s="213"/>
      <c r="D859" s="214"/>
      <c r="E859" s="213"/>
      <c r="F859" s="232"/>
      <c r="G859" s="232"/>
      <c r="H859" s="233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07"/>
      <c r="C860" s="208"/>
      <c r="D860" s="209"/>
      <c r="E860" s="208"/>
      <c r="F860" s="230"/>
      <c r="G860" s="230"/>
      <c r="H860" s="231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2"/>
      <c r="C861" s="213"/>
      <c r="D861" s="214"/>
      <c r="E861" s="213"/>
      <c r="F861" s="232"/>
      <c r="G861" s="232"/>
      <c r="H861" s="233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07"/>
      <c r="C862" s="208"/>
      <c r="D862" s="209"/>
      <c r="E862" s="208"/>
      <c r="F862" s="230"/>
      <c r="G862" s="230"/>
      <c r="H862" s="231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2"/>
      <c r="C863" s="213"/>
      <c r="D863" s="214"/>
      <c r="E863" s="213"/>
      <c r="F863" s="232"/>
      <c r="G863" s="232"/>
      <c r="H863" s="233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07"/>
      <c r="C864" s="208"/>
      <c r="D864" s="209"/>
      <c r="E864" s="208"/>
      <c r="F864" s="230"/>
      <c r="G864" s="230"/>
      <c r="H864" s="231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2"/>
      <c r="C865" s="213"/>
      <c r="D865" s="214"/>
      <c r="E865" s="213"/>
      <c r="F865" s="232"/>
      <c r="G865" s="232"/>
      <c r="H865" s="233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07"/>
      <c r="C866" s="208"/>
      <c r="D866" s="209"/>
      <c r="E866" s="208"/>
      <c r="F866" s="230"/>
      <c r="G866" s="230"/>
      <c r="H866" s="231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2"/>
      <c r="C867" s="213"/>
      <c r="D867" s="214"/>
      <c r="E867" s="213"/>
      <c r="F867" s="232"/>
      <c r="G867" s="232"/>
      <c r="H867" s="233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07"/>
      <c r="C868" s="208"/>
      <c r="D868" s="209"/>
      <c r="E868" s="208"/>
      <c r="F868" s="230"/>
      <c r="G868" s="230"/>
      <c r="H868" s="231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2"/>
      <c r="C869" s="213"/>
      <c r="D869" s="214"/>
      <c r="E869" s="213"/>
      <c r="F869" s="232"/>
      <c r="G869" s="232"/>
      <c r="H869" s="233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07"/>
      <c r="C870" s="208"/>
      <c r="D870" s="209"/>
      <c r="E870" s="208"/>
      <c r="F870" s="230"/>
      <c r="G870" s="230"/>
      <c r="H870" s="231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2"/>
      <c r="C871" s="213"/>
      <c r="D871" s="214"/>
      <c r="E871" s="213"/>
      <c r="F871" s="232"/>
      <c r="G871" s="232"/>
      <c r="H871" s="233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07"/>
      <c r="C872" s="208"/>
      <c r="D872" s="209"/>
      <c r="E872" s="208"/>
      <c r="F872" s="231"/>
      <c r="G872" s="234"/>
      <c r="H872" s="23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2"/>
      <c r="C873" s="213"/>
      <c r="D873" s="214"/>
      <c r="E873" s="213"/>
      <c r="F873" s="232"/>
      <c r="G873" s="232"/>
      <c r="H873" s="233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07"/>
      <c r="C874" s="208"/>
      <c r="D874" s="209"/>
      <c r="E874" s="208"/>
      <c r="F874" s="230"/>
      <c r="G874" s="230"/>
      <c r="H874" s="231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2"/>
      <c r="C875" s="213"/>
      <c r="D875" s="214"/>
      <c r="E875" s="213"/>
      <c r="F875" s="232"/>
      <c r="G875" s="232"/>
      <c r="H875" s="233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07"/>
      <c r="C876" s="208"/>
      <c r="D876" s="209"/>
      <c r="E876" s="208"/>
      <c r="F876" s="230"/>
      <c r="G876" s="230"/>
      <c r="H876" s="231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2"/>
      <c r="C877" s="213"/>
      <c r="D877" s="214"/>
      <c r="E877" s="213"/>
      <c r="F877" s="232"/>
      <c r="G877" s="232"/>
      <c r="H877" s="233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07"/>
      <c r="C878" s="208"/>
      <c r="D878" s="209"/>
      <c r="E878" s="208"/>
      <c r="F878" s="230"/>
      <c r="G878" s="230"/>
      <c r="H878" s="231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2"/>
      <c r="C879" s="213"/>
      <c r="D879" s="214"/>
      <c r="E879" s="213"/>
      <c r="F879" s="232"/>
      <c r="G879" s="232"/>
      <c r="H879" s="233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07"/>
      <c r="C880" s="208"/>
      <c r="D880" s="209"/>
      <c r="E880" s="208"/>
      <c r="F880" s="230"/>
      <c r="G880" s="230"/>
      <c r="H880" s="231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2"/>
      <c r="C881" s="213"/>
      <c r="D881" s="214"/>
      <c r="E881" s="213"/>
      <c r="F881" s="232"/>
      <c r="G881" s="232"/>
      <c r="H881" s="233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07"/>
      <c r="C882" s="208"/>
      <c r="D882" s="209"/>
      <c r="E882" s="208"/>
      <c r="F882" s="230"/>
      <c r="G882" s="230"/>
      <c r="H882" s="231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2"/>
      <c r="C883" s="213"/>
      <c r="D883" s="214"/>
      <c r="E883" s="213"/>
      <c r="F883" s="232"/>
      <c r="G883" s="232"/>
      <c r="H883" s="233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07"/>
      <c r="C884" s="208"/>
      <c r="D884" s="209"/>
      <c r="E884" s="208"/>
      <c r="F884" s="230"/>
      <c r="G884" s="230"/>
      <c r="H884" s="231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2"/>
      <c r="C885" s="213"/>
      <c r="D885" s="214"/>
      <c r="E885" s="213"/>
      <c r="F885" s="232"/>
      <c r="G885" s="232"/>
      <c r="H885" s="233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07"/>
      <c r="C886" s="208"/>
      <c r="D886" s="209"/>
      <c r="E886" s="208"/>
      <c r="F886" s="231"/>
      <c r="G886" s="234"/>
      <c r="H886" s="23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2"/>
      <c r="C887" s="213"/>
      <c r="D887" s="214"/>
      <c r="E887" s="213"/>
      <c r="F887" s="232"/>
      <c r="G887" s="232"/>
      <c r="H887" s="233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07"/>
      <c r="C888" s="208"/>
      <c r="D888" s="209"/>
      <c r="E888" s="208"/>
      <c r="F888" s="230"/>
      <c r="G888" s="230"/>
      <c r="H888" s="231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2"/>
      <c r="C889" s="213"/>
      <c r="D889" s="214"/>
      <c r="E889" s="213"/>
      <c r="F889" s="232"/>
      <c r="G889" s="232"/>
      <c r="H889" s="233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07"/>
      <c r="C890" s="208"/>
      <c r="D890" s="209"/>
      <c r="E890" s="208"/>
      <c r="F890" s="230"/>
      <c r="G890" s="230"/>
      <c r="H890" s="231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2"/>
      <c r="C891" s="213"/>
      <c r="D891" s="214"/>
      <c r="E891" s="213"/>
      <c r="F891" s="232"/>
      <c r="G891" s="232"/>
      <c r="H891" s="233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07"/>
      <c r="C892" s="208"/>
      <c r="D892" s="209"/>
      <c r="E892" s="208"/>
      <c r="F892" s="230"/>
      <c r="G892" s="230"/>
      <c r="H892" s="231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2"/>
      <c r="C893" s="213"/>
      <c r="D893" s="214"/>
      <c r="E893" s="213"/>
      <c r="F893" s="232"/>
      <c r="G893" s="232"/>
      <c r="H893" s="233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07"/>
      <c r="C894" s="208"/>
      <c r="D894" s="209"/>
      <c r="E894" s="208"/>
      <c r="F894" s="230"/>
      <c r="G894" s="230"/>
      <c r="H894" s="231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2"/>
      <c r="C895" s="213"/>
      <c r="D895" s="214"/>
      <c r="E895" s="213"/>
      <c r="F895" s="232"/>
      <c r="G895" s="232"/>
      <c r="H895" s="233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07"/>
      <c r="C896" s="208"/>
      <c r="D896" s="209"/>
      <c r="E896" s="208"/>
      <c r="F896" s="230"/>
      <c r="G896" s="230"/>
      <c r="H896" s="231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2"/>
      <c r="C897" s="213"/>
      <c r="D897" s="214"/>
      <c r="E897" s="213"/>
      <c r="F897" s="232"/>
      <c r="G897" s="232"/>
      <c r="H897" s="233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07"/>
      <c r="C898" s="208"/>
      <c r="D898" s="209"/>
      <c r="E898" s="208"/>
      <c r="F898" s="230"/>
      <c r="G898" s="230"/>
      <c r="H898" s="231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2"/>
      <c r="C899" s="213"/>
      <c r="D899" s="214"/>
      <c r="E899" s="213"/>
      <c r="F899" s="232"/>
      <c r="G899" s="232"/>
      <c r="H899" s="233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07"/>
      <c r="C900" s="208"/>
      <c r="D900" s="209"/>
      <c r="E900" s="208"/>
      <c r="F900" s="231"/>
      <c r="G900" s="234"/>
      <c r="H900" s="23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ref="A901:A964" si="14">A900+1</f>
        <v>898</v>
      </c>
      <c r="B901" s="212"/>
      <c r="C901" s="213"/>
      <c r="D901" s="214"/>
      <c r="E901" s="213"/>
      <c r="F901" s="232"/>
      <c r="G901" s="232"/>
      <c r="H901" s="233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si="14"/>
        <v>899</v>
      </c>
      <c r="B902" s="207"/>
      <c r="C902" s="208"/>
      <c r="D902" s="209"/>
      <c r="E902" s="208"/>
      <c r="F902" s="230"/>
      <c r="G902" s="230"/>
      <c r="H902" s="231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2"/>
      <c r="C903" s="213"/>
      <c r="D903" s="214"/>
      <c r="E903" s="213"/>
      <c r="F903" s="232"/>
      <c r="G903" s="232"/>
      <c r="H903" s="233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07"/>
      <c r="C904" s="208"/>
      <c r="D904" s="209"/>
      <c r="E904" s="208"/>
      <c r="F904" s="230"/>
      <c r="G904" s="230"/>
      <c r="H904" s="231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2"/>
      <c r="C905" s="213"/>
      <c r="D905" s="214"/>
      <c r="E905" s="213"/>
      <c r="F905" s="232"/>
      <c r="G905" s="232"/>
      <c r="H905" s="233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07"/>
      <c r="C906" s="208"/>
      <c r="D906" s="209"/>
      <c r="E906" s="208"/>
      <c r="F906" s="230"/>
      <c r="G906" s="230"/>
      <c r="H906" s="231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2"/>
      <c r="C907" s="213"/>
      <c r="D907" s="214"/>
      <c r="E907" s="213"/>
      <c r="F907" s="232"/>
      <c r="G907" s="232"/>
      <c r="H907" s="233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07"/>
      <c r="C908" s="208"/>
      <c r="D908" s="209"/>
      <c r="E908" s="208"/>
      <c r="F908" s="230"/>
      <c r="G908" s="230"/>
      <c r="H908" s="231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2"/>
      <c r="C909" s="213"/>
      <c r="D909" s="214"/>
      <c r="E909" s="213"/>
      <c r="F909" s="232"/>
      <c r="G909" s="232"/>
      <c r="H909" s="233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07"/>
      <c r="C910" s="208"/>
      <c r="D910" s="209"/>
      <c r="E910" s="208"/>
      <c r="F910" s="230"/>
      <c r="G910" s="230"/>
      <c r="H910" s="231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2"/>
      <c r="C911" s="213"/>
      <c r="D911" s="214"/>
      <c r="E911" s="213"/>
      <c r="F911" s="232"/>
      <c r="G911" s="232"/>
      <c r="H911" s="233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07"/>
      <c r="C912" s="208"/>
      <c r="D912" s="209"/>
      <c r="E912" s="208"/>
      <c r="F912" s="230"/>
      <c r="G912" s="230"/>
      <c r="H912" s="231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2"/>
      <c r="C913" s="213"/>
      <c r="D913" s="214"/>
      <c r="E913" s="213"/>
      <c r="F913" s="232"/>
      <c r="G913" s="232"/>
      <c r="H913" s="233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07"/>
      <c r="C914" s="208"/>
      <c r="D914" s="209"/>
      <c r="E914" s="208"/>
      <c r="F914" s="231"/>
      <c r="G914" s="234"/>
      <c r="H914" s="23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2"/>
      <c r="C915" s="213"/>
      <c r="D915" s="214"/>
      <c r="E915" s="213"/>
      <c r="F915" s="232"/>
      <c r="G915" s="232"/>
      <c r="H915" s="233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07"/>
      <c r="C916" s="208"/>
      <c r="D916" s="209"/>
      <c r="E916" s="208"/>
      <c r="F916" s="230"/>
      <c r="G916" s="230"/>
      <c r="H916" s="231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2"/>
      <c r="C917" s="213"/>
      <c r="D917" s="214"/>
      <c r="E917" s="213"/>
      <c r="F917" s="232"/>
      <c r="G917" s="232"/>
      <c r="H917" s="233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07"/>
      <c r="C918" s="208"/>
      <c r="D918" s="209"/>
      <c r="E918" s="208"/>
      <c r="F918" s="230"/>
      <c r="G918" s="230"/>
      <c r="H918" s="231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2"/>
      <c r="C919" s="213"/>
      <c r="D919" s="214"/>
      <c r="E919" s="213"/>
      <c r="F919" s="232"/>
      <c r="G919" s="232"/>
      <c r="H919" s="233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07"/>
      <c r="C920" s="208"/>
      <c r="D920" s="209"/>
      <c r="E920" s="208"/>
      <c r="F920" s="230"/>
      <c r="G920" s="230"/>
      <c r="H920" s="231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2"/>
      <c r="C921" s="213"/>
      <c r="D921" s="214"/>
      <c r="E921" s="213"/>
      <c r="F921" s="232"/>
      <c r="G921" s="232"/>
      <c r="H921" s="233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07"/>
      <c r="C922" s="208"/>
      <c r="D922" s="209"/>
      <c r="E922" s="208"/>
      <c r="F922" s="230"/>
      <c r="G922" s="230"/>
      <c r="H922" s="231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2"/>
      <c r="C923" s="213"/>
      <c r="D923" s="214"/>
      <c r="E923" s="213"/>
      <c r="F923" s="232"/>
      <c r="G923" s="232"/>
      <c r="H923" s="233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07"/>
      <c r="C924" s="208"/>
      <c r="D924" s="209"/>
      <c r="E924" s="208"/>
      <c r="F924" s="230"/>
      <c r="G924" s="230"/>
      <c r="H924" s="231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2"/>
      <c r="C925" s="213"/>
      <c r="D925" s="214"/>
      <c r="E925" s="213"/>
      <c r="F925" s="232"/>
      <c r="G925" s="232"/>
      <c r="H925" s="233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07"/>
      <c r="C926" s="208"/>
      <c r="D926" s="209"/>
      <c r="E926" s="208"/>
      <c r="F926" s="230"/>
      <c r="G926" s="230"/>
      <c r="H926" s="231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2"/>
      <c r="C927" s="213"/>
      <c r="D927" s="214"/>
      <c r="E927" s="213"/>
      <c r="F927" s="232"/>
      <c r="G927" s="232"/>
      <c r="H927" s="233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07"/>
      <c r="C928" s="208"/>
      <c r="D928" s="209"/>
      <c r="E928" s="208"/>
      <c r="F928" s="231"/>
      <c r="G928" s="234"/>
      <c r="H928" s="23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2"/>
      <c r="C929" s="213"/>
      <c r="D929" s="214"/>
      <c r="E929" s="213"/>
      <c r="F929" s="232"/>
      <c r="G929" s="232"/>
      <c r="H929" s="233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07"/>
      <c r="C930" s="208"/>
      <c r="D930" s="209"/>
      <c r="E930" s="208"/>
      <c r="F930" s="230"/>
      <c r="G930" s="230"/>
      <c r="H930" s="231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2"/>
      <c r="C931" s="213"/>
      <c r="D931" s="214"/>
      <c r="E931" s="213"/>
      <c r="F931" s="232"/>
      <c r="G931" s="232"/>
      <c r="H931" s="233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07"/>
      <c r="C932" s="208"/>
      <c r="D932" s="209"/>
      <c r="E932" s="208"/>
      <c r="F932" s="230"/>
      <c r="G932" s="230"/>
      <c r="H932" s="231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2"/>
      <c r="C933" s="213"/>
      <c r="D933" s="214"/>
      <c r="E933" s="213"/>
      <c r="F933" s="232"/>
      <c r="G933" s="232"/>
      <c r="H933" s="233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07"/>
      <c r="C934" s="208"/>
      <c r="D934" s="209"/>
      <c r="E934" s="208"/>
      <c r="F934" s="230"/>
      <c r="G934" s="230"/>
      <c r="H934" s="231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2"/>
      <c r="C935" s="213"/>
      <c r="D935" s="214"/>
      <c r="E935" s="213"/>
      <c r="F935" s="232"/>
      <c r="G935" s="232"/>
      <c r="H935" s="233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07"/>
      <c r="C936" s="208"/>
      <c r="D936" s="209"/>
      <c r="E936" s="208"/>
      <c r="F936" s="230"/>
      <c r="G936" s="230"/>
      <c r="H936" s="231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2"/>
      <c r="C937" s="213"/>
      <c r="D937" s="214"/>
      <c r="E937" s="213"/>
      <c r="F937" s="232"/>
      <c r="G937" s="232"/>
      <c r="H937" s="233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07"/>
      <c r="C938" s="208"/>
      <c r="D938" s="209"/>
      <c r="E938" s="208"/>
      <c r="F938" s="230"/>
      <c r="G938" s="230"/>
      <c r="H938" s="231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2"/>
      <c r="C939" s="213"/>
      <c r="D939" s="214"/>
      <c r="E939" s="213"/>
      <c r="F939" s="232"/>
      <c r="G939" s="232"/>
      <c r="H939" s="233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07"/>
      <c r="C940" s="208"/>
      <c r="D940" s="209"/>
      <c r="E940" s="208"/>
      <c r="F940" s="230"/>
      <c r="G940" s="230"/>
      <c r="H940" s="231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2"/>
      <c r="C941" s="213"/>
      <c r="D941" s="214"/>
      <c r="E941" s="213"/>
      <c r="F941" s="232"/>
      <c r="G941" s="232"/>
      <c r="H941" s="233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07"/>
      <c r="C942" s="208"/>
      <c r="D942" s="209"/>
      <c r="E942" s="208"/>
      <c r="F942" s="231"/>
      <c r="G942" s="234"/>
      <c r="H942" s="23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2"/>
      <c r="C943" s="213"/>
      <c r="D943" s="214"/>
      <c r="E943" s="213"/>
      <c r="F943" s="232"/>
      <c r="G943" s="232"/>
      <c r="H943" s="233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07"/>
      <c r="C944" s="208"/>
      <c r="D944" s="209"/>
      <c r="E944" s="208"/>
      <c r="F944" s="230"/>
      <c r="G944" s="230"/>
      <c r="H944" s="231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2"/>
      <c r="C945" s="213"/>
      <c r="D945" s="214"/>
      <c r="E945" s="213"/>
      <c r="F945" s="232"/>
      <c r="G945" s="232"/>
      <c r="H945" s="233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07"/>
      <c r="C946" s="208"/>
      <c r="D946" s="209"/>
      <c r="E946" s="208"/>
      <c r="F946" s="230"/>
      <c r="G946" s="230"/>
      <c r="H946" s="231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2"/>
      <c r="C947" s="213"/>
      <c r="D947" s="214"/>
      <c r="E947" s="213"/>
      <c r="F947" s="232"/>
      <c r="G947" s="232"/>
      <c r="H947" s="233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07"/>
      <c r="C948" s="208"/>
      <c r="D948" s="209"/>
      <c r="E948" s="208"/>
      <c r="F948" s="230"/>
      <c r="G948" s="230"/>
      <c r="H948" s="231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2"/>
      <c r="C949" s="213"/>
      <c r="D949" s="214"/>
      <c r="E949" s="213"/>
      <c r="F949" s="232"/>
      <c r="G949" s="232"/>
      <c r="H949" s="233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07"/>
      <c r="C950" s="208"/>
      <c r="D950" s="209"/>
      <c r="E950" s="208"/>
      <c r="F950" s="230"/>
      <c r="G950" s="230"/>
      <c r="H950" s="231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2"/>
      <c r="C951" s="213"/>
      <c r="D951" s="214"/>
      <c r="E951" s="213"/>
      <c r="F951" s="232"/>
      <c r="G951" s="232"/>
      <c r="H951" s="233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07"/>
      <c r="C952" s="208"/>
      <c r="D952" s="209"/>
      <c r="E952" s="208"/>
      <c r="F952" s="230"/>
      <c r="G952" s="230"/>
      <c r="H952" s="231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2"/>
      <c r="C953" s="213"/>
      <c r="D953" s="214"/>
      <c r="E953" s="213"/>
      <c r="F953" s="232"/>
      <c r="G953" s="232"/>
      <c r="H953" s="233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07"/>
      <c r="C954" s="208"/>
      <c r="D954" s="209"/>
      <c r="E954" s="208"/>
      <c r="F954" s="230"/>
      <c r="G954" s="230"/>
      <c r="H954" s="231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2"/>
      <c r="C955" s="213"/>
      <c r="D955" s="214"/>
      <c r="E955" s="213"/>
      <c r="F955" s="232"/>
      <c r="G955" s="232"/>
      <c r="H955" s="233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07"/>
      <c r="C956" s="208"/>
      <c r="D956" s="209"/>
      <c r="E956" s="208"/>
      <c r="F956" s="231"/>
      <c r="G956" s="234"/>
      <c r="H956" s="23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2"/>
      <c r="C957" s="213"/>
      <c r="D957" s="214"/>
      <c r="E957" s="213"/>
      <c r="F957" s="232"/>
      <c r="G957" s="232"/>
      <c r="H957" s="233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07"/>
      <c r="C958" s="208"/>
      <c r="D958" s="209"/>
      <c r="E958" s="208"/>
      <c r="F958" s="230"/>
      <c r="G958" s="230"/>
      <c r="H958" s="231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2"/>
      <c r="C959" s="213"/>
      <c r="D959" s="214"/>
      <c r="E959" s="213"/>
      <c r="F959" s="232"/>
      <c r="G959" s="232"/>
      <c r="H959" s="233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07"/>
      <c r="C960" s="208"/>
      <c r="D960" s="209"/>
      <c r="E960" s="208"/>
      <c r="F960" s="230"/>
      <c r="G960" s="230"/>
      <c r="H960" s="231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2"/>
      <c r="C961" s="213"/>
      <c r="D961" s="214"/>
      <c r="E961" s="213"/>
      <c r="F961" s="232"/>
      <c r="G961" s="232"/>
      <c r="H961" s="233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07"/>
      <c r="C962" s="208"/>
      <c r="D962" s="209"/>
      <c r="E962" s="208"/>
      <c r="F962" s="230"/>
      <c r="G962" s="230"/>
      <c r="H962" s="231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2"/>
      <c r="C963" s="213"/>
      <c r="D963" s="214"/>
      <c r="E963" s="213"/>
      <c r="F963" s="232"/>
      <c r="G963" s="232"/>
      <c r="H963" s="233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07"/>
      <c r="C964" s="208"/>
      <c r="D964" s="209"/>
      <c r="E964" s="208"/>
      <c r="F964" s="230"/>
      <c r="G964" s="230"/>
      <c r="H964" s="231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ref="A965:A1028" si="15">A964+1</f>
        <v>962</v>
      </c>
      <c r="B965" s="212"/>
      <c r="C965" s="213"/>
      <c r="D965" s="214"/>
      <c r="E965" s="213"/>
      <c r="F965" s="232"/>
      <c r="G965" s="232"/>
      <c r="H965" s="233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si="15"/>
        <v>963</v>
      </c>
      <c r="B966" s="207"/>
      <c r="C966" s="208"/>
      <c r="D966" s="209"/>
      <c r="E966" s="208"/>
      <c r="F966" s="230"/>
      <c r="G966" s="230"/>
      <c r="H966" s="231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2"/>
      <c r="C967" s="213"/>
      <c r="D967" s="214"/>
      <c r="E967" s="213"/>
      <c r="F967" s="232"/>
      <c r="G967" s="232"/>
      <c r="H967" s="233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07"/>
      <c r="C968" s="208"/>
      <c r="D968" s="209"/>
      <c r="E968" s="208"/>
      <c r="F968" s="230"/>
      <c r="G968" s="230"/>
      <c r="H968" s="231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2"/>
      <c r="C969" s="213"/>
      <c r="D969" s="214"/>
      <c r="E969" s="213"/>
      <c r="F969" s="232"/>
      <c r="G969" s="232"/>
      <c r="H969" s="233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07"/>
      <c r="C970" s="208"/>
      <c r="D970" s="209"/>
      <c r="E970" s="208"/>
      <c r="F970" s="231"/>
      <c r="G970" s="234"/>
      <c r="H970" s="23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2"/>
      <c r="C971" s="213"/>
      <c r="D971" s="214"/>
      <c r="E971" s="213"/>
      <c r="F971" s="232"/>
      <c r="G971" s="232"/>
      <c r="H971" s="233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07"/>
      <c r="C972" s="208"/>
      <c r="D972" s="209"/>
      <c r="E972" s="208"/>
      <c r="F972" s="230"/>
      <c r="G972" s="230"/>
      <c r="H972" s="231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2"/>
      <c r="C973" s="213"/>
      <c r="D973" s="214"/>
      <c r="E973" s="213"/>
      <c r="F973" s="232"/>
      <c r="G973" s="232"/>
      <c r="H973" s="233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07"/>
      <c r="C974" s="208"/>
      <c r="D974" s="209"/>
      <c r="E974" s="208"/>
      <c r="F974" s="230"/>
      <c r="G974" s="230"/>
      <c r="H974" s="231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2"/>
      <c r="C975" s="213"/>
      <c r="D975" s="214"/>
      <c r="E975" s="213"/>
      <c r="F975" s="232"/>
      <c r="G975" s="232"/>
      <c r="H975" s="233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07"/>
      <c r="C976" s="208"/>
      <c r="D976" s="209"/>
      <c r="E976" s="208"/>
      <c r="F976" s="230"/>
      <c r="G976" s="230"/>
      <c r="H976" s="231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2"/>
      <c r="C977" s="213"/>
      <c r="D977" s="214"/>
      <c r="E977" s="213"/>
      <c r="F977" s="232"/>
      <c r="G977" s="232"/>
      <c r="H977" s="233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07"/>
      <c r="C978" s="208"/>
      <c r="D978" s="209"/>
      <c r="E978" s="208"/>
      <c r="F978" s="230"/>
      <c r="G978" s="230"/>
      <c r="H978" s="231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2"/>
      <c r="C979" s="213"/>
      <c r="D979" s="214"/>
      <c r="E979" s="213"/>
      <c r="F979" s="232"/>
      <c r="G979" s="232"/>
      <c r="H979" s="233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07"/>
      <c r="C980" s="208"/>
      <c r="D980" s="209"/>
      <c r="E980" s="208"/>
      <c r="F980" s="230"/>
      <c r="G980" s="230"/>
      <c r="H980" s="231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2"/>
      <c r="C981" s="213"/>
      <c r="D981" s="214"/>
      <c r="E981" s="213"/>
      <c r="F981" s="232"/>
      <c r="G981" s="232"/>
      <c r="H981" s="233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07"/>
      <c r="C982" s="208"/>
      <c r="D982" s="209"/>
      <c r="E982" s="208"/>
      <c r="F982" s="230"/>
      <c r="G982" s="230"/>
      <c r="H982" s="231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2"/>
      <c r="C983" s="213"/>
      <c r="D983" s="214"/>
      <c r="E983" s="213"/>
      <c r="F983" s="232"/>
      <c r="G983" s="232"/>
      <c r="H983" s="233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07"/>
      <c r="C984" s="208"/>
      <c r="D984" s="209"/>
      <c r="E984" s="208"/>
      <c r="F984" s="231"/>
      <c r="G984" s="234"/>
      <c r="H984" s="23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2"/>
      <c r="C985" s="213"/>
      <c r="D985" s="214"/>
      <c r="E985" s="213"/>
      <c r="F985" s="232"/>
      <c r="G985" s="232"/>
      <c r="H985" s="233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07"/>
      <c r="C986" s="208"/>
      <c r="D986" s="209"/>
      <c r="E986" s="208"/>
      <c r="F986" s="230"/>
      <c r="G986" s="230"/>
      <c r="H986" s="231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2"/>
      <c r="C987" s="213"/>
      <c r="D987" s="214"/>
      <c r="E987" s="213"/>
      <c r="F987" s="232"/>
      <c r="G987" s="232"/>
      <c r="H987" s="233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07"/>
      <c r="C988" s="208"/>
      <c r="D988" s="209"/>
      <c r="E988" s="208"/>
      <c r="F988" s="230"/>
      <c r="G988" s="230"/>
      <c r="H988" s="231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2"/>
      <c r="C989" s="213"/>
      <c r="D989" s="214"/>
      <c r="E989" s="213"/>
      <c r="F989" s="232"/>
      <c r="G989" s="232"/>
      <c r="H989" s="233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07"/>
      <c r="C990" s="208"/>
      <c r="D990" s="209"/>
      <c r="E990" s="208"/>
      <c r="F990" s="230"/>
      <c r="G990" s="230"/>
      <c r="H990" s="231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2"/>
      <c r="C991" s="213"/>
      <c r="D991" s="214"/>
      <c r="E991" s="213"/>
      <c r="F991" s="232"/>
      <c r="G991" s="232"/>
      <c r="H991" s="233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07"/>
      <c r="C992" s="208"/>
      <c r="D992" s="209"/>
      <c r="E992" s="208"/>
      <c r="F992" s="230"/>
      <c r="G992" s="230"/>
      <c r="H992" s="231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2"/>
      <c r="C993" s="213"/>
      <c r="D993" s="214"/>
      <c r="E993" s="213"/>
      <c r="F993" s="232"/>
      <c r="G993" s="232"/>
      <c r="H993" s="233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07"/>
      <c r="C994" s="208"/>
      <c r="D994" s="209"/>
      <c r="E994" s="208"/>
      <c r="F994" s="230"/>
      <c r="G994" s="230"/>
      <c r="H994" s="231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2"/>
      <c r="C995" s="213"/>
      <c r="D995" s="214"/>
      <c r="E995" s="213"/>
      <c r="F995" s="232"/>
      <c r="G995" s="232"/>
      <c r="H995" s="233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07"/>
      <c r="C996" s="208"/>
      <c r="D996" s="209"/>
      <c r="E996" s="208"/>
      <c r="F996" s="230"/>
      <c r="G996" s="230"/>
      <c r="H996" s="231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2"/>
      <c r="C997" s="213"/>
      <c r="D997" s="214"/>
      <c r="E997" s="213"/>
      <c r="F997" s="232"/>
      <c r="G997" s="232"/>
      <c r="H997" s="233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07"/>
      <c r="C998" s="208"/>
      <c r="D998" s="209"/>
      <c r="E998" s="208"/>
      <c r="F998" s="231"/>
      <c r="G998" s="234"/>
      <c r="H998" s="23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2"/>
      <c r="C999" s="213"/>
      <c r="D999" s="214"/>
      <c r="E999" s="213"/>
      <c r="F999" s="232"/>
      <c r="G999" s="232"/>
      <c r="H999" s="233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07"/>
      <c r="C1000" s="208"/>
      <c r="D1000" s="209"/>
      <c r="E1000" s="208"/>
      <c r="F1000" s="230"/>
      <c r="G1000" s="230"/>
      <c r="H1000" s="231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2"/>
      <c r="C1001" s="213"/>
      <c r="D1001" s="214"/>
      <c r="E1001" s="213"/>
      <c r="F1001" s="232"/>
      <c r="G1001" s="232"/>
      <c r="H1001" s="233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07"/>
      <c r="C1002" s="208"/>
      <c r="D1002" s="209"/>
      <c r="E1002" s="208"/>
      <c r="F1002" s="230"/>
      <c r="G1002" s="230"/>
      <c r="H1002" s="231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2"/>
      <c r="C1003" s="213"/>
      <c r="D1003" s="214"/>
      <c r="E1003" s="213"/>
      <c r="F1003" s="232"/>
      <c r="G1003" s="232"/>
      <c r="H1003" s="233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07"/>
      <c r="C1004" s="208"/>
      <c r="D1004" s="209"/>
      <c r="E1004" s="208"/>
      <c r="F1004" s="230"/>
      <c r="G1004" s="230"/>
      <c r="H1004" s="231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2"/>
      <c r="C1005" s="213"/>
      <c r="D1005" s="214"/>
      <c r="E1005" s="213"/>
      <c r="F1005" s="232"/>
      <c r="G1005" s="232"/>
      <c r="H1005" s="233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07"/>
      <c r="C1006" s="208"/>
      <c r="D1006" s="209"/>
      <c r="E1006" s="208"/>
      <c r="F1006" s="230"/>
      <c r="G1006" s="230"/>
      <c r="H1006" s="231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2"/>
      <c r="C1007" s="213"/>
      <c r="D1007" s="214"/>
      <c r="E1007" s="213"/>
      <c r="F1007" s="232"/>
      <c r="G1007" s="232"/>
      <c r="H1007" s="233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07"/>
      <c r="C1008" s="208"/>
      <c r="D1008" s="209"/>
      <c r="E1008" s="208"/>
      <c r="F1008" s="230"/>
      <c r="G1008" s="230"/>
      <c r="H1008" s="231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2"/>
      <c r="C1009" s="213"/>
      <c r="D1009" s="214"/>
      <c r="E1009" s="213"/>
      <c r="F1009" s="232"/>
      <c r="G1009" s="232"/>
      <c r="H1009" s="233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07"/>
      <c r="C1010" s="208"/>
      <c r="D1010" s="209"/>
      <c r="E1010" s="208"/>
      <c r="F1010" s="230"/>
      <c r="G1010" s="230"/>
      <c r="H1010" s="231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2"/>
      <c r="C1011" s="213"/>
      <c r="D1011" s="214"/>
      <c r="E1011" s="213"/>
      <c r="F1011" s="232"/>
      <c r="G1011" s="232"/>
      <c r="H1011" s="233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07"/>
      <c r="C1012" s="208"/>
      <c r="D1012" s="209"/>
      <c r="E1012" s="208"/>
      <c r="F1012" s="231"/>
      <c r="G1012" s="234"/>
      <c r="H1012" s="23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2"/>
      <c r="C1013" s="213"/>
      <c r="D1013" s="214"/>
      <c r="E1013" s="213"/>
      <c r="F1013" s="232"/>
      <c r="G1013" s="232"/>
      <c r="H1013" s="233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07"/>
      <c r="C1014" s="208"/>
      <c r="D1014" s="209"/>
      <c r="E1014" s="208"/>
      <c r="F1014" s="230"/>
      <c r="G1014" s="230"/>
      <c r="H1014" s="231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2"/>
      <c r="C1015" s="213"/>
      <c r="D1015" s="214"/>
      <c r="E1015" s="213"/>
      <c r="F1015" s="232"/>
      <c r="G1015" s="232"/>
      <c r="H1015" s="233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07"/>
      <c r="C1016" s="208"/>
      <c r="D1016" s="209"/>
      <c r="E1016" s="208"/>
      <c r="F1016" s="230"/>
      <c r="G1016" s="230"/>
      <c r="H1016" s="231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2"/>
      <c r="C1017" s="213"/>
      <c r="D1017" s="214"/>
      <c r="E1017" s="213"/>
      <c r="F1017" s="232"/>
      <c r="G1017" s="232"/>
      <c r="H1017" s="233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07"/>
      <c r="C1018" s="208"/>
      <c r="D1018" s="209"/>
      <c r="E1018" s="208"/>
      <c r="F1018" s="230"/>
      <c r="G1018" s="230"/>
      <c r="H1018" s="231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2"/>
      <c r="C1019" s="213"/>
      <c r="D1019" s="214"/>
      <c r="E1019" s="213"/>
      <c r="F1019" s="232"/>
      <c r="G1019" s="232"/>
      <c r="H1019" s="233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07"/>
      <c r="C1020" s="208"/>
      <c r="D1020" s="209"/>
      <c r="E1020" s="208"/>
      <c r="F1020" s="230"/>
      <c r="G1020" s="230"/>
      <c r="H1020" s="231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2"/>
      <c r="C1021" s="213"/>
      <c r="D1021" s="214"/>
      <c r="E1021" s="213"/>
      <c r="F1021" s="232"/>
      <c r="G1021" s="232"/>
      <c r="H1021" s="233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07"/>
      <c r="C1022" s="208"/>
      <c r="D1022" s="209"/>
      <c r="E1022" s="208"/>
      <c r="F1022" s="230"/>
      <c r="G1022" s="230"/>
      <c r="H1022" s="231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2"/>
      <c r="C1023" s="213"/>
      <c r="D1023" s="214"/>
      <c r="E1023" s="213"/>
      <c r="F1023" s="232"/>
      <c r="G1023" s="232"/>
      <c r="H1023" s="233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07"/>
      <c r="C1024" s="208"/>
      <c r="D1024" s="209"/>
      <c r="E1024" s="208"/>
      <c r="F1024" s="230"/>
      <c r="G1024" s="230"/>
      <c r="H1024" s="231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2"/>
      <c r="C1025" s="213"/>
      <c r="D1025" s="214"/>
      <c r="E1025" s="213"/>
      <c r="F1025" s="232"/>
      <c r="G1025" s="232"/>
      <c r="H1025" s="233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07"/>
      <c r="C1026" s="208"/>
      <c r="D1026" s="209"/>
      <c r="E1026" s="208"/>
      <c r="F1026" s="231"/>
      <c r="G1026" s="234"/>
      <c r="H1026" s="23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2"/>
      <c r="C1027" s="213"/>
      <c r="D1027" s="214"/>
      <c r="E1027" s="213"/>
      <c r="F1027" s="232"/>
      <c r="G1027" s="232"/>
      <c r="H1027" s="233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07"/>
      <c r="C1028" s="208"/>
      <c r="D1028" s="209"/>
      <c r="E1028" s="208"/>
      <c r="F1028" s="230"/>
      <c r="G1028" s="230"/>
      <c r="H1028" s="231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ref="A1029:A1092" si="16">A1028+1</f>
        <v>1026</v>
      </c>
      <c r="B1029" s="212"/>
      <c r="C1029" s="213"/>
      <c r="D1029" s="214"/>
      <c r="E1029" s="213"/>
      <c r="F1029" s="232"/>
      <c r="G1029" s="232"/>
      <c r="H1029" s="233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si="16"/>
        <v>1027</v>
      </c>
      <c r="B1030" s="207"/>
      <c r="C1030" s="208"/>
      <c r="D1030" s="209"/>
      <c r="E1030" s="208"/>
      <c r="F1030" s="230"/>
      <c r="G1030" s="230"/>
      <c r="H1030" s="231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2"/>
      <c r="C1031" s="213"/>
      <c r="D1031" s="214"/>
      <c r="E1031" s="213"/>
      <c r="F1031" s="232"/>
      <c r="G1031" s="232"/>
      <c r="H1031" s="233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07"/>
      <c r="C1032" s="208"/>
      <c r="D1032" s="209"/>
      <c r="E1032" s="208"/>
      <c r="F1032" s="230"/>
      <c r="G1032" s="230"/>
      <c r="H1032" s="231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2"/>
      <c r="C1033" s="213"/>
      <c r="D1033" s="214"/>
      <c r="E1033" s="213"/>
      <c r="F1033" s="232"/>
      <c r="G1033" s="232"/>
      <c r="H1033" s="233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07"/>
      <c r="C1034" s="208"/>
      <c r="D1034" s="209"/>
      <c r="E1034" s="208"/>
      <c r="F1034" s="230"/>
      <c r="G1034" s="230"/>
      <c r="H1034" s="231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2"/>
      <c r="C1035" s="213"/>
      <c r="D1035" s="214"/>
      <c r="E1035" s="213"/>
      <c r="F1035" s="232"/>
      <c r="G1035" s="232"/>
      <c r="H1035" s="233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07"/>
      <c r="C1036" s="208"/>
      <c r="D1036" s="209"/>
      <c r="E1036" s="208"/>
      <c r="F1036" s="230"/>
      <c r="G1036" s="230"/>
      <c r="H1036" s="231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2"/>
      <c r="C1037" s="213"/>
      <c r="D1037" s="214"/>
      <c r="E1037" s="213"/>
      <c r="F1037" s="232"/>
      <c r="G1037" s="232"/>
      <c r="H1037" s="233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07"/>
      <c r="C1038" s="208"/>
      <c r="D1038" s="209"/>
      <c r="E1038" s="208"/>
      <c r="F1038" s="230"/>
      <c r="G1038" s="230"/>
      <c r="H1038" s="231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2"/>
      <c r="C1039" s="213"/>
      <c r="D1039" s="214"/>
      <c r="E1039" s="213"/>
      <c r="F1039" s="232"/>
      <c r="G1039" s="232"/>
      <c r="H1039" s="233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07"/>
      <c r="C1040" s="208"/>
      <c r="D1040" s="209"/>
      <c r="E1040" s="208"/>
      <c r="F1040" s="231"/>
      <c r="G1040" s="234"/>
      <c r="H1040" s="23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2"/>
      <c r="C1041" s="213"/>
      <c r="D1041" s="214"/>
      <c r="E1041" s="213"/>
      <c r="F1041" s="232"/>
      <c r="G1041" s="232"/>
      <c r="H1041" s="233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07"/>
      <c r="C1042" s="208"/>
      <c r="D1042" s="209"/>
      <c r="E1042" s="208"/>
      <c r="F1042" s="230"/>
      <c r="G1042" s="230"/>
      <c r="H1042" s="231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2"/>
      <c r="C1043" s="213"/>
      <c r="D1043" s="214"/>
      <c r="E1043" s="213"/>
      <c r="F1043" s="232"/>
      <c r="G1043" s="232"/>
      <c r="H1043" s="233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07"/>
      <c r="C1044" s="208"/>
      <c r="D1044" s="209"/>
      <c r="E1044" s="208"/>
      <c r="F1044" s="230"/>
      <c r="G1044" s="230"/>
      <c r="H1044" s="231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2"/>
      <c r="C1045" s="213"/>
      <c r="D1045" s="214"/>
      <c r="E1045" s="213"/>
      <c r="F1045" s="232"/>
      <c r="G1045" s="232"/>
      <c r="H1045" s="233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07"/>
      <c r="C1046" s="208"/>
      <c r="D1046" s="209"/>
      <c r="E1046" s="208"/>
      <c r="F1046" s="230"/>
      <c r="G1046" s="230"/>
      <c r="H1046" s="231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2"/>
      <c r="C1047" s="213"/>
      <c r="D1047" s="214"/>
      <c r="E1047" s="213"/>
      <c r="F1047" s="232"/>
      <c r="G1047" s="232"/>
      <c r="H1047" s="233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07"/>
      <c r="C1048" s="208"/>
      <c r="D1048" s="209"/>
      <c r="E1048" s="208"/>
      <c r="F1048" s="230"/>
      <c r="G1048" s="230"/>
      <c r="H1048" s="231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2"/>
      <c r="C1049" s="213"/>
      <c r="D1049" s="214"/>
      <c r="E1049" s="213"/>
      <c r="F1049" s="232"/>
      <c r="G1049" s="232"/>
      <c r="H1049" s="233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07"/>
      <c r="C1050" s="208"/>
      <c r="D1050" s="209"/>
      <c r="E1050" s="208"/>
      <c r="F1050" s="230"/>
      <c r="G1050" s="230"/>
      <c r="H1050" s="231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2"/>
      <c r="C1051" s="213"/>
      <c r="D1051" s="214"/>
      <c r="E1051" s="213"/>
      <c r="F1051" s="232"/>
      <c r="G1051" s="232"/>
      <c r="H1051" s="233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07"/>
      <c r="C1052" s="208"/>
      <c r="D1052" s="209"/>
      <c r="E1052" s="208"/>
      <c r="F1052" s="230"/>
      <c r="G1052" s="230"/>
      <c r="H1052" s="231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2"/>
      <c r="C1053" s="213"/>
      <c r="D1053" s="214"/>
      <c r="E1053" s="213"/>
      <c r="F1053" s="232"/>
      <c r="G1053" s="232"/>
      <c r="H1053" s="233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07"/>
      <c r="C1054" s="208"/>
      <c r="D1054" s="209"/>
      <c r="E1054" s="208"/>
      <c r="F1054" s="231"/>
      <c r="G1054" s="234"/>
      <c r="H1054" s="23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2"/>
      <c r="C1055" s="213"/>
      <c r="D1055" s="214"/>
      <c r="E1055" s="213"/>
      <c r="F1055" s="232"/>
      <c r="G1055" s="232"/>
      <c r="H1055" s="233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07"/>
      <c r="C1056" s="208"/>
      <c r="D1056" s="209"/>
      <c r="E1056" s="208"/>
      <c r="F1056" s="230"/>
      <c r="G1056" s="230"/>
      <c r="H1056" s="231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2"/>
      <c r="C1057" s="213"/>
      <c r="D1057" s="214"/>
      <c r="E1057" s="213"/>
      <c r="F1057" s="232"/>
      <c r="G1057" s="232"/>
      <c r="H1057" s="233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07"/>
      <c r="C1058" s="208"/>
      <c r="D1058" s="209"/>
      <c r="E1058" s="208"/>
      <c r="F1058" s="230"/>
      <c r="G1058" s="230"/>
      <c r="H1058" s="231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2"/>
      <c r="C1059" s="213"/>
      <c r="D1059" s="214"/>
      <c r="E1059" s="213"/>
      <c r="F1059" s="232"/>
      <c r="G1059" s="232"/>
      <c r="H1059" s="233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07"/>
      <c r="C1060" s="208"/>
      <c r="D1060" s="209"/>
      <c r="E1060" s="208"/>
      <c r="F1060" s="230"/>
      <c r="G1060" s="230"/>
      <c r="H1060" s="231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2"/>
      <c r="C1061" s="213"/>
      <c r="D1061" s="214"/>
      <c r="E1061" s="213"/>
      <c r="F1061" s="232"/>
      <c r="G1061" s="232"/>
      <c r="H1061" s="233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07"/>
      <c r="C1062" s="208"/>
      <c r="D1062" s="209"/>
      <c r="E1062" s="208"/>
      <c r="F1062" s="230"/>
      <c r="G1062" s="230"/>
      <c r="H1062" s="231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2"/>
      <c r="C1063" s="213"/>
      <c r="D1063" s="214"/>
      <c r="E1063" s="213"/>
      <c r="F1063" s="232"/>
      <c r="G1063" s="232"/>
      <c r="H1063" s="233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07"/>
      <c r="C1064" s="208"/>
      <c r="D1064" s="209"/>
      <c r="E1064" s="208"/>
      <c r="F1064" s="230"/>
      <c r="G1064" s="230"/>
      <c r="H1064" s="231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2"/>
      <c r="C1065" s="213"/>
      <c r="D1065" s="214"/>
      <c r="E1065" s="213"/>
      <c r="F1065" s="232"/>
      <c r="G1065" s="232"/>
      <c r="H1065" s="233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07"/>
      <c r="C1066" s="208"/>
      <c r="D1066" s="209"/>
      <c r="E1066" s="208"/>
      <c r="F1066" s="230"/>
      <c r="G1066" s="230"/>
      <c r="H1066" s="231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2"/>
      <c r="C1067" s="213"/>
      <c r="D1067" s="214"/>
      <c r="E1067" s="213"/>
      <c r="F1067" s="232"/>
      <c r="G1067" s="232"/>
      <c r="H1067" s="233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07"/>
      <c r="C1068" s="208"/>
      <c r="D1068" s="209"/>
      <c r="E1068" s="208"/>
      <c r="F1068" s="231"/>
      <c r="G1068" s="234"/>
      <c r="H1068" s="23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2"/>
      <c r="C1069" s="213"/>
      <c r="D1069" s="214"/>
      <c r="E1069" s="213"/>
      <c r="F1069" s="232"/>
      <c r="G1069" s="232"/>
      <c r="H1069" s="233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07"/>
      <c r="C1070" s="208"/>
      <c r="D1070" s="209"/>
      <c r="E1070" s="208"/>
      <c r="F1070" s="230"/>
      <c r="G1070" s="230"/>
      <c r="H1070" s="231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2"/>
      <c r="C1071" s="213"/>
      <c r="D1071" s="214"/>
      <c r="E1071" s="213"/>
      <c r="F1071" s="232"/>
      <c r="G1071" s="232"/>
      <c r="H1071" s="233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07"/>
      <c r="C1072" s="208"/>
      <c r="D1072" s="209"/>
      <c r="E1072" s="208"/>
      <c r="F1072" s="230"/>
      <c r="G1072" s="230"/>
      <c r="H1072" s="231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2"/>
      <c r="C1073" s="213"/>
      <c r="D1073" s="214"/>
      <c r="E1073" s="213"/>
      <c r="F1073" s="232"/>
      <c r="G1073" s="232"/>
      <c r="H1073" s="233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07"/>
      <c r="C1074" s="208"/>
      <c r="D1074" s="209"/>
      <c r="E1074" s="208"/>
      <c r="F1074" s="230"/>
      <c r="G1074" s="230"/>
      <c r="H1074" s="231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2"/>
      <c r="C1075" s="213"/>
      <c r="D1075" s="214"/>
      <c r="E1075" s="213"/>
      <c r="F1075" s="232"/>
      <c r="G1075" s="232"/>
      <c r="H1075" s="233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07"/>
      <c r="C1076" s="208"/>
      <c r="D1076" s="209"/>
      <c r="E1076" s="208"/>
      <c r="F1076" s="230"/>
      <c r="G1076" s="230"/>
      <c r="H1076" s="231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2"/>
      <c r="C1077" s="213"/>
      <c r="D1077" s="214"/>
      <c r="E1077" s="213"/>
      <c r="F1077" s="232"/>
      <c r="G1077" s="232"/>
      <c r="H1077" s="233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07"/>
      <c r="C1078" s="208"/>
      <c r="D1078" s="209"/>
      <c r="E1078" s="208"/>
      <c r="F1078" s="230"/>
      <c r="G1078" s="230"/>
      <c r="H1078" s="231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2"/>
      <c r="C1079" s="213"/>
      <c r="D1079" s="214"/>
      <c r="E1079" s="213"/>
      <c r="F1079" s="232"/>
      <c r="G1079" s="232"/>
      <c r="H1079" s="233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07"/>
      <c r="C1080" s="208"/>
      <c r="D1080" s="209"/>
      <c r="E1080" s="208"/>
      <c r="F1080" s="230"/>
      <c r="G1080" s="230"/>
      <c r="H1080" s="231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2"/>
      <c r="C1081" s="213"/>
      <c r="D1081" s="214"/>
      <c r="E1081" s="213"/>
      <c r="F1081" s="232"/>
      <c r="G1081" s="232"/>
      <c r="H1081" s="233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07"/>
      <c r="C1082" s="208"/>
      <c r="D1082" s="209"/>
      <c r="E1082" s="208"/>
      <c r="F1082" s="231"/>
      <c r="G1082" s="234"/>
      <c r="H1082" s="23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2"/>
      <c r="C1083" s="213"/>
      <c r="D1083" s="214"/>
      <c r="E1083" s="213"/>
      <c r="F1083" s="232"/>
      <c r="G1083" s="232"/>
      <c r="H1083" s="233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07"/>
      <c r="C1084" s="208"/>
      <c r="D1084" s="209"/>
      <c r="E1084" s="208"/>
      <c r="F1084" s="230"/>
      <c r="G1084" s="230"/>
      <c r="H1084" s="231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2"/>
      <c r="C1085" s="213"/>
      <c r="D1085" s="214"/>
      <c r="E1085" s="213"/>
      <c r="F1085" s="232"/>
      <c r="G1085" s="232"/>
      <c r="H1085" s="233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07"/>
      <c r="C1086" s="208"/>
      <c r="D1086" s="209"/>
      <c r="E1086" s="208"/>
      <c r="F1086" s="230"/>
      <c r="G1086" s="230"/>
      <c r="H1086" s="231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2"/>
      <c r="C1087" s="213"/>
      <c r="D1087" s="214"/>
      <c r="E1087" s="213"/>
      <c r="F1087" s="232"/>
      <c r="G1087" s="232"/>
      <c r="H1087" s="233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07"/>
      <c r="C1088" s="208"/>
      <c r="D1088" s="209"/>
      <c r="E1088" s="208"/>
      <c r="F1088" s="230"/>
      <c r="G1088" s="230"/>
      <c r="H1088" s="231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2"/>
      <c r="C1089" s="213"/>
      <c r="D1089" s="214"/>
      <c r="E1089" s="213"/>
      <c r="F1089" s="232"/>
      <c r="G1089" s="232"/>
      <c r="H1089" s="233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07"/>
      <c r="C1090" s="208"/>
      <c r="D1090" s="209"/>
      <c r="E1090" s="208"/>
      <c r="F1090" s="230"/>
      <c r="G1090" s="230"/>
      <c r="H1090" s="231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2"/>
      <c r="C1091" s="213"/>
      <c r="D1091" s="214"/>
      <c r="E1091" s="213"/>
      <c r="F1091" s="232"/>
      <c r="G1091" s="232"/>
      <c r="H1091" s="233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07"/>
      <c r="C1092" s="208"/>
      <c r="D1092" s="209"/>
      <c r="E1092" s="208"/>
      <c r="F1092" s="230"/>
      <c r="G1092" s="230"/>
      <c r="H1092" s="231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ref="A1093:A1156" si="17">A1092+1</f>
        <v>1090</v>
      </c>
      <c r="B1093" s="212"/>
      <c r="C1093" s="213"/>
      <c r="D1093" s="214"/>
      <c r="E1093" s="213"/>
      <c r="F1093" s="232"/>
      <c r="G1093" s="232"/>
      <c r="H1093" s="233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si="17"/>
        <v>1091</v>
      </c>
      <c r="B1094" s="207"/>
      <c r="C1094" s="208"/>
      <c r="D1094" s="209"/>
      <c r="E1094" s="208"/>
      <c r="F1094" s="230"/>
      <c r="G1094" s="230"/>
      <c r="H1094" s="231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2"/>
      <c r="C1095" s="213"/>
      <c r="D1095" s="214"/>
      <c r="E1095" s="213"/>
      <c r="F1095" s="232"/>
      <c r="G1095" s="232"/>
      <c r="H1095" s="233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07"/>
      <c r="C1096" s="208"/>
      <c r="D1096" s="209"/>
      <c r="E1096" s="208"/>
      <c r="F1096" s="231"/>
      <c r="G1096" s="234"/>
      <c r="H1096" s="23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2"/>
      <c r="C1097" s="213"/>
      <c r="D1097" s="214"/>
      <c r="E1097" s="213"/>
      <c r="F1097" s="232"/>
      <c r="G1097" s="232"/>
      <c r="H1097" s="233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07"/>
      <c r="C1098" s="208"/>
      <c r="D1098" s="209"/>
      <c r="E1098" s="208"/>
      <c r="F1098" s="230"/>
      <c r="G1098" s="230"/>
      <c r="H1098" s="231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2"/>
      <c r="C1099" s="213"/>
      <c r="D1099" s="214"/>
      <c r="E1099" s="213"/>
      <c r="F1099" s="232"/>
      <c r="G1099" s="232"/>
      <c r="H1099" s="233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07"/>
      <c r="C1100" s="208"/>
      <c r="D1100" s="209"/>
      <c r="E1100" s="208"/>
      <c r="F1100" s="230"/>
      <c r="G1100" s="230"/>
      <c r="H1100" s="231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2"/>
      <c r="C1101" s="213"/>
      <c r="D1101" s="214"/>
      <c r="E1101" s="213"/>
      <c r="F1101" s="232"/>
      <c r="G1101" s="232"/>
      <c r="H1101" s="233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07"/>
      <c r="C1102" s="208"/>
      <c r="D1102" s="209"/>
      <c r="E1102" s="208"/>
      <c r="F1102" s="230"/>
      <c r="G1102" s="230"/>
      <c r="H1102" s="231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2"/>
      <c r="C1103" s="213"/>
      <c r="D1103" s="214"/>
      <c r="E1103" s="213"/>
      <c r="F1103" s="232"/>
      <c r="G1103" s="232"/>
      <c r="H1103" s="233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07"/>
      <c r="C1104" s="208"/>
      <c r="D1104" s="209"/>
      <c r="E1104" s="208"/>
      <c r="F1104" s="230"/>
      <c r="G1104" s="230"/>
      <c r="H1104" s="231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2"/>
      <c r="C1105" s="213"/>
      <c r="D1105" s="214"/>
      <c r="E1105" s="213"/>
      <c r="F1105" s="232"/>
      <c r="G1105" s="232"/>
      <c r="H1105" s="233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07"/>
      <c r="C1106" s="208"/>
      <c r="D1106" s="209"/>
      <c r="E1106" s="208"/>
      <c r="F1106" s="230"/>
      <c r="G1106" s="230"/>
      <c r="H1106" s="231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2"/>
      <c r="C1107" s="213"/>
      <c r="D1107" s="214"/>
      <c r="E1107" s="213"/>
      <c r="F1107" s="232"/>
      <c r="G1107" s="232"/>
      <c r="H1107" s="233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07"/>
      <c r="C1108" s="208"/>
      <c r="D1108" s="209"/>
      <c r="E1108" s="208"/>
      <c r="F1108" s="230"/>
      <c r="G1108" s="230"/>
      <c r="H1108" s="231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2"/>
      <c r="C1109" s="213"/>
      <c r="D1109" s="214"/>
      <c r="E1109" s="213"/>
      <c r="F1109" s="232"/>
      <c r="G1109" s="232"/>
      <c r="H1109" s="233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07"/>
      <c r="C1110" s="208"/>
      <c r="D1110" s="209"/>
      <c r="E1110" s="208"/>
      <c r="F1110" s="231"/>
      <c r="G1110" s="234"/>
      <c r="H1110" s="23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2"/>
      <c r="C1111" s="213"/>
      <c r="D1111" s="214"/>
      <c r="E1111" s="213"/>
      <c r="F1111" s="232"/>
      <c r="G1111" s="232"/>
      <c r="H1111" s="233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07"/>
      <c r="C1112" s="208"/>
      <c r="D1112" s="209"/>
      <c r="E1112" s="208"/>
      <c r="F1112" s="230"/>
      <c r="G1112" s="230"/>
      <c r="H1112" s="231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2"/>
      <c r="C1113" s="213"/>
      <c r="D1113" s="214"/>
      <c r="E1113" s="213"/>
      <c r="F1113" s="232"/>
      <c r="G1113" s="232"/>
      <c r="H1113" s="233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07"/>
      <c r="C1114" s="208"/>
      <c r="D1114" s="209"/>
      <c r="E1114" s="208"/>
      <c r="F1114" s="230"/>
      <c r="G1114" s="230"/>
      <c r="H1114" s="231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2"/>
      <c r="C1115" s="213"/>
      <c r="D1115" s="214"/>
      <c r="E1115" s="213"/>
      <c r="F1115" s="232"/>
      <c r="G1115" s="232"/>
      <c r="H1115" s="233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07"/>
      <c r="C1116" s="208"/>
      <c r="D1116" s="209"/>
      <c r="E1116" s="208"/>
      <c r="F1116" s="230"/>
      <c r="G1116" s="230"/>
      <c r="H1116" s="231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2"/>
      <c r="C1117" s="213"/>
      <c r="D1117" s="214"/>
      <c r="E1117" s="213"/>
      <c r="F1117" s="232"/>
      <c r="G1117" s="232"/>
      <c r="H1117" s="233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07"/>
      <c r="C1118" s="208"/>
      <c r="D1118" s="209"/>
      <c r="E1118" s="208"/>
      <c r="F1118" s="230"/>
      <c r="G1118" s="230"/>
      <c r="H1118" s="231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2"/>
      <c r="C1119" s="213"/>
      <c r="D1119" s="214"/>
      <c r="E1119" s="213"/>
      <c r="F1119" s="232"/>
      <c r="G1119" s="232"/>
      <c r="H1119" s="233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07"/>
      <c r="C1120" s="208"/>
      <c r="D1120" s="209"/>
      <c r="E1120" s="208"/>
      <c r="F1120" s="230"/>
      <c r="G1120" s="230"/>
      <c r="H1120" s="231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2"/>
      <c r="C1121" s="213"/>
      <c r="D1121" s="214"/>
      <c r="E1121" s="213"/>
      <c r="F1121" s="232"/>
      <c r="G1121" s="232"/>
      <c r="H1121" s="233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07"/>
      <c r="C1122" s="208"/>
      <c r="D1122" s="209"/>
      <c r="E1122" s="208"/>
      <c r="F1122" s="230"/>
      <c r="G1122" s="230"/>
      <c r="H1122" s="231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2"/>
      <c r="C1123" s="213"/>
      <c r="D1123" s="214"/>
      <c r="E1123" s="213"/>
      <c r="F1123" s="232"/>
      <c r="G1123" s="232"/>
      <c r="H1123" s="233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07"/>
      <c r="C1124" s="208"/>
      <c r="D1124" s="209"/>
      <c r="E1124" s="208"/>
      <c r="F1124" s="231"/>
      <c r="G1124" s="234"/>
      <c r="H1124" s="23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2"/>
      <c r="C1125" s="213"/>
      <c r="D1125" s="214"/>
      <c r="E1125" s="213"/>
      <c r="F1125" s="232"/>
      <c r="G1125" s="232"/>
      <c r="H1125" s="233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07"/>
      <c r="C1126" s="208"/>
      <c r="D1126" s="209"/>
      <c r="E1126" s="208"/>
      <c r="F1126" s="230"/>
      <c r="G1126" s="230"/>
      <c r="H1126" s="231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2"/>
      <c r="C1127" s="213"/>
      <c r="D1127" s="214"/>
      <c r="E1127" s="213"/>
      <c r="F1127" s="232"/>
      <c r="G1127" s="232"/>
      <c r="H1127" s="233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07"/>
      <c r="C1128" s="208"/>
      <c r="D1128" s="209"/>
      <c r="E1128" s="208"/>
      <c r="F1128" s="230"/>
      <c r="G1128" s="230"/>
      <c r="H1128" s="231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2"/>
      <c r="C1129" s="213"/>
      <c r="D1129" s="214"/>
      <c r="E1129" s="213"/>
      <c r="F1129" s="232"/>
      <c r="G1129" s="232"/>
      <c r="H1129" s="233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07"/>
      <c r="C1130" s="208"/>
      <c r="D1130" s="209"/>
      <c r="E1130" s="208"/>
      <c r="F1130" s="230"/>
      <c r="G1130" s="230"/>
      <c r="H1130" s="231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2"/>
      <c r="C1131" s="213"/>
      <c r="D1131" s="214"/>
      <c r="E1131" s="213"/>
      <c r="F1131" s="232"/>
      <c r="G1131" s="232"/>
      <c r="H1131" s="233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07"/>
      <c r="C1132" s="208"/>
      <c r="D1132" s="209"/>
      <c r="E1132" s="208"/>
      <c r="F1132" s="230"/>
      <c r="G1132" s="230"/>
      <c r="H1132" s="231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2"/>
      <c r="C1133" s="213"/>
      <c r="D1133" s="214"/>
      <c r="E1133" s="213"/>
      <c r="F1133" s="232"/>
      <c r="G1133" s="232"/>
      <c r="H1133" s="233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07"/>
      <c r="C1134" s="208"/>
      <c r="D1134" s="209"/>
      <c r="E1134" s="208"/>
      <c r="F1134" s="230"/>
      <c r="G1134" s="230"/>
      <c r="H1134" s="231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2"/>
      <c r="C1135" s="213"/>
      <c r="D1135" s="214"/>
      <c r="E1135" s="213"/>
      <c r="F1135" s="232"/>
      <c r="G1135" s="232"/>
      <c r="H1135" s="233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07"/>
      <c r="C1136" s="208"/>
      <c r="D1136" s="209"/>
      <c r="E1136" s="208"/>
      <c r="F1136" s="230"/>
      <c r="G1136" s="230"/>
      <c r="H1136" s="231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2"/>
      <c r="C1137" s="213"/>
      <c r="D1137" s="214"/>
      <c r="E1137" s="213"/>
      <c r="F1137" s="232"/>
      <c r="G1137" s="232"/>
      <c r="H1137" s="233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07"/>
      <c r="C1138" s="208"/>
      <c r="D1138" s="209"/>
      <c r="E1138" s="208"/>
      <c r="F1138" s="231"/>
      <c r="G1138" s="234"/>
      <c r="H1138" s="23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2"/>
      <c r="C1139" s="213"/>
      <c r="D1139" s="214"/>
      <c r="E1139" s="213"/>
      <c r="F1139" s="232"/>
      <c r="G1139" s="232"/>
      <c r="H1139" s="233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07"/>
      <c r="C1140" s="208"/>
      <c r="D1140" s="209"/>
      <c r="E1140" s="208"/>
      <c r="F1140" s="230"/>
      <c r="G1140" s="230"/>
      <c r="H1140" s="231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2"/>
      <c r="C1141" s="213"/>
      <c r="D1141" s="214"/>
      <c r="E1141" s="213"/>
      <c r="F1141" s="232"/>
      <c r="G1141" s="232"/>
      <c r="H1141" s="233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07"/>
      <c r="C1142" s="208"/>
      <c r="D1142" s="209"/>
      <c r="E1142" s="208"/>
      <c r="F1142" s="230"/>
      <c r="G1142" s="230"/>
      <c r="H1142" s="231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2"/>
      <c r="C1143" s="213"/>
      <c r="D1143" s="214"/>
      <c r="E1143" s="213"/>
      <c r="F1143" s="232"/>
      <c r="G1143" s="232"/>
      <c r="H1143" s="233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07"/>
      <c r="C1144" s="208"/>
      <c r="D1144" s="209"/>
      <c r="E1144" s="208"/>
      <c r="F1144" s="230"/>
      <c r="G1144" s="230"/>
      <c r="H1144" s="231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2"/>
      <c r="C1145" s="213"/>
      <c r="D1145" s="214"/>
      <c r="E1145" s="213"/>
      <c r="F1145" s="232"/>
      <c r="G1145" s="232"/>
      <c r="H1145" s="233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07"/>
      <c r="C1146" s="208"/>
      <c r="D1146" s="209"/>
      <c r="E1146" s="208"/>
      <c r="F1146" s="230"/>
      <c r="G1146" s="230"/>
      <c r="H1146" s="231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2"/>
      <c r="C1147" s="213"/>
      <c r="D1147" s="214"/>
      <c r="E1147" s="213"/>
      <c r="F1147" s="232"/>
      <c r="G1147" s="232"/>
      <c r="H1147" s="233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07"/>
      <c r="C1148" s="208"/>
      <c r="D1148" s="209"/>
      <c r="E1148" s="208"/>
      <c r="F1148" s="230"/>
      <c r="G1148" s="230"/>
      <c r="H1148" s="231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2"/>
      <c r="C1149" s="213"/>
      <c r="D1149" s="214"/>
      <c r="E1149" s="213"/>
      <c r="F1149" s="232"/>
      <c r="G1149" s="232"/>
      <c r="H1149" s="233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07"/>
      <c r="C1150" s="208"/>
      <c r="D1150" s="209"/>
      <c r="E1150" s="208"/>
      <c r="F1150" s="230"/>
      <c r="G1150" s="230"/>
      <c r="H1150" s="231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2"/>
      <c r="C1151" s="213"/>
      <c r="D1151" s="214"/>
      <c r="E1151" s="213"/>
      <c r="F1151" s="232"/>
      <c r="G1151" s="232"/>
      <c r="H1151" s="233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07"/>
      <c r="C1152" s="208"/>
      <c r="D1152" s="209"/>
      <c r="E1152" s="208"/>
      <c r="F1152" s="231"/>
      <c r="G1152" s="234"/>
      <c r="H1152" s="23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2"/>
      <c r="C1153" s="213"/>
      <c r="D1153" s="214"/>
      <c r="E1153" s="213"/>
      <c r="F1153" s="232"/>
      <c r="G1153" s="232"/>
      <c r="H1153" s="233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07"/>
      <c r="C1154" s="208"/>
      <c r="D1154" s="209"/>
      <c r="E1154" s="208"/>
      <c r="F1154" s="230"/>
      <c r="G1154" s="230"/>
      <c r="H1154" s="231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2"/>
      <c r="C1155" s="213"/>
      <c r="D1155" s="214"/>
      <c r="E1155" s="213"/>
      <c r="F1155" s="232"/>
      <c r="G1155" s="232"/>
      <c r="H1155" s="233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07"/>
      <c r="C1156" s="208"/>
      <c r="D1156" s="209"/>
      <c r="E1156" s="208"/>
      <c r="F1156" s="230"/>
      <c r="G1156" s="230"/>
      <c r="H1156" s="231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ref="A1157:A1220" si="18">A1156+1</f>
        <v>1154</v>
      </c>
      <c r="B1157" s="212"/>
      <c r="C1157" s="213"/>
      <c r="D1157" s="214"/>
      <c r="E1157" s="213"/>
      <c r="F1157" s="232"/>
      <c r="G1157" s="232"/>
      <c r="H1157" s="233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si="18"/>
        <v>1155</v>
      </c>
      <c r="B1158" s="207"/>
      <c r="C1158" s="208"/>
      <c r="D1158" s="209"/>
      <c r="E1158" s="208"/>
      <c r="F1158" s="230"/>
      <c r="G1158" s="230"/>
      <c r="H1158" s="231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2"/>
      <c r="C1159" s="213"/>
      <c r="D1159" s="214"/>
      <c r="E1159" s="213"/>
      <c r="F1159" s="232"/>
      <c r="G1159" s="232"/>
      <c r="H1159" s="233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07"/>
      <c r="C1160" s="208"/>
      <c r="D1160" s="209"/>
      <c r="E1160" s="208"/>
      <c r="F1160" s="230"/>
      <c r="G1160" s="230"/>
      <c r="H1160" s="231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2"/>
      <c r="C1161" s="213"/>
      <c r="D1161" s="214"/>
      <c r="E1161" s="213"/>
      <c r="F1161" s="232"/>
      <c r="G1161" s="232"/>
      <c r="H1161" s="233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07"/>
      <c r="C1162" s="208"/>
      <c r="D1162" s="209"/>
      <c r="E1162" s="208"/>
      <c r="F1162" s="230"/>
      <c r="G1162" s="230"/>
      <c r="H1162" s="231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2"/>
      <c r="C1163" s="213"/>
      <c r="D1163" s="214"/>
      <c r="E1163" s="213"/>
      <c r="F1163" s="232"/>
      <c r="G1163" s="232"/>
      <c r="H1163" s="233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07"/>
      <c r="C1164" s="208"/>
      <c r="D1164" s="209"/>
      <c r="E1164" s="208"/>
      <c r="F1164" s="230"/>
      <c r="G1164" s="230"/>
      <c r="H1164" s="231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2"/>
      <c r="C1165" s="213"/>
      <c r="D1165" s="214"/>
      <c r="E1165" s="213"/>
      <c r="F1165" s="232"/>
      <c r="G1165" s="232"/>
      <c r="H1165" s="233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07"/>
      <c r="C1166" s="208"/>
      <c r="D1166" s="209"/>
      <c r="E1166" s="208"/>
      <c r="F1166" s="231"/>
      <c r="G1166" s="234"/>
      <c r="H1166" s="23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2"/>
      <c r="C1167" s="213"/>
      <c r="D1167" s="214"/>
      <c r="E1167" s="213"/>
      <c r="F1167" s="232"/>
      <c r="G1167" s="232"/>
      <c r="H1167" s="233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07"/>
      <c r="C1168" s="208"/>
      <c r="D1168" s="209"/>
      <c r="E1168" s="208"/>
      <c r="F1168" s="230"/>
      <c r="G1168" s="230"/>
      <c r="H1168" s="231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2"/>
      <c r="C1169" s="213"/>
      <c r="D1169" s="214"/>
      <c r="E1169" s="213"/>
      <c r="F1169" s="232"/>
      <c r="G1169" s="232"/>
      <c r="H1169" s="233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07"/>
      <c r="C1170" s="208"/>
      <c r="D1170" s="209"/>
      <c r="E1170" s="208"/>
      <c r="F1170" s="230"/>
      <c r="G1170" s="230"/>
      <c r="H1170" s="231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2"/>
      <c r="C1171" s="213"/>
      <c r="D1171" s="214"/>
      <c r="E1171" s="213"/>
      <c r="F1171" s="232"/>
      <c r="G1171" s="232"/>
      <c r="H1171" s="233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07"/>
      <c r="C1172" s="208"/>
      <c r="D1172" s="209"/>
      <c r="E1172" s="208"/>
      <c r="F1172" s="230"/>
      <c r="G1172" s="230"/>
      <c r="H1172" s="231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2"/>
      <c r="C1173" s="213"/>
      <c r="D1173" s="214"/>
      <c r="E1173" s="213"/>
      <c r="F1173" s="232"/>
      <c r="G1173" s="232"/>
      <c r="H1173" s="233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07"/>
      <c r="C1174" s="208"/>
      <c r="D1174" s="209"/>
      <c r="E1174" s="208"/>
      <c r="F1174" s="230"/>
      <c r="G1174" s="230"/>
      <c r="H1174" s="231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2"/>
      <c r="C1175" s="213"/>
      <c r="D1175" s="214"/>
      <c r="E1175" s="213"/>
      <c r="F1175" s="232"/>
      <c r="G1175" s="232"/>
      <c r="H1175" s="233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07"/>
      <c r="C1176" s="208"/>
      <c r="D1176" s="209"/>
      <c r="E1176" s="208"/>
      <c r="F1176" s="230"/>
      <c r="G1176" s="230"/>
      <c r="H1176" s="231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2"/>
      <c r="C1177" s="213"/>
      <c r="D1177" s="214"/>
      <c r="E1177" s="213"/>
      <c r="F1177" s="232"/>
      <c r="G1177" s="232"/>
      <c r="H1177" s="233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07"/>
      <c r="C1178" s="208"/>
      <c r="D1178" s="209"/>
      <c r="E1178" s="208"/>
      <c r="F1178" s="230"/>
      <c r="G1178" s="230"/>
      <c r="H1178" s="231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2"/>
      <c r="C1179" s="213"/>
      <c r="D1179" s="214"/>
      <c r="E1179" s="213"/>
      <c r="F1179" s="232"/>
      <c r="G1179" s="232"/>
      <c r="H1179" s="233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07"/>
      <c r="C1180" s="208"/>
      <c r="D1180" s="209"/>
      <c r="E1180" s="208"/>
      <c r="F1180" s="231"/>
      <c r="G1180" s="234"/>
      <c r="H1180" s="23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2"/>
      <c r="C1181" s="213"/>
      <c r="D1181" s="214"/>
      <c r="E1181" s="213"/>
      <c r="F1181" s="232"/>
      <c r="G1181" s="232"/>
      <c r="H1181" s="233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07"/>
      <c r="C1182" s="208"/>
      <c r="D1182" s="209"/>
      <c r="E1182" s="208"/>
      <c r="F1182" s="230"/>
      <c r="G1182" s="230"/>
      <c r="H1182" s="231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2"/>
      <c r="C1183" s="213"/>
      <c r="D1183" s="214"/>
      <c r="E1183" s="213"/>
      <c r="F1183" s="232"/>
      <c r="G1183" s="232"/>
      <c r="H1183" s="233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07"/>
      <c r="C1184" s="208"/>
      <c r="D1184" s="209"/>
      <c r="E1184" s="208"/>
      <c r="F1184" s="230"/>
      <c r="G1184" s="230"/>
      <c r="H1184" s="231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2"/>
      <c r="C1185" s="213"/>
      <c r="D1185" s="214"/>
      <c r="E1185" s="213"/>
      <c r="F1185" s="232"/>
      <c r="G1185" s="232"/>
      <c r="H1185" s="233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07"/>
      <c r="C1186" s="208"/>
      <c r="D1186" s="209"/>
      <c r="E1186" s="208"/>
      <c r="F1186" s="230"/>
      <c r="G1186" s="230"/>
      <c r="H1186" s="231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2"/>
      <c r="C1187" s="213"/>
      <c r="D1187" s="214"/>
      <c r="E1187" s="213"/>
      <c r="F1187" s="232"/>
      <c r="G1187" s="232"/>
      <c r="H1187" s="233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07"/>
      <c r="C1188" s="208"/>
      <c r="D1188" s="209"/>
      <c r="E1188" s="208"/>
      <c r="F1188" s="230"/>
      <c r="G1188" s="230"/>
      <c r="H1188" s="231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2"/>
      <c r="C1189" s="213"/>
      <c r="D1189" s="214"/>
      <c r="E1189" s="213"/>
      <c r="F1189" s="232"/>
      <c r="G1189" s="232"/>
      <c r="H1189" s="233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07"/>
      <c r="C1190" s="208"/>
      <c r="D1190" s="209"/>
      <c r="E1190" s="208"/>
      <c r="F1190" s="230"/>
      <c r="G1190" s="230"/>
      <c r="H1190" s="231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2"/>
      <c r="C1191" s="213"/>
      <c r="D1191" s="214"/>
      <c r="E1191" s="213"/>
      <c r="F1191" s="232"/>
      <c r="G1191" s="232"/>
      <c r="H1191" s="233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07"/>
      <c r="C1192" s="208"/>
      <c r="D1192" s="209"/>
      <c r="E1192" s="208"/>
      <c r="F1192" s="230"/>
      <c r="G1192" s="230"/>
      <c r="H1192" s="231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2"/>
      <c r="C1193" s="213"/>
      <c r="D1193" s="214"/>
      <c r="E1193" s="213"/>
      <c r="F1193" s="232"/>
      <c r="G1193" s="232"/>
      <c r="H1193" s="233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07"/>
      <c r="C1194" s="208"/>
      <c r="D1194" s="209"/>
      <c r="E1194" s="208"/>
      <c r="F1194" s="231"/>
      <c r="G1194" s="234"/>
      <c r="H1194" s="23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2"/>
      <c r="C1195" s="213"/>
      <c r="D1195" s="214"/>
      <c r="E1195" s="213"/>
      <c r="F1195" s="232"/>
      <c r="G1195" s="232"/>
      <c r="H1195" s="233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07"/>
      <c r="C1196" s="208"/>
      <c r="D1196" s="209"/>
      <c r="E1196" s="208"/>
      <c r="F1196" s="230"/>
      <c r="G1196" s="230"/>
      <c r="H1196" s="231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2"/>
      <c r="C1197" s="213"/>
      <c r="D1197" s="214"/>
      <c r="E1197" s="213"/>
      <c r="F1197" s="232"/>
      <c r="G1197" s="232"/>
      <c r="H1197" s="233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07"/>
      <c r="C1198" s="208"/>
      <c r="D1198" s="209"/>
      <c r="E1198" s="208"/>
      <c r="F1198" s="230"/>
      <c r="G1198" s="230"/>
      <c r="H1198" s="231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2"/>
      <c r="C1199" s="213"/>
      <c r="D1199" s="214"/>
      <c r="E1199" s="213"/>
      <c r="F1199" s="232"/>
      <c r="G1199" s="232"/>
      <c r="H1199" s="233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07"/>
      <c r="C1200" s="208"/>
      <c r="D1200" s="209"/>
      <c r="E1200" s="208"/>
      <c r="F1200" s="230"/>
      <c r="G1200" s="230"/>
      <c r="H1200" s="231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2"/>
      <c r="C1201" s="213"/>
      <c r="D1201" s="214"/>
      <c r="E1201" s="213"/>
      <c r="F1201" s="232"/>
      <c r="G1201" s="232"/>
      <c r="H1201" s="233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07"/>
      <c r="C1202" s="208"/>
      <c r="D1202" s="209"/>
      <c r="E1202" s="208"/>
      <c r="F1202" s="230"/>
      <c r="G1202" s="230"/>
      <c r="H1202" s="231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2"/>
      <c r="C1203" s="213"/>
      <c r="D1203" s="214"/>
      <c r="E1203" s="213"/>
      <c r="F1203" s="232"/>
      <c r="G1203" s="232"/>
      <c r="H1203" s="233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07"/>
      <c r="C1204" s="208"/>
      <c r="D1204" s="209"/>
      <c r="E1204" s="208"/>
      <c r="F1204" s="230"/>
      <c r="G1204" s="230"/>
      <c r="H1204" s="231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2"/>
      <c r="C1205" s="213"/>
      <c r="D1205" s="214"/>
      <c r="E1205" s="213"/>
      <c r="F1205" s="232"/>
      <c r="G1205" s="232"/>
      <c r="H1205" s="233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07"/>
      <c r="C1206" s="208"/>
      <c r="D1206" s="209"/>
      <c r="E1206" s="208"/>
      <c r="F1206" s="230"/>
      <c r="G1206" s="230"/>
      <c r="H1206" s="231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2"/>
      <c r="C1207" s="213"/>
      <c r="D1207" s="214"/>
      <c r="E1207" s="213"/>
      <c r="F1207" s="232"/>
      <c r="G1207" s="232"/>
      <c r="H1207" s="233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07"/>
      <c r="C1208" s="208"/>
      <c r="D1208" s="209"/>
      <c r="E1208" s="208"/>
      <c r="F1208" s="231"/>
      <c r="G1208" s="234"/>
      <c r="H1208" s="23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2"/>
      <c r="C1209" s="213"/>
      <c r="D1209" s="214"/>
      <c r="E1209" s="213"/>
      <c r="F1209" s="232"/>
      <c r="G1209" s="232"/>
      <c r="H1209" s="233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07"/>
      <c r="C1210" s="208"/>
      <c r="D1210" s="209"/>
      <c r="E1210" s="208"/>
      <c r="F1210" s="230"/>
      <c r="G1210" s="230"/>
      <c r="H1210" s="231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2"/>
      <c r="C1211" s="213"/>
      <c r="D1211" s="214"/>
      <c r="E1211" s="213"/>
      <c r="F1211" s="232"/>
      <c r="G1211" s="232"/>
      <c r="H1211" s="233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07"/>
      <c r="C1212" s="208"/>
      <c r="D1212" s="209"/>
      <c r="E1212" s="208"/>
      <c r="F1212" s="230"/>
      <c r="G1212" s="230"/>
      <c r="H1212" s="231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2"/>
      <c r="C1213" s="213"/>
      <c r="D1213" s="214"/>
      <c r="E1213" s="213"/>
      <c r="F1213" s="232"/>
      <c r="G1213" s="232"/>
      <c r="H1213" s="233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07"/>
      <c r="C1214" s="208"/>
      <c r="D1214" s="209"/>
      <c r="E1214" s="208"/>
      <c r="F1214" s="230"/>
      <c r="G1214" s="230"/>
      <c r="H1214" s="231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2"/>
      <c r="C1215" s="213"/>
      <c r="D1215" s="214"/>
      <c r="E1215" s="213"/>
      <c r="F1215" s="232"/>
      <c r="G1215" s="232"/>
      <c r="H1215" s="233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07"/>
      <c r="C1216" s="208"/>
      <c r="D1216" s="209"/>
      <c r="E1216" s="208"/>
      <c r="F1216" s="230"/>
      <c r="G1216" s="230"/>
      <c r="H1216" s="231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2"/>
      <c r="C1217" s="213"/>
      <c r="D1217" s="214"/>
      <c r="E1217" s="213"/>
      <c r="F1217" s="232"/>
      <c r="G1217" s="232"/>
      <c r="H1217" s="233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07"/>
      <c r="C1218" s="208"/>
      <c r="D1218" s="209"/>
      <c r="E1218" s="208"/>
      <c r="F1218" s="230"/>
      <c r="G1218" s="230"/>
      <c r="H1218" s="231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2"/>
      <c r="C1219" s="213"/>
      <c r="D1219" s="214"/>
      <c r="E1219" s="213"/>
      <c r="F1219" s="232"/>
      <c r="G1219" s="232"/>
      <c r="H1219" s="233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07"/>
      <c r="C1220" s="208"/>
      <c r="D1220" s="209"/>
      <c r="E1220" s="208"/>
      <c r="F1220" s="230"/>
      <c r="G1220" s="230"/>
      <c r="H1220" s="231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ref="A1221:A1284" si="19">A1220+1</f>
        <v>1218</v>
      </c>
      <c r="B1221" s="212"/>
      <c r="C1221" s="213"/>
      <c r="D1221" s="214"/>
      <c r="E1221" s="213"/>
      <c r="F1221" s="232"/>
      <c r="G1221" s="232"/>
      <c r="H1221" s="233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si="19"/>
        <v>1219</v>
      </c>
      <c r="B1222" s="207"/>
      <c r="C1222" s="208"/>
      <c r="D1222" s="209"/>
      <c r="E1222" s="208"/>
      <c r="F1222" s="231"/>
      <c r="G1222" s="234"/>
      <c r="H1222" s="23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2"/>
      <c r="C1223" s="213"/>
      <c r="D1223" s="214"/>
      <c r="E1223" s="213"/>
      <c r="F1223" s="232"/>
      <c r="G1223" s="232"/>
      <c r="H1223" s="233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07"/>
      <c r="C1224" s="208"/>
      <c r="D1224" s="209"/>
      <c r="E1224" s="208"/>
      <c r="F1224" s="230"/>
      <c r="G1224" s="230"/>
      <c r="H1224" s="231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2"/>
      <c r="C1225" s="213"/>
      <c r="D1225" s="214"/>
      <c r="E1225" s="213"/>
      <c r="F1225" s="232"/>
      <c r="G1225" s="232"/>
      <c r="H1225" s="233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07"/>
      <c r="C1226" s="208"/>
      <c r="D1226" s="209"/>
      <c r="E1226" s="208"/>
      <c r="F1226" s="230"/>
      <c r="G1226" s="230"/>
      <c r="H1226" s="231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2"/>
      <c r="C1227" s="213"/>
      <c r="D1227" s="214"/>
      <c r="E1227" s="213"/>
      <c r="F1227" s="232"/>
      <c r="G1227" s="232"/>
      <c r="H1227" s="233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07"/>
      <c r="C1228" s="208"/>
      <c r="D1228" s="209"/>
      <c r="E1228" s="208"/>
      <c r="F1228" s="230"/>
      <c r="G1228" s="230"/>
      <c r="H1228" s="231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2"/>
      <c r="C1229" s="213"/>
      <c r="D1229" s="214"/>
      <c r="E1229" s="213"/>
      <c r="F1229" s="232"/>
      <c r="G1229" s="232"/>
      <c r="H1229" s="233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07"/>
      <c r="C1230" s="208"/>
      <c r="D1230" s="209"/>
      <c r="E1230" s="208"/>
      <c r="F1230" s="230"/>
      <c r="G1230" s="230"/>
      <c r="H1230" s="231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2"/>
      <c r="C1231" s="213"/>
      <c r="D1231" s="214"/>
      <c r="E1231" s="213"/>
      <c r="F1231" s="232"/>
      <c r="G1231" s="232"/>
      <c r="H1231" s="233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07"/>
      <c r="C1232" s="208"/>
      <c r="D1232" s="209"/>
      <c r="E1232" s="208"/>
      <c r="F1232" s="230"/>
      <c r="G1232" s="230"/>
      <c r="H1232" s="231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2"/>
      <c r="C1233" s="213"/>
      <c r="D1233" s="214"/>
      <c r="E1233" s="213"/>
      <c r="F1233" s="232"/>
      <c r="G1233" s="232"/>
      <c r="H1233" s="233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07"/>
      <c r="C1234" s="208"/>
      <c r="D1234" s="209"/>
      <c r="E1234" s="208"/>
      <c r="F1234" s="230"/>
      <c r="G1234" s="230"/>
      <c r="H1234" s="231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2"/>
      <c r="C1235" s="213"/>
      <c r="D1235" s="214"/>
      <c r="E1235" s="213"/>
      <c r="F1235" s="232"/>
      <c r="G1235" s="232"/>
      <c r="H1235" s="233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07"/>
      <c r="C1236" s="208"/>
      <c r="D1236" s="209"/>
      <c r="E1236" s="208"/>
      <c r="F1236" s="231"/>
      <c r="G1236" s="234"/>
      <c r="H1236" s="23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2"/>
      <c r="C1237" s="213"/>
      <c r="D1237" s="214"/>
      <c r="E1237" s="213"/>
      <c r="F1237" s="232"/>
      <c r="G1237" s="232"/>
      <c r="H1237" s="233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07"/>
      <c r="C1238" s="208"/>
      <c r="D1238" s="209"/>
      <c r="E1238" s="208"/>
      <c r="F1238" s="230"/>
      <c r="G1238" s="230"/>
      <c r="H1238" s="231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2"/>
      <c r="C1239" s="213"/>
      <c r="D1239" s="214"/>
      <c r="E1239" s="213"/>
      <c r="F1239" s="232"/>
      <c r="G1239" s="232"/>
      <c r="H1239" s="233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07"/>
      <c r="C1240" s="208"/>
      <c r="D1240" s="209"/>
      <c r="E1240" s="208"/>
      <c r="F1240" s="230"/>
      <c r="G1240" s="230"/>
      <c r="H1240" s="231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2"/>
      <c r="C1241" s="213"/>
      <c r="D1241" s="214"/>
      <c r="E1241" s="213"/>
      <c r="F1241" s="232"/>
      <c r="G1241" s="232"/>
      <c r="H1241" s="233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07"/>
      <c r="C1242" s="208"/>
      <c r="D1242" s="209"/>
      <c r="E1242" s="208"/>
      <c r="F1242" s="230"/>
      <c r="G1242" s="230"/>
      <c r="H1242" s="231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2"/>
      <c r="C1243" s="213"/>
      <c r="D1243" s="214"/>
      <c r="E1243" s="213"/>
      <c r="F1243" s="232"/>
      <c r="G1243" s="232"/>
      <c r="H1243" s="233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07"/>
      <c r="C1244" s="208"/>
      <c r="D1244" s="209"/>
      <c r="E1244" s="208"/>
      <c r="F1244" s="230"/>
      <c r="G1244" s="230"/>
      <c r="H1244" s="231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2"/>
      <c r="C1245" s="213"/>
      <c r="D1245" s="214"/>
      <c r="E1245" s="213"/>
      <c r="F1245" s="232"/>
      <c r="G1245" s="232"/>
      <c r="H1245" s="233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07"/>
      <c r="C1246" s="208"/>
      <c r="D1246" s="209"/>
      <c r="E1246" s="208"/>
      <c r="F1246" s="230"/>
      <c r="G1246" s="230"/>
      <c r="H1246" s="231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2"/>
      <c r="C1247" s="213"/>
      <c r="D1247" s="214"/>
      <c r="E1247" s="213"/>
      <c r="F1247" s="232"/>
      <c r="G1247" s="232"/>
      <c r="H1247" s="233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07"/>
      <c r="C1248" s="208"/>
      <c r="D1248" s="209"/>
      <c r="E1248" s="208"/>
      <c r="F1248" s="230"/>
      <c r="G1248" s="230"/>
      <c r="H1248" s="231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2"/>
      <c r="C1249" s="213"/>
      <c r="D1249" s="214"/>
      <c r="E1249" s="213"/>
      <c r="F1249" s="232"/>
      <c r="G1249" s="232"/>
      <c r="H1249" s="233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07"/>
      <c r="C1250" s="208"/>
      <c r="D1250" s="209"/>
      <c r="E1250" s="208"/>
      <c r="F1250" s="231"/>
      <c r="G1250" s="234"/>
      <c r="H1250" s="23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2"/>
      <c r="C1251" s="213"/>
      <c r="D1251" s="214"/>
      <c r="E1251" s="213"/>
      <c r="F1251" s="232"/>
      <c r="G1251" s="232"/>
      <c r="H1251" s="233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07"/>
      <c r="C1252" s="208"/>
      <c r="D1252" s="209"/>
      <c r="E1252" s="208"/>
      <c r="F1252" s="230"/>
      <c r="G1252" s="230"/>
      <c r="H1252" s="231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2"/>
      <c r="C1253" s="213"/>
      <c r="D1253" s="214"/>
      <c r="E1253" s="213"/>
      <c r="F1253" s="232"/>
      <c r="G1253" s="232"/>
      <c r="H1253" s="233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07"/>
      <c r="C1254" s="208"/>
      <c r="D1254" s="209"/>
      <c r="E1254" s="208"/>
      <c r="F1254" s="230"/>
      <c r="G1254" s="230"/>
      <c r="H1254" s="231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2"/>
      <c r="C1255" s="213"/>
      <c r="D1255" s="214"/>
      <c r="E1255" s="213"/>
      <c r="F1255" s="232"/>
      <c r="G1255" s="232"/>
      <c r="H1255" s="233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07"/>
      <c r="C1256" s="208"/>
      <c r="D1256" s="209"/>
      <c r="E1256" s="208"/>
      <c r="F1256" s="230"/>
      <c r="G1256" s="230"/>
      <c r="H1256" s="231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2"/>
      <c r="C1257" s="213"/>
      <c r="D1257" s="214"/>
      <c r="E1257" s="213"/>
      <c r="F1257" s="232"/>
      <c r="G1257" s="232"/>
      <c r="H1257" s="233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07"/>
      <c r="C1258" s="208"/>
      <c r="D1258" s="209"/>
      <c r="E1258" s="208"/>
      <c r="F1258" s="230"/>
      <c r="G1258" s="230"/>
      <c r="H1258" s="231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2"/>
      <c r="C1259" s="213"/>
      <c r="D1259" s="214"/>
      <c r="E1259" s="213"/>
      <c r="F1259" s="232"/>
      <c r="G1259" s="232"/>
      <c r="H1259" s="233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07"/>
      <c r="C1260" s="208"/>
      <c r="D1260" s="209"/>
      <c r="E1260" s="208"/>
      <c r="F1260" s="230"/>
      <c r="G1260" s="230"/>
      <c r="H1260" s="231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2"/>
      <c r="C1261" s="213"/>
      <c r="D1261" s="214"/>
      <c r="E1261" s="213"/>
      <c r="F1261" s="232"/>
      <c r="G1261" s="232"/>
      <c r="H1261" s="233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07"/>
      <c r="C1262" s="208"/>
      <c r="D1262" s="209"/>
      <c r="E1262" s="208"/>
      <c r="F1262" s="230"/>
      <c r="G1262" s="230"/>
      <c r="H1262" s="231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2"/>
      <c r="C1263" s="213"/>
      <c r="D1263" s="214"/>
      <c r="E1263" s="213"/>
      <c r="F1263" s="232"/>
      <c r="G1263" s="232"/>
      <c r="H1263" s="233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07"/>
      <c r="C1264" s="208"/>
      <c r="D1264" s="209"/>
      <c r="E1264" s="208"/>
      <c r="F1264" s="231"/>
      <c r="G1264" s="234"/>
      <c r="H1264" s="23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2"/>
      <c r="C1265" s="213"/>
      <c r="D1265" s="214"/>
      <c r="E1265" s="213"/>
      <c r="F1265" s="232"/>
      <c r="G1265" s="232"/>
      <c r="H1265" s="233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07"/>
      <c r="C1266" s="208"/>
      <c r="D1266" s="209"/>
      <c r="E1266" s="208"/>
      <c r="F1266" s="230"/>
      <c r="G1266" s="230"/>
      <c r="H1266" s="231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2"/>
      <c r="C1267" s="213"/>
      <c r="D1267" s="214"/>
      <c r="E1267" s="213"/>
      <c r="F1267" s="232"/>
      <c r="G1267" s="232"/>
      <c r="H1267" s="233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07"/>
      <c r="C1268" s="208"/>
      <c r="D1268" s="209"/>
      <c r="E1268" s="208"/>
      <c r="F1268" s="230"/>
      <c r="G1268" s="230"/>
      <c r="H1268" s="231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2"/>
      <c r="C1269" s="213"/>
      <c r="D1269" s="214"/>
      <c r="E1269" s="213"/>
      <c r="F1269" s="232"/>
      <c r="G1269" s="232"/>
      <c r="H1269" s="233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07"/>
      <c r="C1270" s="208"/>
      <c r="D1270" s="209"/>
      <c r="E1270" s="208"/>
      <c r="F1270" s="230"/>
      <c r="G1270" s="230"/>
      <c r="H1270" s="231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2"/>
      <c r="C1271" s="213"/>
      <c r="D1271" s="214"/>
      <c r="E1271" s="213"/>
      <c r="F1271" s="232"/>
      <c r="G1271" s="232"/>
      <c r="H1271" s="233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07"/>
      <c r="C1272" s="208"/>
      <c r="D1272" s="209"/>
      <c r="E1272" s="208"/>
      <c r="F1272" s="230"/>
      <c r="G1272" s="230"/>
      <c r="H1272" s="231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2"/>
      <c r="C1273" s="213"/>
      <c r="D1273" s="214"/>
      <c r="E1273" s="213"/>
      <c r="F1273" s="232"/>
      <c r="G1273" s="232"/>
      <c r="H1273" s="233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07"/>
      <c r="C1274" s="208"/>
      <c r="D1274" s="209"/>
      <c r="E1274" s="208"/>
      <c r="F1274" s="230"/>
      <c r="G1274" s="230"/>
      <c r="H1274" s="231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2"/>
      <c r="C1275" s="213"/>
      <c r="D1275" s="214"/>
      <c r="E1275" s="213"/>
      <c r="F1275" s="232"/>
      <c r="G1275" s="232"/>
      <c r="H1275" s="233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07"/>
      <c r="C1276" s="208"/>
      <c r="D1276" s="209"/>
      <c r="E1276" s="208"/>
      <c r="F1276" s="230"/>
      <c r="G1276" s="230"/>
      <c r="H1276" s="231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2"/>
      <c r="C1277" s="213"/>
      <c r="D1277" s="214"/>
      <c r="E1277" s="213"/>
      <c r="F1277" s="232"/>
      <c r="G1277" s="232"/>
      <c r="H1277" s="233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07"/>
      <c r="C1278" s="208"/>
      <c r="D1278" s="209"/>
      <c r="E1278" s="208"/>
      <c r="F1278" s="231"/>
      <c r="G1278" s="234"/>
      <c r="H1278" s="23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2"/>
      <c r="C1279" s="213"/>
      <c r="D1279" s="214"/>
      <c r="E1279" s="213"/>
      <c r="F1279" s="232"/>
      <c r="G1279" s="232"/>
      <c r="H1279" s="233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07"/>
      <c r="C1280" s="208"/>
      <c r="D1280" s="209"/>
      <c r="E1280" s="208"/>
      <c r="F1280" s="230"/>
      <c r="G1280" s="230"/>
      <c r="H1280" s="231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2"/>
      <c r="C1281" s="213"/>
      <c r="D1281" s="214"/>
      <c r="E1281" s="213"/>
      <c r="F1281" s="232"/>
      <c r="G1281" s="232"/>
      <c r="H1281" s="233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07"/>
      <c r="C1282" s="208"/>
      <c r="D1282" s="209"/>
      <c r="E1282" s="208"/>
      <c r="F1282" s="230"/>
      <c r="G1282" s="230"/>
      <c r="H1282" s="231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2"/>
      <c r="C1283" s="213"/>
      <c r="D1283" s="214"/>
      <c r="E1283" s="213"/>
      <c r="F1283" s="232"/>
      <c r="G1283" s="232"/>
      <c r="H1283" s="233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07"/>
      <c r="C1284" s="208"/>
      <c r="D1284" s="209"/>
      <c r="E1284" s="208"/>
      <c r="F1284" s="230"/>
      <c r="G1284" s="230"/>
      <c r="H1284" s="231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ref="A1285:A1348" si="20">A1284+1</f>
        <v>1282</v>
      </c>
      <c r="B1285" s="212"/>
      <c r="C1285" s="213"/>
      <c r="D1285" s="214"/>
      <c r="E1285" s="213"/>
      <c r="F1285" s="232"/>
      <c r="G1285" s="232"/>
      <c r="H1285" s="233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si="20"/>
        <v>1283</v>
      </c>
      <c r="B1286" s="207"/>
      <c r="C1286" s="208"/>
      <c r="D1286" s="209"/>
      <c r="E1286" s="208"/>
      <c r="F1286" s="230"/>
      <c r="G1286" s="230"/>
      <c r="H1286" s="231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2"/>
      <c r="C1287" s="213"/>
      <c r="D1287" s="214"/>
      <c r="E1287" s="213"/>
      <c r="F1287" s="232"/>
      <c r="G1287" s="232"/>
      <c r="H1287" s="233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07"/>
      <c r="C1288" s="208"/>
      <c r="D1288" s="209"/>
      <c r="E1288" s="208"/>
      <c r="F1288" s="230"/>
      <c r="G1288" s="230"/>
      <c r="H1288" s="231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2"/>
      <c r="C1289" s="213"/>
      <c r="D1289" s="214"/>
      <c r="E1289" s="213"/>
      <c r="F1289" s="232"/>
      <c r="G1289" s="232"/>
      <c r="H1289" s="233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07"/>
      <c r="C1290" s="208"/>
      <c r="D1290" s="209"/>
      <c r="E1290" s="208"/>
      <c r="F1290" s="230"/>
      <c r="G1290" s="230"/>
      <c r="H1290" s="231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2"/>
      <c r="C1291" s="213"/>
      <c r="D1291" s="214"/>
      <c r="E1291" s="213"/>
      <c r="F1291" s="232"/>
      <c r="G1291" s="232"/>
      <c r="H1291" s="233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07"/>
      <c r="C1292" s="208"/>
      <c r="D1292" s="209"/>
      <c r="E1292" s="208"/>
      <c r="F1292" s="231"/>
      <c r="G1292" s="234"/>
      <c r="H1292" s="23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2"/>
      <c r="C1293" s="213"/>
      <c r="D1293" s="214"/>
      <c r="E1293" s="213"/>
      <c r="F1293" s="232"/>
      <c r="G1293" s="232"/>
      <c r="H1293" s="233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07"/>
      <c r="C1294" s="208"/>
      <c r="D1294" s="209"/>
      <c r="E1294" s="208"/>
      <c r="F1294" s="230"/>
      <c r="G1294" s="230"/>
      <c r="H1294" s="231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2"/>
      <c r="C1295" s="213"/>
      <c r="D1295" s="214"/>
      <c r="E1295" s="213"/>
      <c r="F1295" s="232"/>
      <c r="G1295" s="232"/>
      <c r="H1295" s="233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07"/>
      <c r="C1296" s="208"/>
      <c r="D1296" s="209"/>
      <c r="E1296" s="208"/>
      <c r="F1296" s="230"/>
      <c r="G1296" s="230"/>
      <c r="H1296" s="231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2"/>
      <c r="C1297" s="213"/>
      <c r="D1297" s="214"/>
      <c r="E1297" s="213"/>
      <c r="F1297" s="232"/>
      <c r="G1297" s="232"/>
      <c r="H1297" s="233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07"/>
      <c r="C1298" s="208"/>
      <c r="D1298" s="209"/>
      <c r="E1298" s="208"/>
      <c r="F1298" s="230"/>
      <c r="G1298" s="230"/>
      <c r="H1298" s="231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2"/>
      <c r="C1299" s="213"/>
      <c r="D1299" s="214"/>
      <c r="E1299" s="213"/>
      <c r="F1299" s="232"/>
      <c r="G1299" s="232"/>
      <c r="H1299" s="233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07"/>
      <c r="C1300" s="208"/>
      <c r="D1300" s="209"/>
      <c r="E1300" s="208"/>
      <c r="F1300" s="230"/>
      <c r="G1300" s="230"/>
      <c r="H1300" s="231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2"/>
      <c r="C1301" s="213"/>
      <c r="D1301" s="214"/>
      <c r="E1301" s="213"/>
      <c r="F1301" s="232"/>
      <c r="G1301" s="232"/>
      <c r="H1301" s="233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07"/>
      <c r="C1302" s="208"/>
      <c r="D1302" s="209"/>
      <c r="E1302" s="208"/>
      <c r="F1302" s="230"/>
      <c r="G1302" s="230"/>
      <c r="H1302" s="231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2"/>
      <c r="C1303" s="213"/>
      <c r="D1303" s="214"/>
      <c r="E1303" s="213"/>
      <c r="F1303" s="232"/>
      <c r="G1303" s="232"/>
      <c r="H1303" s="233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07"/>
      <c r="C1304" s="208"/>
      <c r="D1304" s="209"/>
      <c r="E1304" s="208"/>
      <c r="F1304" s="230"/>
      <c r="G1304" s="230"/>
      <c r="H1304" s="231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2"/>
      <c r="C1305" s="213"/>
      <c r="D1305" s="214"/>
      <c r="E1305" s="213"/>
      <c r="F1305" s="232"/>
      <c r="G1305" s="232"/>
      <c r="H1305" s="233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07"/>
      <c r="C1306" s="208"/>
      <c r="D1306" s="209"/>
      <c r="E1306" s="208"/>
      <c r="F1306" s="231"/>
      <c r="G1306" s="234"/>
      <c r="H1306" s="23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2"/>
      <c r="C1307" s="213"/>
      <c r="D1307" s="214"/>
      <c r="E1307" s="213"/>
      <c r="F1307" s="232"/>
      <c r="G1307" s="232"/>
      <c r="H1307" s="233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07"/>
      <c r="C1308" s="208"/>
      <c r="D1308" s="209"/>
      <c r="E1308" s="208"/>
      <c r="F1308" s="230"/>
      <c r="G1308" s="230"/>
      <c r="H1308" s="231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2"/>
      <c r="C1309" s="213"/>
      <c r="D1309" s="214"/>
      <c r="E1309" s="213"/>
      <c r="F1309" s="232"/>
      <c r="G1309" s="232"/>
      <c r="H1309" s="233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07"/>
      <c r="C1310" s="208"/>
      <c r="D1310" s="209"/>
      <c r="E1310" s="208"/>
      <c r="F1310" s="230"/>
      <c r="G1310" s="230"/>
      <c r="H1310" s="231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2"/>
      <c r="C1311" s="213"/>
      <c r="D1311" s="214"/>
      <c r="E1311" s="213"/>
      <c r="F1311" s="232"/>
      <c r="G1311" s="232"/>
      <c r="H1311" s="233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07"/>
      <c r="C1312" s="208"/>
      <c r="D1312" s="209"/>
      <c r="E1312" s="208"/>
      <c r="F1312" s="230"/>
      <c r="G1312" s="230"/>
      <c r="H1312" s="231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2"/>
      <c r="C1313" s="213"/>
      <c r="D1313" s="214"/>
      <c r="E1313" s="213"/>
      <c r="F1313" s="232"/>
      <c r="G1313" s="232"/>
      <c r="H1313" s="233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07"/>
      <c r="C1314" s="208"/>
      <c r="D1314" s="209"/>
      <c r="E1314" s="208"/>
      <c r="F1314" s="230"/>
      <c r="G1314" s="230"/>
      <c r="H1314" s="231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2"/>
      <c r="C1315" s="213"/>
      <c r="D1315" s="214"/>
      <c r="E1315" s="213"/>
      <c r="F1315" s="232"/>
      <c r="G1315" s="232"/>
      <c r="H1315" s="233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07"/>
      <c r="C1316" s="208"/>
      <c r="D1316" s="209"/>
      <c r="E1316" s="208"/>
      <c r="F1316" s="230"/>
      <c r="G1316" s="230"/>
      <c r="H1316" s="231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2"/>
      <c r="C1317" s="213"/>
      <c r="D1317" s="214"/>
      <c r="E1317" s="213"/>
      <c r="F1317" s="232"/>
      <c r="G1317" s="232"/>
      <c r="H1317" s="233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07"/>
      <c r="C1318" s="208"/>
      <c r="D1318" s="209"/>
      <c r="E1318" s="208"/>
      <c r="F1318" s="230"/>
      <c r="G1318" s="230"/>
      <c r="H1318" s="231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2"/>
      <c r="C1319" s="213"/>
      <c r="D1319" s="214"/>
      <c r="E1319" s="213"/>
      <c r="F1319" s="232"/>
      <c r="G1319" s="232"/>
      <c r="H1319" s="233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07"/>
      <c r="C1320" s="208"/>
      <c r="D1320" s="209"/>
      <c r="E1320" s="208"/>
      <c r="F1320" s="231"/>
      <c r="G1320" s="234"/>
      <c r="H1320" s="23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2"/>
      <c r="C1321" s="213"/>
      <c r="D1321" s="214"/>
      <c r="E1321" s="213"/>
      <c r="F1321" s="232"/>
      <c r="G1321" s="232"/>
      <c r="H1321" s="233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07"/>
      <c r="C1322" s="208"/>
      <c r="D1322" s="209"/>
      <c r="E1322" s="208"/>
      <c r="F1322" s="230"/>
      <c r="G1322" s="230"/>
      <c r="H1322" s="231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2"/>
      <c r="C1323" s="213"/>
      <c r="D1323" s="214"/>
      <c r="E1323" s="213"/>
      <c r="F1323" s="232"/>
      <c r="G1323" s="232"/>
      <c r="H1323" s="233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07"/>
      <c r="C1324" s="208"/>
      <c r="D1324" s="209"/>
      <c r="E1324" s="208"/>
      <c r="F1324" s="230"/>
      <c r="G1324" s="230"/>
      <c r="H1324" s="231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2"/>
      <c r="C1325" s="213"/>
      <c r="D1325" s="214"/>
      <c r="E1325" s="213"/>
      <c r="F1325" s="232"/>
      <c r="G1325" s="232"/>
      <c r="H1325" s="233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07"/>
      <c r="C1326" s="208"/>
      <c r="D1326" s="209"/>
      <c r="E1326" s="208"/>
      <c r="F1326" s="230"/>
      <c r="G1326" s="230"/>
      <c r="H1326" s="231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2"/>
      <c r="C1327" s="213"/>
      <c r="D1327" s="214"/>
      <c r="E1327" s="213"/>
      <c r="F1327" s="232"/>
      <c r="G1327" s="232"/>
      <c r="H1327" s="233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07"/>
      <c r="C1328" s="208"/>
      <c r="D1328" s="209"/>
      <c r="E1328" s="208"/>
      <c r="F1328" s="230"/>
      <c r="G1328" s="230"/>
      <c r="H1328" s="231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2"/>
      <c r="C1329" s="213"/>
      <c r="D1329" s="214"/>
      <c r="E1329" s="213"/>
      <c r="F1329" s="232"/>
      <c r="G1329" s="232"/>
      <c r="H1329" s="233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07"/>
      <c r="C1330" s="208"/>
      <c r="D1330" s="209"/>
      <c r="E1330" s="208"/>
      <c r="F1330" s="230"/>
      <c r="G1330" s="230"/>
      <c r="H1330" s="231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2"/>
      <c r="C1331" s="213"/>
      <c r="D1331" s="214"/>
      <c r="E1331" s="213"/>
      <c r="F1331" s="232"/>
      <c r="G1331" s="232"/>
      <c r="H1331" s="233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07"/>
      <c r="C1332" s="208"/>
      <c r="D1332" s="209"/>
      <c r="E1332" s="208"/>
      <c r="F1332" s="230"/>
      <c r="G1332" s="230"/>
      <c r="H1332" s="231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2"/>
      <c r="C1333" s="213"/>
      <c r="D1333" s="214"/>
      <c r="E1333" s="213"/>
      <c r="F1333" s="232"/>
      <c r="G1333" s="232"/>
      <c r="H1333" s="233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07"/>
      <c r="C1334" s="208"/>
      <c r="D1334" s="209"/>
      <c r="E1334" s="208"/>
      <c r="F1334" s="231"/>
      <c r="G1334" s="234"/>
      <c r="H1334" s="23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2"/>
      <c r="C1335" s="213"/>
      <c r="D1335" s="214"/>
      <c r="E1335" s="213"/>
      <c r="F1335" s="232"/>
      <c r="G1335" s="232"/>
      <c r="H1335" s="233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07"/>
      <c r="C1336" s="208"/>
      <c r="D1336" s="209"/>
      <c r="E1336" s="208"/>
      <c r="F1336" s="230"/>
      <c r="G1336" s="230"/>
      <c r="H1336" s="231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2"/>
      <c r="C1337" s="213"/>
      <c r="D1337" s="214"/>
      <c r="E1337" s="213"/>
      <c r="F1337" s="232"/>
      <c r="G1337" s="232"/>
      <c r="H1337" s="233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07"/>
      <c r="C1338" s="208"/>
      <c r="D1338" s="209"/>
      <c r="E1338" s="208"/>
      <c r="F1338" s="230"/>
      <c r="G1338" s="230"/>
      <c r="H1338" s="231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2"/>
      <c r="C1339" s="213"/>
      <c r="D1339" s="214"/>
      <c r="E1339" s="213"/>
      <c r="F1339" s="232"/>
      <c r="G1339" s="232"/>
      <c r="H1339" s="233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07"/>
      <c r="C1340" s="208"/>
      <c r="D1340" s="209"/>
      <c r="E1340" s="208"/>
      <c r="F1340" s="230"/>
      <c r="G1340" s="230"/>
      <c r="H1340" s="231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2"/>
      <c r="C1341" s="213"/>
      <c r="D1341" s="214"/>
      <c r="E1341" s="213"/>
      <c r="F1341" s="232"/>
      <c r="G1341" s="232"/>
      <c r="H1341" s="233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07"/>
      <c r="C1342" s="208"/>
      <c r="D1342" s="209"/>
      <c r="E1342" s="208"/>
      <c r="F1342" s="230"/>
      <c r="G1342" s="230"/>
      <c r="H1342" s="231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2"/>
      <c r="C1343" s="213"/>
      <c r="D1343" s="214"/>
      <c r="E1343" s="213"/>
      <c r="F1343" s="232"/>
      <c r="G1343" s="232"/>
      <c r="H1343" s="233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07"/>
      <c r="C1344" s="208"/>
      <c r="D1344" s="209"/>
      <c r="E1344" s="208"/>
      <c r="F1344" s="230"/>
      <c r="G1344" s="230"/>
      <c r="H1344" s="231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2"/>
      <c r="C1345" s="213"/>
      <c r="D1345" s="214"/>
      <c r="E1345" s="213"/>
      <c r="F1345" s="232"/>
      <c r="G1345" s="232"/>
      <c r="H1345" s="233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07"/>
      <c r="C1346" s="208"/>
      <c r="D1346" s="209"/>
      <c r="E1346" s="208"/>
      <c r="F1346" s="230"/>
      <c r="G1346" s="230"/>
      <c r="H1346" s="231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2"/>
      <c r="C1347" s="213"/>
      <c r="D1347" s="214"/>
      <c r="E1347" s="213"/>
      <c r="F1347" s="232"/>
      <c r="G1347" s="232"/>
      <c r="H1347" s="233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07"/>
      <c r="C1348" s="208"/>
      <c r="D1348" s="209"/>
      <c r="E1348" s="208"/>
      <c r="F1348" s="231"/>
      <c r="G1348" s="234"/>
      <c r="H1348" s="23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ref="A1349:A1412" si="21">A1348+1</f>
        <v>1346</v>
      </c>
      <c r="B1349" s="212"/>
      <c r="C1349" s="213"/>
      <c r="D1349" s="214"/>
      <c r="E1349" s="213"/>
      <c r="F1349" s="232"/>
      <c r="G1349" s="232"/>
      <c r="H1349" s="233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si="21"/>
        <v>1347</v>
      </c>
      <c r="B1350" s="207"/>
      <c r="C1350" s="208"/>
      <c r="D1350" s="209"/>
      <c r="E1350" s="208"/>
      <c r="F1350" s="230"/>
      <c r="G1350" s="230"/>
      <c r="H1350" s="231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2"/>
      <c r="C1351" s="213"/>
      <c r="D1351" s="214"/>
      <c r="E1351" s="213"/>
      <c r="F1351" s="232"/>
      <c r="G1351" s="232"/>
      <c r="H1351" s="233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07"/>
      <c r="C1352" s="208"/>
      <c r="D1352" s="209"/>
      <c r="E1352" s="208"/>
      <c r="F1352" s="230"/>
      <c r="G1352" s="230"/>
      <c r="H1352" s="231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2"/>
      <c r="C1353" s="213"/>
      <c r="D1353" s="214"/>
      <c r="E1353" s="213"/>
      <c r="F1353" s="232"/>
      <c r="G1353" s="232"/>
      <c r="H1353" s="233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07"/>
      <c r="C1354" s="208"/>
      <c r="D1354" s="209"/>
      <c r="E1354" s="208"/>
      <c r="F1354" s="230"/>
      <c r="G1354" s="230"/>
      <c r="H1354" s="231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2"/>
      <c r="C1355" s="213"/>
      <c r="D1355" s="214"/>
      <c r="E1355" s="213"/>
      <c r="F1355" s="232"/>
      <c r="G1355" s="232"/>
      <c r="H1355" s="233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07"/>
      <c r="C1356" s="208"/>
      <c r="D1356" s="209"/>
      <c r="E1356" s="208"/>
      <c r="F1356" s="230"/>
      <c r="G1356" s="230"/>
      <c r="H1356" s="231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2"/>
      <c r="C1357" s="213"/>
      <c r="D1357" s="214"/>
      <c r="E1357" s="213"/>
      <c r="F1357" s="232"/>
      <c r="G1357" s="232"/>
      <c r="H1357" s="233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07"/>
      <c r="C1358" s="208"/>
      <c r="D1358" s="209"/>
      <c r="E1358" s="208"/>
      <c r="F1358" s="230"/>
      <c r="G1358" s="230"/>
      <c r="H1358" s="231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2"/>
      <c r="C1359" s="213"/>
      <c r="D1359" s="214"/>
      <c r="E1359" s="213"/>
      <c r="F1359" s="232"/>
      <c r="G1359" s="232"/>
      <c r="H1359" s="233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07"/>
      <c r="C1360" s="208"/>
      <c r="D1360" s="209"/>
      <c r="E1360" s="208"/>
      <c r="F1360" s="230"/>
      <c r="G1360" s="230"/>
      <c r="H1360" s="231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2"/>
      <c r="C1361" s="213"/>
      <c r="D1361" s="214"/>
      <c r="E1361" s="213"/>
      <c r="F1361" s="232"/>
      <c r="G1361" s="232"/>
      <c r="H1361" s="233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07"/>
      <c r="C1362" s="208"/>
      <c r="D1362" s="209"/>
      <c r="E1362" s="208"/>
      <c r="F1362" s="231"/>
      <c r="G1362" s="234"/>
      <c r="H1362" s="23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2"/>
      <c r="C1363" s="213"/>
      <c r="D1363" s="214"/>
      <c r="E1363" s="213"/>
      <c r="F1363" s="232"/>
      <c r="G1363" s="232"/>
      <c r="H1363" s="233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07"/>
      <c r="C1364" s="208"/>
      <c r="D1364" s="209"/>
      <c r="E1364" s="208"/>
      <c r="F1364" s="230"/>
      <c r="G1364" s="230"/>
      <c r="H1364" s="231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2"/>
      <c r="C1365" s="213"/>
      <c r="D1365" s="214"/>
      <c r="E1365" s="213"/>
      <c r="F1365" s="232"/>
      <c r="G1365" s="232"/>
      <c r="H1365" s="233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07"/>
      <c r="C1366" s="208"/>
      <c r="D1366" s="209"/>
      <c r="E1366" s="208"/>
      <c r="F1366" s="230"/>
      <c r="G1366" s="230"/>
      <c r="H1366" s="231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2"/>
      <c r="C1367" s="213"/>
      <c r="D1367" s="214"/>
      <c r="E1367" s="213"/>
      <c r="F1367" s="232"/>
      <c r="G1367" s="232"/>
      <c r="H1367" s="233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07"/>
      <c r="C1368" s="208"/>
      <c r="D1368" s="209"/>
      <c r="E1368" s="208"/>
      <c r="F1368" s="230"/>
      <c r="G1368" s="230"/>
      <c r="H1368" s="231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2"/>
      <c r="C1369" s="213"/>
      <c r="D1369" s="214"/>
      <c r="E1369" s="213"/>
      <c r="F1369" s="232"/>
      <c r="G1369" s="232"/>
      <c r="H1369" s="233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07"/>
      <c r="C1370" s="208"/>
      <c r="D1370" s="209"/>
      <c r="E1370" s="208"/>
      <c r="F1370" s="230"/>
      <c r="G1370" s="230"/>
      <c r="H1370" s="231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2"/>
      <c r="C1371" s="213"/>
      <c r="D1371" s="214"/>
      <c r="E1371" s="213"/>
      <c r="F1371" s="232"/>
      <c r="G1371" s="232"/>
      <c r="H1371" s="233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07"/>
      <c r="C1372" s="208"/>
      <c r="D1372" s="209"/>
      <c r="E1372" s="208"/>
      <c r="F1372" s="230"/>
      <c r="G1372" s="230"/>
      <c r="H1372" s="231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2"/>
      <c r="C1373" s="213"/>
      <c r="D1373" s="214"/>
      <c r="E1373" s="213"/>
      <c r="F1373" s="232"/>
      <c r="G1373" s="232"/>
      <c r="H1373" s="233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07"/>
      <c r="C1374" s="208"/>
      <c r="D1374" s="209"/>
      <c r="E1374" s="208"/>
      <c r="F1374" s="230"/>
      <c r="G1374" s="230"/>
      <c r="H1374" s="231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2"/>
      <c r="C1375" s="213"/>
      <c r="D1375" s="214"/>
      <c r="E1375" s="213"/>
      <c r="F1375" s="232"/>
      <c r="G1375" s="232"/>
      <c r="H1375" s="233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07"/>
      <c r="C1376" s="208"/>
      <c r="D1376" s="209"/>
      <c r="E1376" s="208"/>
      <c r="F1376" s="231"/>
      <c r="G1376" s="234"/>
      <c r="H1376" s="23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2"/>
      <c r="C1377" s="213"/>
      <c r="D1377" s="214"/>
      <c r="E1377" s="213"/>
      <c r="F1377" s="232"/>
      <c r="G1377" s="232"/>
      <c r="H1377" s="233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07"/>
      <c r="C1378" s="208"/>
      <c r="D1378" s="209"/>
      <c r="E1378" s="208"/>
      <c r="F1378" s="230"/>
      <c r="G1378" s="230"/>
      <c r="H1378" s="231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2"/>
      <c r="C1379" s="213"/>
      <c r="D1379" s="214"/>
      <c r="E1379" s="213"/>
      <c r="F1379" s="232"/>
      <c r="G1379" s="232"/>
      <c r="H1379" s="233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07"/>
      <c r="C1380" s="208"/>
      <c r="D1380" s="209"/>
      <c r="E1380" s="208"/>
      <c r="F1380" s="230"/>
      <c r="G1380" s="230"/>
      <c r="H1380" s="231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2"/>
      <c r="C1381" s="213"/>
      <c r="D1381" s="214"/>
      <c r="E1381" s="213"/>
      <c r="F1381" s="232"/>
      <c r="G1381" s="232"/>
      <c r="H1381" s="233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07"/>
      <c r="C1382" s="208"/>
      <c r="D1382" s="209"/>
      <c r="E1382" s="208"/>
      <c r="F1382" s="230"/>
      <c r="G1382" s="230"/>
      <c r="H1382" s="231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2"/>
      <c r="C1383" s="213"/>
      <c r="D1383" s="214"/>
      <c r="E1383" s="213"/>
      <c r="F1383" s="232"/>
      <c r="G1383" s="232"/>
      <c r="H1383" s="233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07"/>
      <c r="C1384" s="208"/>
      <c r="D1384" s="209"/>
      <c r="E1384" s="208"/>
      <c r="F1384" s="230"/>
      <c r="G1384" s="230"/>
      <c r="H1384" s="231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2"/>
      <c r="C1385" s="213"/>
      <c r="D1385" s="214"/>
      <c r="E1385" s="213"/>
      <c r="F1385" s="232"/>
      <c r="G1385" s="232"/>
      <c r="H1385" s="233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07"/>
      <c r="C1386" s="208"/>
      <c r="D1386" s="209"/>
      <c r="E1386" s="208"/>
      <c r="F1386" s="230"/>
      <c r="G1386" s="230"/>
      <c r="H1386" s="231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2"/>
      <c r="C1387" s="213"/>
      <c r="D1387" s="214"/>
      <c r="E1387" s="213"/>
      <c r="F1387" s="232"/>
      <c r="G1387" s="232"/>
      <c r="H1387" s="233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07"/>
      <c r="C1388" s="208"/>
      <c r="D1388" s="209"/>
      <c r="E1388" s="208"/>
      <c r="F1388" s="230"/>
      <c r="G1388" s="230"/>
      <c r="H1388" s="231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2"/>
      <c r="C1389" s="213"/>
      <c r="D1389" s="214"/>
      <c r="E1389" s="213"/>
      <c r="F1389" s="232"/>
      <c r="G1389" s="232"/>
      <c r="H1389" s="233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07"/>
      <c r="C1390" s="208"/>
      <c r="D1390" s="209"/>
      <c r="E1390" s="208"/>
      <c r="F1390" s="231"/>
      <c r="G1390" s="234"/>
      <c r="H1390" s="23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2"/>
      <c r="C1391" s="213"/>
      <c r="D1391" s="214"/>
      <c r="E1391" s="213"/>
      <c r="F1391" s="232"/>
      <c r="G1391" s="232"/>
      <c r="H1391" s="233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07"/>
      <c r="C1392" s="208"/>
      <c r="D1392" s="209"/>
      <c r="E1392" s="208"/>
      <c r="F1392" s="230"/>
      <c r="G1392" s="230"/>
      <c r="H1392" s="231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2"/>
      <c r="C1393" s="213"/>
      <c r="D1393" s="214"/>
      <c r="E1393" s="213"/>
      <c r="F1393" s="232"/>
      <c r="G1393" s="232"/>
      <c r="H1393" s="233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07"/>
      <c r="C1394" s="208"/>
      <c r="D1394" s="209"/>
      <c r="E1394" s="208"/>
      <c r="F1394" s="230"/>
      <c r="G1394" s="230"/>
      <c r="H1394" s="231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2"/>
      <c r="C1395" s="213"/>
      <c r="D1395" s="214"/>
      <c r="E1395" s="213"/>
      <c r="F1395" s="232"/>
      <c r="G1395" s="232"/>
      <c r="H1395" s="233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07"/>
      <c r="C1396" s="208"/>
      <c r="D1396" s="209"/>
      <c r="E1396" s="208"/>
      <c r="F1396" s="230"/>
      <c r="G1396" s="230"/>
      <c r="H1396" s="231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2"/>
      <c r="C1397" s="213"/>
      <c r="D1397" s="214"/>
      <c r="E1397" s="213"/>
      <c r="F1397" s="232"/>
      <c r="G1397" s="232"/>
      <c r="H1397" s="233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07"/>
      <c r="C1398" s="208"/>
      <c r="D1398" s="209"/>
      <c r="E1398" s="208"/>
      <c r="F1398" s="230"/>
      <c r="G1398" s="230"/>
      <c r="H1398" s="231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2"/>
      <c r="C1399" s="213"/>
      <c r="D1399" s="214"/>
      <c r="E1399" s="213"/>
      <c r="F1399" s="232"/>
      <c r="G1399" s="232"/>
      <c r="H1399" s="233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07"/>
      <c r="C1400" s="208"/>
      <c r="D1400" s="209"/>
      <c r="E1400" s="208"/>
      <c r="F1400" s="230"/>
      <c r="G1400" s="230"/>
      <c r="H1400" s="231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2"/>
      <c r="C1401" s="213"/>
      <c r="D1401" s="214"/>
      <c r="E1401" s="213"/>
      <c r="F1401" s="232"/>
      <c r="G1401" s="232"/>
      <c r="H1401" s="233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07"/>
      <c r="C1402" s="208"/>
      <c r="D1402" s="209"/>
      <c r="E1402" s="208"/>
      <c r="F1402" s="230"/>
      <c r="G1402" s="230"/>
      <c r="H1402" s="231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2"/>
      <c r="C1403" s="213"/>
      <c r="D1403" s="214"/>
      <c r="E1403" s="213"/>
      <c r="F1403" s="232"/>
      <c r="G1403" s="232"/>
      <c r="H1403" s="233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07"/>
      <c r="C1404" s="208"/>
      <c r="D1404" s="209"/>
      <c r="E1404" s="208"/>
      <c r="F1404" s="231"/>
      <c r="G1404" s="234"/>
      <c r="H1404" s="23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2"/>
      <c r="C1405" s="213"/>
      <c r="D1405" s="214"/>
      <c r="E1405" s="213"/>
      <c r="F1405" s="232"/>
      <c r="G1405" s="232"/>
      <c r="H1405" s="233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07"/>
      <c r="C1406" s="208"/>
      <c r="D1406" s="209"/>
      <c r="E1406" s="208"/>
      <c r="F1406" s="230"/>
      <c r="G1406" s="230"/>
      <c r="H1406" s="231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2"/>
      <c r="C1407" s="213"/>
      <c r="D1407" s="214"/>
      <c r="E1407" s="213"/>
      <c r="F1407" s="232"/>
      <c r="G1407" s="232"/>
      <c r="H1407" s="233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07"/>
      <c r="C1408" s="208"/>
      <c r="D1408" s="209"/>
      <c r="E1408" s="208"/>
      <c r="F1408" s="230"/>
      <c r="G1408" s="230"/>
      <c r="H1408" s="231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2"/>
      <c r="C1409" s="213"/>
      <c r="D1409" s="214"/>
      <c r="E1409" s="213"/>
      <c r="F1409" s="232"/>
      <c r="G1409" s="232"/>
      <c r="H1409" s="233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07"/>
      <c r="C1410" s="208"/>
      <c r="D1410" s="209"/>
      <c r="E1410" s="208"/>
      <c r="F1410" s="230"/>
      <c r="G1410" s="230"/>
      <c r="H1410" s="231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2"/>
      <c r="C1411" s="213"/>
      <c r="D1411" s="214"/>
      <c r="E1411" s="213"/>
      <c r="F1411" s="232"/>
      <c r="G1411" s="232"/>
      <c r="H1411" s="233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07"/>
      <c r="C1412" s="208"/>
      <c r="D1412" s="209"/>
      <c r="E1412" s="208"/>
      <c r="F1412" s="230"/>
      <c r="G1412" s="230"/>
      <c r="H1412" s="231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ref="A1413:A1476" si="22">A1412+1</f>
        <v>1410</v>
      </c>
      <c r="B1413" s="212"/>
      <c r="C1413" s="213"/>
      <c r="D1413" s="214"/>
      <c r="E1413" s="213"/>
      <c r="F1413" s="232"/>
      <c r="G1413" s="232"/>
      <c r="H1413" s="233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si="22"/>
        <v>1411</v>
      </c>
      <c r="B1414" s="207"/>
      <c r="C1414" s="208"/>
      <c r="D1414" s="209"/>
      <c r="E1414" s="208"/>
      <c r="F1414" s="230"/>
      <c r="G1414" s="230"/>
      <c r="H1414" s="231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2"/>
      <c r="C1415" s="213"/>
      <c r="D1415" s="214"/>
      <c r="E1415" s="213"/>
      <c r="F1415" s="232"/>
      <c r="G1415" s="232"/>
      <c r="H1415" s="233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07"/>
      <c r="C1416" s="208"/>
      <c r="D1416" s="209"/>
      <c r="E1416" s="208"/>
      <c r="F1416" s="230"/>
      <c r="G1416" s="230"/>
      <c r="H1416" s="231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2"/>
      <c r="C1417" s="213"/>
      <c r="D1417" s="214"/>
      <c r="E1417" s="213"/>
      <c r="F1417" s="232"/>
      <c r="G1417" s="232"/>
      <c r="H1417" s="233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07"/>
      <c r="C1418" s="208"/>
      <c r="D1418" s="209"/>
      <c r="E1418" s="208"/>
      <c r="F1418" s="231"/>
      <c r="G1418" s="234"/>
      <c r="H1418" s="23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2"/>
      <c r="C1419" s="213"/>
      <c r="D1419" s="214"/>
      <c r="E1419" s="213"/>
      <c r="F1419" s="232"/>
      <c r="G1419" s="232"/>
      <c r="H1419" s="233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07"/>
      <c r="C1420" s="208"/>
      <c r="D1420" s="209"/>
      <c r="E1420" s="208"/>
      <c r="F1420" s="230"/>
      <c r="G1420" s="230"/>
      <c r="H1420" s="231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2"/>
      <c r="C1421" s="213"/>
      <c r="D1421" s="214"/>
      <c r="E1421" s="213"/>
      <c r="F1421" s="232"/>
      <c r="G1421" s="232"/>
      <c r="H1421" s="233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07"/>
      <c r="C1422" s="208"/>
      <c r="D1422" s="209"/>
      <c r="E1422" s="208"/>
      <c r="F1422" s="230"/>
      <c r="G1422" s="230"/>
      <c r="H1422" s="231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2"/>
      <c r="C1423" s="213"/>
      <c r="D1423" s="214"/>
      <c r="E1423" s="213"/>
      <c r="F1423" s="232"/>
      <c r="G1423" s="232"/>
      <c r="H1423" s="233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07"/>
      <c r="C1424" s="208"/>
      <c r="D1424" s="209"/>
      <c r="E1424" s="208"/>
      <c r="F1424" s="230"/>
      <c r="G1424" s="230"/>
      <c r="H1424" s="231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2"/>
      <c r="C1425" s="213"/>
      <c r="D1425" s="214"/>
      <c r="E1425" s="213"/>
      <c r="F1425" s="232"/>
      <c r="G1425" s="232"/>
      <c r="H1425" s="233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07"/>
      <c r="C1426" s="208"/>
      <c r="D1426" s="209"/>
      <c r="E1426" s="208"/>
      <c r="F1426" s="230"/>
      <c r="G1426" s="230"/>
      <c r="H1426" s="231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2"/>
      <c r="C1427" s="213"/>
      <c r="D1427" s="214"/>
      <c r="E1427" s="213"/>
      <c r="F1427" s="232"/>
      <c r="G1427" s="232"/>
      <c r="H1427" s="233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07"/>
      <c r="C1428" s="208"/>
      <c r="D1428" s="209"/>
      <c r="E1428" s="208"/>
      <c r="F1428" s="230"/>
      <c r="G1428" s="230"/>
      <c r="H1428" s="231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2"/>
      <c r="C1429" s="213"/>
      <c r="D1429" s="214"/>
      <c r="E1429" s="213"/>
      <c r="F1429" s="232"/>
      <c r="G1429" s="232"/>
      <c r="H1429" s="233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07"/>
      <c r="C1430" s="208"/>
      <c r="D1430" s="209"/>
      <c r="E1430" s="208"/>
      <c r="F1430" s="230"/>
      <c r="G1430" s="230"/>
      <c r="H1430" s="231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2"/>
      <c r="C1431" s="213"/>
      <c r="D1431" s="214"/>
      <c r="E1431" s="213"/>
      <c r="F1431" s="232"/>
      <c r="G1431" s="232"/>
      <c r="H1431" s="233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07"/>
      <c r="C1432" s="208"/>
      <c r="D1432" s="209"/>
      <c r="E1432" s="208"/>
      <c r="F1432" s="231"/>
      <c r="G1432" s="234"/>
      <c r="H1432" s="23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2"/>
      <c r="C1433" s="213"/>
      <c r="D1433" s="214"/>
      <c r="E1433" s="213"/>
      <c r="F1433" s="232"/>
      <c r="G1433" s="232"/>
      <c r="H1433" s="233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07"/>
      <c r="C1434" s="208"/>
      <c r="D1434" s="209"/>
      <c r="E1434" s="208"/>
      <c r="F1434" s="230"/>
      <c r="G1434" s="230"/>
      <c r="H1434" s="231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2"/>
      <c r="C1435" s="213"/>
      <c r="D1435" s="214"/>
      <c r="E1435" s="213"/>
      <c r="F1435" s="232"/>
      <c r="G1435" s="232"/>
      <c r="H1435" s="233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07"/>
      <c r="C1436" s="208"/>
      <c r="D1436" s="209"/>
      <c r="E1436" s="208"/>
      <c r="F1436" s="230"/>
      <c r="G1436" s="230"/>
      <c r="H1436" s="231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2"/>
      <c r="C1437" s="213"/>
      <c r="D1437" s="214"/>
      <c r="E1437" s="213"/>
      <c r="F1437" s="232"/>
      <c r="G1437" s="232"/>
      <c r="H1437" s="233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07"/>
      <c r="C1438" s="208"/>
      <c r="D1438" s="209"/>
      <c r="E1438" s="208"/>
      <c r="F1438" s="230"/>
      <c r="G1438" s="230"/>
      <c r="H1438" s="231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2"/>
      <c r="C1439" s="213"/>
      <c r="D1439" s="214"/>
      <c r="E1439" s="213"/>
      <c r="F1439" s="232"/>
      <c r="G1439" s="232"/>
      <c r="H1439" s="233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07"/>
      <c r="C1440" s="208"/>
      <c r="D1440" s="209"/>
      <c r="E1440" s="208"/>
      <c r="F1440" s="230"/>
      <c r="G1440" s="230"/>
      <c r="H1440" s="231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2"/>
      <c r="C1441" s="213"/>
      <c r="D1441" s="214"/>
      <c r="E1441" s="213"/>
      <c r="F1441" s="232"/>
      <c r="G1441" s="232"/>
      <c r="H1441" s="233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07"/>
      <c r="C1442" s="208"/>
      <c r="D1442" s="209"/>
      <c r="E1442" s="208"/>
      <c r="F1442" s="230"/>
      <c r="G1442" s="230"/>
      <c r="H1442" s="231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2"/>
      <c r="C1443" s="213"/>
      <c r="D1443" s="214"/>
      <c r="E1443" s="213"/>
      <c r="F1443" s="232"/>
      <c r="G1443" s="232"/>
      <c r="H1443" s="233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07"/>
      <c r="C1444" s="208"/>
      <c r="D1444" s="209"/>
      <c r="E1444" s="208"/>
      <c r="F1444" s="230"/>
      <c r="G1444" s="230"/>
      <c r="H1444" s="231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2"/>
      <c r="C1445" s="213"/>
      <c r="D1445" s="214"/>
      <c r="E1445" s="213"/>
      <c r="F1445" s="232"/>
      <c r="G1445" s="232"/>
      <c r="H1445" s="233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07"/>
      <c r="C1446" s="208"/>
      <c r="D1446" s="209"/>
      <c r="E1446" s="208"/>
      <c r="F1446" s="231"/>
      <c r="G1446" s="234"/>
      <c r="H1446" s="23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2"/>
      <c r="C1447" s="213"/>
      <c r="D1447" s="214"/>
      <c r="E1447" s="213"/>
      <c r="F1447" s="232"/>
      <c r="G1447" s="232"/>
      <c r="H1447" s="233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07"/>
      <c r="C1448" s="208"/>
      <c r="D1448" s="209"/>
      <c r="E1448" s="208"/>
      <c r="F1448" s="230"/>
      <c r="G1448" s="230"/>
      <c r="H1448" s="231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2"/>
      <c r="C1449" s="213"/>
      <c r="D1449" s="214"/>
      <c r="E1449" s="213"/>
      <c r="F1449" s="232"/>
      <c r="G1449" s="232"/>
      <c r="H1449" s="233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07"/>
      <c r="C1450" s="208"/>
      <c r="D1450" s="209"/>
      <c r="E1450" s="208"/>
      <c r="F1450" s="230"/>
      <c r="G1450" s="230"/>
      <c r="H1450" s="231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2"/>
      <c r="C1451" s="213"/>
      <c r="D1451" s="214"/>
      <c r="E1451" s="213"/>
      <c r="F1451" s="232"/>
      <c r="G1451" s="232"/>
      <c r="H1451" s="233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07"/>
      <c r="C1452" s="208"/>
      <c r="D1452" s="209"/>
      <c r="E1452" s="208"/>
      <c r="F1452" s="230"/>
      <c r="G1452" s="230"/>
      <c r="H1452" s="231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2"/>
      <c r="C1453" s="213"/>
      <c r="D1453" s="214"/>
      <c r="E1453" s="213"/>
      <c r="F1453" s="232"/>
      <c r="G1453" s="232"/>
      <c r="H1453" s="233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07"/>
      <c r="C1454" s="208"/>
      <c r="D1454" s="209"/>
      <c r="E1454" s="208"/>
      <c r="F1454" s="230"/>
      <c r="G1454" s="230"/>
      <c r="H1454" s="231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2"/>
      <c r="C1455" s="213"/>
      <c r="D1455" s="214"/>
      <c r="E1455" s="213"/>
      <c r="F1455" s="232"/>
      <c r="G1455" s="232"/>
      <c r="H1455" s="233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07"/>
      <c r="C1456" s="208"/>
      <c r="D1456" s="209"/>
      <c r="E1456" s="208"/>
      <c r="F1456" s="230"/>
      <c r="G1456" s="230"/>
      <c r="H1456" s="231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2"/>
      <c r="C1457" s="213"/>
      <c r="D1457" s="214"/>
      <c r="E1457" s="213"/>
      <c r="F1457" s="232"/>
      <c r="G1457" s="232"/>
      <c r="H1457" s="233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07"/>
      <c r="C1458" s="208"/>
      <c r="D1458" s="209"/>
      <c r="E1458" s="208"/>
      <c r="F1458" s="230"/>
      <c r="G1458" s="230"/>
      <c r="H1458" s="231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2"/>
      <c r="C1459" s="213"/>
      <c r="D1459" s="214"/>
      <c r="E1459" s="213"/>
      <c r="F1459" s="232"/>
      <c r="G1459" s="232"/>
      <c r="H1459" s="233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07"/>
      <c r="C1460" s="208"/>
      <c r="D1460" s="209"/>
      <c r="E1460" s="208"/>
      <c r="F1460" s="231"/>
      <c r="G1460" s="234"/>
      <c r="H1460" s="23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2"/>
      <c r="C1461" s="213"/>
      <c r="D1461" s="214"/>
      <c r="E1461" s="213"/>
      <c r="F1461" s="232"/>
      <c r="G1461" s="232"/>
      <c r="H1461" s="233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07"/>
      <c r="C1462" s="208"/>
      <c r="D1462" s="209"/>
      <c r="E1462" s="208"/>
      <c r="F1462" s="230"/>
      <c r="G1462" s="230"/>
      <c r="H1462" s="231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2"/>
      <c r="C1463" s="213"/>
      <c r="D1463" s="214"/>
      <c r="E1463" s="213"/>
      <c r="F1463" s="232"/>
      <c r="G1463" s="232"/>
      <c r="H1463" s="233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07"/>
      <c r="C1464" s="208"/>
      <c r="D1464" s="209"/>
      <c r="E1464" s="208"/>
      <c r="F1464" s="230"/>
      <c r="G1464" s="230"/>
      <c r="H1464" s="231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2"/>
      <c r="C1465" s="213"/>
      <c r="D1465" s="214"/>
      <c r="E1465" s="213"/>
      <c r="F1465" s="232"/>
      <c r="G1465" s="232"/>
      <c r="H1465" s="233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07"/>
      <c r="C1466" s="208"/>
      <c r="D1466" s="209"/>
      <c r="E1466" s="208"/>
      <c r="F1466" s="230"/>
      <c r="G1466" s="230"/>
      <c r="H1466" s="231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2"/>
      <c r="C1467" s="213"/>
      <c r="D1467" s="214"/>
      <c r="E1467" s="213"/>
      <c r="F1467" s="232"/>
      <c r="G1467" s="232"/>
      <c r="H1467" s="233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07"/>
      <c r="C1468" s="208"/>
      <c r="D1468" s="209"/>
      <c r="E1468" s="208"/>
      <c r="F1468" s="230"/>
      <c r="G1468" s="230"/>
      <c r="H1468" s="231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2"/>
      <c r="C1469" s="213"/>
      <c r="D1469" s="214"/>
      <c r="E1469" s="213"/>
      <c r="F1469" s="232"/>
      <c r="G1469" s="232"/>
      <c r="H1469" s="233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07"/>
      <c r="C1470" s="208"/>
      <c r="D1470" s="209"/>
      <c r="E1470" s="208"/>
      <c r="F1470" s="230"/>
      <c r="G1470" s="230"/>
      <c r="H1470" s="231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2"/>
      <c r="C1471" s="213"/>
      <c r="D1471" s="214"/>
      <c r="E1471" s="213"/>
      <c r="F1471" s="232"/>
      <c r="G1471" s="232"/>
      <c r="H1471" s="233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07"/>
      <c r="C1472" s="208"/>
      <c r="D1472" s="209"/>
      <c r="E1472" s="208"/>
      <c r="F1472" s="230"/>
      <c r="G1472" s="230"/>
      <c r="H1472" s="231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2"/>
      <c r="C1473" s="213"/>
      <c r="D1473" s="214"/>
      <c r="E1473" s="213"/>
      <c r="F1473" s="232"/>
      <c r="G1473" s="232"/>
      <c r="H1473" s="233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07"/>
      <c r="C1474" s="208"/>
      <c r="D1474" s="209"/>
      <c r="E1474" s="208"/>
      <c r="F1474" s="231"/>
      <c r="G1474" s="234"/>
      <c r="H1474" s="23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2"/>
      <c r="C1475" s="213"/>
      <c r="D1475" s="214"/>
      <c r="E1475" s="213"/>
      <c r="F1475" s="232"/>
      <c r="G1475" s="232"/>
      <c r="H1475" s="233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07"/>
      <c r="C1476" s="208"/>
      <c r="D1476" s="209"/>
      <c r="E1476" s="208"/>
      <c r="F1476" s="230"/>
      <c r="G1476" s="230"/>
      <c r="H1476" s="231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ref="A1477:A1540" si="23">A1476+1</f>
        <v>1474</v>
      </c>
      <c r="B1477" s="212"/>
      <c r="C1477" s="213"/>
      <c r="D1477" s="214"/>
      <c r="E1477" s="213"/>
      <c r="F1477" s="232"/>
      <c r="G1477" s="232"/>
      <c r="H1477" s="233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si="23"/>
        <v>1475</v>
      </c>
      <c r="B1478" s="207"/>
      <c r="C1478" s="208"/>
      <c r="D1478" s="209"/>
      <c r="E1478" s="208"/>
      <c r="F1478" s="230"/>
      <c r="G1478" s="230"/>
      <c r="H1478" s="231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2"/>
      <c r="C1479" s="213"/>
      <c r="D1479" s="214"/>
      <c r="E1479" s="213"/>
      <c r="F1479" s="232"/>
      <c r="G1479" s="232"/>
      <c r="H1479" s="233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07"/>
      <c r="C1480" s="208"/>
      <c r="D1480" s="209"/>
      <c r="E1480" s="208"/>
      <c r="F1480" s="230"/>
      <c r="G1480" s="230"/>
      <c r="H1480" s="231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2"/>
      <c r="C1481" s="213"/>
      <c r="D1481" s="214"/>
      <c r="E1481" s="213"/>
      <c r="F1481" s="232"/>
      <c r="G1481" s="232"/>
      <c r="H1481" s="233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07"/>
      <c r="C1482" s="208"/>
      <c r="D1482" s="209"/>
      <c r="E1482" s="208"/>
      <c r="F1482" s="230"/>
      <c r="G1482" s="230"/>
      <c r="H1482" s="231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2"/>
      <c r="C1483" s="213"/>
      <c r="D1483" s="214"/>
      <c r="E1483" s="213"/>
      <c r="F1483" s="232"/>
      <c r="G1483" s="232"/>
      <c r="H1483" s="233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07"/>
      <c r="C1484" s="208"/>
      <c r="D1484" s="209"/>
      <c r="E1484" s="208"/>
      <c r="F1484" s="230"/>
      <c r="G1484" s="230"/>
      <c r="H1484" s="231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2"/>
      <c r="C1485" s="213"/>
      <c r="D1485" s="214"/>
      <c r="E1485" s="213"/>
      <c r="F1485" s="232"/>
      <c r="G1485" s="232"/>
      <c r="H1485" s="233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07"/>
      <c r="C1486" s="208"/>
      <c r="D1486" s="209"/>
      <c r="E1486" s="208"/>
      <c r="F1486" s="230"/>
      <c r="G1486" s="230"/>
      <c r="H1486" s="231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2"/>
      <c r="C1487" s="213"/>
      <c r="D1487" s="214"/>
      <c r="E1487" s="213"/>
      <c r="F1487" s="232"/>
      <c r="G1487" s="232"/>
      <c r="H1487" s="233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07"/>
      <c r="C1488" s="208"/>
      <c r="D1488" s="209"/>
      <c r="E1488" s="208"/>
      <c r="F1488" s="231"/>
      <c r="G1488" s="234"/>
      <c r="H1488" s="23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2"/>
      <c r="C1489" s="213"/>
      <c r="D1489" s="214"/>
      <c r="E1489" s="213"/>
      <c r="F1489" s="232"/>
      <c r="G1489" s="232"/>
      <c r="H1489" s="233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07"/>
      <c r="C1490" s="208"/>
      <c r="D1490" s="209"/>
      <c r="E1490" s="208"/>
      <c r="F1490" s="230"/>
      <c r="G1490" s="230"/>
      <c r="H1490" s="231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2"/>
      <c r="C1491" s="213"/>
      <c r="D1491" s="214"/>
      <c r="E1491" s="213"/>
      <c r="F1491" s="232"/>
      <c r="G1491" s="232"/>
      <c r="H1491" s="233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07"/>
      <c r="C1492" s="208"/>
      <c r="D1492" s="209"/>
      <c r="E1492" s="208"/>
      <c r="F1492" s="230"/>
      <c r="G1492" s="230"/>
      <c r="H1492" s="231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2"/>
      <c r="C1493" s="213"/>
      <c r="D1493" s="214"/>
      <c r="E1493" s="213"/>
      <c r="F1493" s="232"/>
      <c r="G1493" s="232"/>
      <c r="H1493" s="233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07"/>
      <c r="C1494" s="208"/>
      <c r="D1494" s="209"/>
      <c r="E1494" s="208"/>
      <c r="F1494" s="230"/>
      <c r="G1494" s="230"/>
      <c r="H1494" s="231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2"/>
      <c r="C1495" s="213"/>
      <c r="D1495" s="214"/>
      <c r="E1495" s="213"/>
      <c r="F1495" s="232"/>
      <c r="G1495" s="232"/>
      <c r="H1495" s="233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07"/>
      <c r="C1496" s="208"/>
      <c r="D1496" s="209"/>
      <c r="E1496" s="208"/>
      <c r="F1496" s="230"/>
      <c r="G1496" s="230"/>
      <c r="H1496" s="231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2"/>
      <c r="C1497" s="213"/>
      <c r="D1497" s="214"/>
      <c r="E1497" s="213"/>
      <c r="F1497" s="232"/>
      <c r="G1497" s="232"/>
      <c r="H1497" s="233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07"/>
      <c r="C1498" s="208"/>
      <c r="D1498" s="209"/>
      <c r="E1498" s="208"/>
      <c r="F1498" s="230"/>
      <c r="G1498" s="230"/>
      <c r="H1498" s="231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2"/>
      <c r="C1499" s="213"/>
      <c r="D1499" s="214"/>
      <c r="E1499" s="213"/>
      <c r="F1499" s="232"/>
      <c r="G1499" s="232"/>
      <c r="H1499" s="233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07"/>
      <c r="C1500" s="208"/>
      <c r="D1500" s="209"/>
      <c r="E1500" s="208"/>
      <c r="F1500" s="230"/>
      <c r="G1500" s="230"/>
      <c r="H1500" s="231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2"/>
      <c r="C1501" s="213"/>
      <c r="D1501" s="214"/>
      <c r="E1501" s="213"/>
      <c r="F1501" s="232"/>
      <c r="G1501" s="232"/>
      <c r="H1501" s="233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07"/>
      <c r="C1502" s="208"/>
      <c r="D1502" s="209"/>
      <c r="E1502" s="208"/>
      <c r="F1502" s="231"/>
      <c r="G1502" s="234"/>
      <c r="H1502" s="23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2"/>
      <c r="C1503" s="213"/>
      <c r="D1503" s="214"/>
      <c r="E1503" s="213"/>
      <c r="F1503" s="232"/>
      <c r="G1503" s="232"/>
      <c r="H1503" s="233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07"/>
      <c r="C1504" s="208"/>
      <c r="D1504" s="209"/>
      <c r="E1504" s="208"/>
      <c r="F1504" s="230"/>
      <c r="G1504" s="230"/>
      <c r="H1504" s="231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2"/>
      <c r="C1505" s="213"/>
      <c r="D1505" s="214"/>
      <c r="E1505" s="213"/>
      <c r="F1505" s="232"/>
      <c r="G1505" s="232"/>
      <c r="H1505" s="233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07"/>
      <c r="C1506" s="208"/>
      <c r="D1506" s="209"/>
      <c r="E1506" s="208"/>
      <c r="F1506" s="230"/>
      <c r="G1506" s="230"/>
      <c r="H1506" s="231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2"/>
      <c r="C1507" s="213"/>
      <c r="D1507" s="214"/>
      <c r="E1507" s="213"/>
      <c r="F1507" s="232"/>
      <c r="G1507" s="232"/>
      <c r="H1507" s="233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07"/>
      <c r="C1508" s="208"/>
      <c r="D1508" s="209"/>
      <c r="E1508" s="208"/>
      <c r="F1508" s="230"/>
      <c r="G1508" s="230"/>
      <c r="H1508" s="231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2"/>
      <c r="C1509" s="213"/>
      <c r="D1509" s="214"/>
      <c r="E1509" s="213"/>
      <c r="F1509" s="232"/>
      <c r="G1509" s="232"/>
      <c r="H1509" s="233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07"/>
      <c r="C1510" s="208"/>
      <c r="D1510" s="209"/>
      <c r="E1510" s="208"/>
      <c r="F1510" s="230"/>
      <c r="G1510" s="230"/>
      <c r="H1510" s="231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2"/>
      <c r="C1511" s="213"/>
      <c r="D1511" s="214"/>
      <c r="E1511" s="213"/>
      <c r="F1511" s="232"/>
      <c r="G1511" s="232"/>
      <c r="H1511" s="233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07"/>
      <c r="C1512" s="208"/>
      <c r="D1512" s="209"/>
      <c r="E1512" s="208"/>
      <c r="F1512" s="230"/>
      <c r="G1512" s="230"/>
      <c r="H1512" s="231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2"/>
      <c r="C1513" s="213"/>
      <c r="D1513" s="214"/>
      <c r="E1513" s="213"/>
      <c r="F1513" s="232"/>
      <c r="G1513" s="232"/>
      <c r="H1513" s="233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07"/>
      <c r="C1514" s="208"/>
      <c r="D1514" s="209"/>
      <c r="E1514" s="208"/>
      <c r="F1514" s="230"/>
      <c r="G1514" s="230"/>
      <c r="H1514" s="231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2"/>
      <c r="C1515" s="213"/>
      <c r="D1515" s="214"/>
      <c r="E1515" s="213"/>
      <c r="F1515" s="232"/>
      <c r="G1515" s="232"/>
      <c r="H1515" s="233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07"/>
      <c r="C1516" s="208"/>
      <c r="D1516" s="209"/>
      <c r="E1516" s="208"/>
      <c r="F1516" s="231"/>
      <c r="G1516" s="234"/>
      <c r="H1516" s="23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2"/>
      <c r="C1517" s="213"/>
      <c r="D1517" s="214"/>
      <c r="E1517" s="213"/>
      <c r="F1517" s="232"/>
      <c r="G1517" s="232"/>
      <c r="H1517" s="233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07"/>
      <c r="C1518" s="208"/>
      <c r="D1518" s="209"/>
      <c r="E1518" s="208"/>
      <c r="F1518" s="230"/>
      <c r="G1518" s="230"/>
      <c r="H1518" s="231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2"/>
      <c r="C1519" s="213"/>
      <c r="D1519" s="214"/>
      <c r="E1519" s="213"/>
      <c r="F1519" s="232"/>
      <c r="G1519" s="232"/>
      <c r="H1519" s="233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07"/>
      <c r="C1520" s="208"/>
      <c r="D1520" s="209"/>
      <c r="E1520" s="208"/>
      <c r="F1520" s="230"/>
      <c r="G1520" s="230"/>
      <c r="H1520" s="231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2"/>
      <c r="C1521" s="213"/>
      <c r="D1521" s="214"/>
      <c r="E1521" s="213"/>
      <c r="F1521" s="232"/>
      <c r="G1521" s="232"/>
      <c r="H1521" s="233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07"/>
      <c r="C1522" s="208"/>
      <c r="D1522" s="209"/>
      <c r="E1522" s="208"/>
      <c r="F1522" s="230"/>
      <c r="G1522" s="230"/>
      <c r="H1522" s="231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2"/>
      <c r="C1523" s="213"/>
      <c r="D1523" s="214"/>
      <c r="E1523" s="213"/>
      <c r="F1523" s="232"/>
      <c r="G1523" s="232"/>
      <c r="H1523" s="233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07"/>
      <c r="C1524" s="208"/>
      <c r="D1524" s="209"/>
      <c r="E1524" s="208"/>
      <c r="F1524" s="230"/>
      <c r="G1524" s="230"/>
      <c r="H1524" s="231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2"/>
      <c r="C1525" s="213"/>
      <c r="D1525" s="214"/>
      <c r="E1525" s="213"/>
      <c r="F1525" s="232"/>
      <c r="G1525" s="232"/>
      <c r="H1525" s="233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07"/>
      <c r="C1526" s="208"/>
      <c r="D1526" s="209"/>
      <c r="E1526" s="208"/>
      <c r="F1526" s="230"/>
      <c r="G1526" s="230"/>
      <c r="H1526" s="231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2"/>
      <c r="C1527" s="213"/>
      <c r="D1527" s="214"/>
      <c r="E1527" s="213"/>
      <c r="F1527" s="232"/>
      <c r="G1527" s="232"/>
      <c r="H1527" s="233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07"/>
      <c r="C1528" s="208"/>
      <c r="D1528" s="209"/>
      <c r="E1528" s="208"/>
      <c r="F1528" s="230"/>
      <c r="G1528" s="230"/>
      <c r="H1528" s="231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2"/>
      <c r="C1529" s="213"/>
      <c r="D1529" s="214"/>
      <c r="E1529" s="213"/>
      <c r="F1529" s="232"/>
      <c r="G1529" s="232"/>
      <c r="H1529" s="233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07"/>
      <c r="C1530" s="208"/>
      <c r="D1530" s="209"/>
      <c r="E1530" s="208"/>
      <c r="F1530" s="231"/>
      <c r="G1530" s="234"/>
      <c r="H1530" s="23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2"/>
      <c r="C1531" s="213"/>
      <c r="D1531" s="214"/>
      <c r="E1531" s="213"/>
      <c r="F1531" s="232"/>
      <c r="G1531" s="232"/>
      <c r="H1531" s="233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07"/>
      <c r="C1532" s="208"/>
      <c r="D1532" s="209"/>
      <c r="E1532" s="208"/>
      <c r="F1532" s="230"/>
      <c r="G1532" s="230"/>
      <c r="H1532" s="231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2"/>
      <c r="C1533" s="213"/>
      <c r="D1533" s="214"/>
      <c r="E1533" s="213"/>
      <c r="F1533" s="232"/>
      <c r="G1533" s="232"/>
      <c r="H1533" s="233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07"/>
      <c r="C1534" s="208"/>
      <c r="D1534" s="209"/>
      <c r="E1534" s="208"/>
      <c r="F1534" s="230"/>
      <c r="G1534" s="230"/>
      <c r="H1534" s="231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2"/>
      <c r="C1535" s="213"/>
      <c r="D1535" s="214"/>
      <c r="E1535" s="213"/>
      <c r="F1535" s="232"/>
      <c r="G1535" s="232"/>
      <c r="H1535" s="233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07"/>
      <c r="C1536" s="208"/>
      <c r="D1536" s="209"/>
      <c r="E1536" s="208"/>
      <c r="F1536" s="230"/>
      <c r="G1536" s="230"/>
      <c r="H1536" s="231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2"/>
      <c r="C1537" s="213"/>
      <c r="D1537" s="214"/>
      <c r="E1537" s="213"/>
      <c r="F1537" s="232"/>
      <c r="G1537" s="232"/>
      <c r="H1537" s="233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07"/>
      <c r="C1538" s="208"/>
      <c r="D1538" s="209"/>
      <c r="E1538" s="208"/>
      <c r="F1538" s="230"/>
      <c r="G1538" s="230"/>
      <c r="H1538" s="231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2"/>
      <c r="C1539" s="213"/>
      <c r="D1539" s="214"/>
      <c r="E1539" s="213"/>
      <c r="F1539" s="232"/>
      <c r="G1539" s="232"/>
      <c r="H1539" s="233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07"/>
      <c r="C1540" s="208"/>
      <c r="D1540" s="209"/>
      <c r="E1540" s="208"/>
      <c r="F1540" s="230"/>
      <c r="G1540" s="230"/>
      <c r="H1540" s="231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ref="A1541:A1604" si="24">A1540+1</f>
        <v>1538</v>
      </c>
      <c r="B1541" s="212"/>
      <c r="C1541" s="213"/>
      <c r="D1541" s="214"/>
      <c r="E1541" s="213"/>
      <c r="F1541" s="232"/>
      <c r="G1541" s="232"/>
      <c r="H1541" s="233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si="24"/>
        <v>1539</v>
      </c>
      <c r="B1542" s="207"/>
      <c r="C1542" s="208"/>
      <c r="D1542" s="209"/>
      <c r="E1542" s="208"/>
      <c r="F1542" s="230"/>
      <c r="G1542" s="230"/>
      <c r="H1542" s="231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2"/>
      <c r="C1543" s="213"/>
      <c r="D1543" s="214"/>
      <c r="E1543" s="213"/>
      <c r="F1543" s="232"/>
      <c r="G1543" s="232"/>
      <c r="H1543" s="233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07"/>
      <c r="C1544" s="208"/>
      <c r="D1544" s="209"/>
      <c r="E1544" s="208"/>
      <c r="F1544" s="231"/>
      <c r="G1544" s="234"/>
      <c r="H1544" s="23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2"/>
      <c r="C1545" s="213"/>
      <c r="D1545" s="214"/>
      <c r="E1545" s="213"/>
      <c r="F1545" s="232"/>
      <c r="G1545" s="232"/>
      <c r="H1545" s="233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07"/>
      <c r="C1546" s="208"/>
      <c r="D1546" s="209"/>
      <c r="E1546" s="208"/>
      <c r="F1546" s="230"/>
      <c r="G1546" s="230"/>
      <c r="H1546" s="231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2"/>
      <c r="C1547" s="213"/>
      <c r="D1547" s="214"/>
      <c r="E1547" s="213"/>
      <c r="F1547" s="232"/>
      <c r="G1547" s="232"/>
      <c r="H1547" s="233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07"/>
      <c r="C1548" s="208"/>
      <c r="D1548" s="209"/>
      <c r="E1548" s="208"/>
      <c r="F1548" s="230"/>
      <c r="G1548" s="230"/>
      <c r="H1548" s="231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2"/>
      <c r="C1549" s="213"/>
      <c r="D1549" s="214"/>
      <c r="E1549" s="213"/>
      <c r="F1549" s="232"/>
      <c r="G1549" s="232"/>
      <c r="H1549" s="233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07"/>
      <c r="C1550" s="208"/>
      <c r="D1550" s="209"/>
      <c r="E1550" s="208"/>
      <c r="F1550" s="230"/>
      <c r="G1550" s="230"/>
      <c r="H1550" s="231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2"/>
      <c r="C1551" s="213"/>
      <c r="D1551" s="214"/>
      <c r="E1551" s="213"/>
      <c r="F1551" s="232"/>
      <c r="G1551" s="232"/>
      <c r="H1551" s="233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07"/>
      <c r="C1552" s="208"/>
      <c r="D1552" s="209"/>
      <c r="E1552" s="208"/>
      <c r="F1552" s="230"/>
      <c r="G1552" s="230"/>
      <c r="H1552" s="231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2"/>
      <c r="C1553" s="213"/>
      <c r="D1553" s="214"/>
      <c r="E1553" s="213"/>
      <c r="F1553" s="232"/>
      <c r="G1553" s="232"/>
      <c r="H1553" s="233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07"/>
      <c r="C1554" s="208"/>
      <c r="D1554" s="209"/>
      <c r="E1554" s="208"/>
      <c r="F1554" s="230"/>
      <c r="G1554" s="230"/>
      <c r="H1554" s="231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2"/>
      <c r="C1555" s="213"/>
      <c r="D1555" s="214"/>
      <c r="E1555" s="213"/>
      <c r="F1555" s="232"/>
      <c r="G1555" s="232"/>
      <c r="H1555" s="233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07"/>
      <c r="C1556" s="208"/>
      <c r="D1556" s="209"/>
      <c r="E1556" s="208"/>
      <c r="F1556" s="230"/>
      <c r="G1556" s="230"/>
      <c r="H1556" s="231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2"/>
      <c r="C1557" s="213"/>
      <c r="D1557" s="214"/>
      <c r="E1557" s="213"/>
      <c r="F1557" s="232"/>
      <c r="G1557" s="232"/>
      <c r="H1557" s="233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07"/>
      <c r="C1558" s="208"/>
      <c r="D1558" s="209"/>
      <c r="E1558" s="208"/>
      <c r="F1558" s="231"/>
      <c r="G1558" s="234"/>
      <c r="H1558" s="23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2"/>
      <c r="C1559" s="213"/>
      <c r="D1559" s="214"/>
      <c r="E1559" s="213"/>
      <c r="F1559" s="232"/>
      <c r="G1559" s="232"/>
      <c r="H1559" s="233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07"/>
      <c r="C1560" s="208"/>
      <c r="D1560" s="209"/>
      <c r="E1560" s="208"/>
      <c r="F1560" s="230"/>
      <c r="G1560" s="230"/>
      <c r="H1560" s="231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2"/>
      <c r="C1561" s="213"/>
      <c r="D1561" s="214"/>
      <c r="E1561" s="213"/>
      <c r="F1561" s="232"/>
      <c r="G1561" s="232"/>
      <c r="H1561" s="233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07"/>
      <c r="C1562" s="208"/>
      <c r="D1562" s="209"/>
      <c r="E1562" s="208"/>
      <c r="F1562" s="230"/>
      <c r="G1562" s="230"/>
      <c r="H1562" s="231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2"/>
      <c r="C1563" s="213"/>
      <c r="D1563" s="214"/>
      <c r="E1563" s="213"/>
      <c r="F1563" s="232"/>
      <c r="G1563" s="232"/>
      <c r="H1563" s="233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07"/>
      <c r="C1564" s="208"/>
      <c r="D1564" s="209"/>
      <c r="E1564" s="208"/>
      <c r="F1564" s="230"/>
      <c r="G1564" s="230"/>
      <c r="H1564" s="231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2"/>
      <c r="C1565" s="213"/>
      <c r="D1565" s="214"/>
      <c r="E1565" s="213"/>
      <c r="F1565" s="232"/>
      <c r="G1565" s="232"/>
      <c r="H1565" s="233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07"/>
      <c r="C1566" s="208"/>
      <c r="D1566" s="209"/>
      <c r="E1566" s="208"/>
      <c r="F1566" s="230"/>
      <c r="G1566" s="230"/>
      <c r="H1566" s="231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2"/>
      <c r="C1567" s="213"/>
      <c r="D1567" s="214"/>
      <c r="E1567" s="213"/>
      <c r="F1567" s="232"/>
      <c r="G1567" s="232"/>
      <c r="H1567" s="233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07"/>
      <c r="C1568" s="208"/>
      <c r="D1568" s="209"/>
      <c r="E1568" s="208"/>
      <c r="F1568" s="230"/>
      <c r="G1568" s="230"/>
      <c r="H1568" s="231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2"/>
      <c r="C1569" s="213"/>
      <c r="D1569" s="214"/>
      <c r="E1569" s="213"/>
      <c r="F1569" s="232"/>
      <c r="G1569" s="232"/>
      <c r="H1569" s="233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07"/>
      <c r="C1570" s="208"/>
      <c r="D1570" s="209"/>
      <c r="E1570" s="208"/>
      <c r="F1570" s="230"/>
      <c r="G1570" s="230"/>
      <c r="H1570" s="231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2"/>
      <c r="C1571" s="213"/>
      <c r="D1571" s="214"/>
      <c r="E1571" s="213"/>
      <c r="F1571" s="232"/>
      <c r="G1571" s="232"/>
      <c r="H1571" s="233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07"/>
      <c r="C1572" s="208"/>
      <c r="D1572" s="209"/>
      <c r="E1572" s="208"/>
      <c r="F1572" s="231"/>
      <c r="G1572" s="234"/>
      <c r="H1572" s="23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2"/>
      <c r="C1573" s="213"/>
      <c r="D1573" s="214"/>
      <c r="E1573" s="213"/>
      <c r="F1573" s="232"/>
      <c r="G1573" s="232"/>
      <c r="H1573" s="233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07"/>
      <c r="C1574" s="208"/>
      <c r="D1574" s="209"/>
      <c r="E1574" s="208"/>
      <c r="F1574" s="230"/>
      <c r="G1574" s="230"/>
      <c r="H1574" s="231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2"/>
      <c r="C1575" s="213"/>
      <c r="D1575" s="214"/>
      <c r="E1575" s="213"/>
      <c r="F1575" s="232"/>
      <c r="G1575" s="232"/>
      <c r="H1575" s="233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07"/>
      <c r="C1576" s="208"/>
      <c r="D1576" s="209"/>
      <c r="E1576" s="208"/>
      <c r="F1576" s="230"/>
      <c r="G1576" s="230"/>
      <c r="H1576" s="231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2"/>
      <c r="C1577" s="213"/>
      <c r="D1577" s="214"/>
      <c r="E1577" s="213"/>
      <c r="F1577" s="232"/>
      <c r="G1577" s="232"/>
      <c r="H1577" s="233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07"/>
      <c r="C1578" s="208"/>
      <c r="D1578" s="209"/>
      <c r="E1578" s="208"/>
      <c r="F1578" s="230"/>
      <c r="G1578" s="230"/>
      <c r="H1578" s="231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2"/>
      <c r="C1579" s="213"/>
      <c r="D1579" s="214"/>
      <c r="E1579" s="213"/>
      <c r="F1579" s="232"/>
      <c r="G1579" s="232"/>
      <c r="H1579" s="233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07"/>
      <c r="C1580" s="208"/>
      <c r="D1580" s="209"/>
      <c r="E1580" s="208"/>
      <c r="F1580" s="230"/>
      <c r="G1580" s="230"/>
      <c r="H1580" s="231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2"/>
      <c r="C1581" s="213"/>
      <c r="D1581" s="214"/>
      <c r="E1581" s="213"/>
      <c r="F1581" s="232"/>
      <c r="G1581" s="232"/>
      <c r="H1581" s="233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07"/>
      <c r="C1582" s="208"/>
      <c r="D1582" s="209"/>
      <c r="E1582" s="208"/>
      <c r="F1582" s="230"/>
      <c r="G1582" s="230"/>
      <c r="H1582" s="231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2"/>
      <c r="C1583" s="213"/>
      <c r="D1583" s="214"/>
      <c r="E1583" s="213"/>
      <c r="F1583" s="232"/>
      <c r="G1583" s="232"/>
      <c r="H1583" s="233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07"/>
      <c r="C1584" s="208"/>
      <c r="D1584" s="209"/>
      <c r="E1584" s="208"/>
      <c r="F1584" s="230"/>
      <c r="G1584" s="230"/>
      <c r="H1584" s="231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2"/>
      <c r="C1585" s="213"/>
      <c r="D1585" s="214"/>
      <c r="E1585" s="213"/>
      <c r="F1585" s="232"/>
      <c r="G1585" s="232"/>
      <c r="H1585" s="233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07"/>
      <c r="C1586" s="208"/>
      <c r="D1586" s="209"/>
      <c r="E1586" s="208"/>
      <c r="F1586" s="231"/>
      <c r="G1586" s="234"/>
      <c r="H1586" s="23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2"/>
      <c r="C1587" s="213"/>
      <c r="D1587" s="214"/>
      <c r="E1587" s="213"/>
      <c r="F1587" s="232"/>
      <c r="G1587" s="232"/>
      <c r="H1587" s="233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07"/>
      <c r="C1588" s="208"/>
      <c r="D1588" s="209"/>
      <c r="E1588" s="208"/>
      <c r="F1588" s="230"/>
      <c r="G1588" s="230"/>
      <c r="H1588" s="231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2"/>
      <c r="C1589" s="213"/>
      <c r="D1589" s="214"/>
      <c r="E1589" s="213"/>
      <c r="F1589" s="232"/>
      <c r="G1589" s="232"/>
      <c r="H1589" s="233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07"/>
      <c r="C1590" s="208"/>
      <c r="D1590" s="209"/>
      <c r="E1590" s="208"/>
      <c r="F1590" s="230"/>
      <c r="G1590" s="230"/>
      <c r="H1590" s="231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2"/>
      <c r="C1591" s="213"/>
      <c r="D1591" s="214"/>
      <c r="E1591" s="213"/>
      <c r="F1591" s="232"/>
      <c r="G1591" s="232"/>
      <c r="H1591" s="233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07"/>
      <c r="C1592" s="208"/>
      <c r="D1592" s="209"/>
      <c r="E1592" s="208"/>
      <c r="F1592" s="230"/>
      <c r="G1592" s="230"/>
      <c r="H1592" s="231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2"/>
      <c r="C1593" s="213"/>
      <c r="D1593" s="214"/>
      <c r="E1593" s="213"/>
      <c r="F1593" s="232"/>
      <c r="G1593" s="232"/>
      <c r="H1593" s="233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07"/>
      <c r="C1594" s="208"/>
      <c r="D1594" s="209"/>
      <c r="E1594" s="208"/>
      <c r="F1594" s="230"/>
      <c r="G1594" s="230"/>
      <c r="H1594" s="231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2"/>
      <c r="C1595" s="213"/>
      <c r="D1595" s="214"/>
      <c r="E1595" s="213"/>
      <c r="F1595" s="232"/>
      <c r="G1595" s="232"/>
      <c r="H1595" s="233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07"/>
      <c r="C1596" s="208"/>
      <c r="D1596" s="209"/>
      <c r="E1596" s="208"/>
      <c r="F1596" s="230"/>
      <c r="G1596" s="230"/>
      <c r="H1596" s="231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2"/>
      <c r="C1597" s="213"/>
      <c r="D1597" s="214"/>
      <c r="E1597" s="213"/>
      <c r="F1597" s="232"/>
      <c r="G1597" s="232"/>
      <c r="H1597" s="233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07"/>
      <c r="C1598" s="208"/>
      <c r="D1598" s="209"/>
      <c r="E1598" s="208"/>
      <c r="F1598" s="230"/>
      <c r="G1598" s="230"/>
      <c r="H1598" s="231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2"/>
      <c r="C1599" s="213"/>
      <c r="D1599" s="214"/>
      <c r="E1599" s="213"/>
      <c r="F1599" s="232"/>
      <c r="G1599" s="232"/>
      <c r="H1599" s="233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07"/>
      <c r="C1600" s="208"/>
      <c r="D1600" s="209"/>
      <c r="E1600" s="208"/>
      <c r="F1600" s="231"/>
      <c r="G1600" s="234"/>
      <c r="H1600" s="23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2"/>
      <c r="C1601" s="213"/>
      <c r="D1601" s="214"/>
      <c r="E1601" s="213"/>
      <c r="F1601" s="232"/>
      <c r="G1601" s="232"/>
      <c r="H1601" s="233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07"/>
      <c r="C1602" s="208"/>
      <c r="D1602" s="209"/>
      <c r="E1602" s="208"/>
      <c r="F1602" s="230"/>
      <c r="G1602" s="230"/>
      <c r="H1602" s="231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2"/>
      <c r="C1603" s="213"/>
      <c r="D1603" s="214"/>
      <c r="E1603" s="213"/>
      <c r="F1603" s="232"/>
      <c r="G1603" s="232"/>
      <c r="H1603" s="233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07"/>
      <c r="C1604" s="208"/>
      <c r="D1604" s="209"/>
      <c r="E1604" s="208"/>
      <c r="F1604" s="230"/>
      <c r="G1604" s="230"/>
      <c r="H1604" s="231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ref="A1605:A1668" si="25">A1604+1</f>
        <v>1602</v>
      </c>
      <c r="B1605" s="212"/>
      <c r="C1605" s="213"/>
      <c r="D1605" s="214"/>
      <c r="E1605" s="213"/>
      <c r="F1605" s="232"/>
      <c r="G1605" s="232"/>
      <c r="H1605" s="233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si="25"/>
        <v>1603</v>
      </c>
      <c r="B1606" s="207"/>
      <c r="C1606" s="208"/>
      <c r="D1606" s="209"/>
      <c r="E1606" s="208"/>
      <c r="F1606" s="230"/>
      <c r="G1606" s="230"/>
      <c r="H1606" s="231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2"/>
      <c r="C1607" s="213"/>
      <c r="D1607" s="214"/>
      <c r="E1607" s="213"/>
      <c r="F1607" s="232"/>
      <c r="G1607" s="232"/>
      <c r="H1607" s="233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07"/>
      <c r="C1608" s="208"/>
      <c r="D1608" s="209"/>
      <c r="E1608" s="208"/>
      <c r="F1608" s="230"/>
      <c r="G1608" s="230"/>
      <c r="H1608" s="231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2"/>
      <c r="C1609" s="213"/>
      <c r="D1609" s="214"/>
      <c r="E1609" s="213"/>
      <c r="F1609" s="232"/>
      <c r="G1609" s="232"/>
      <c r="H1609" s="233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07"/>
      <c r="C1610" s="208"/>
      <c r="D1610" s="209"/>
      <c r="E1610" s="208"/>
      <c r="F1610" s="230"/>
      <c r="G1610" s="230"/>
      <c r="H1610" s="231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2"/>
      <c r="C1611" s="213"/>
      <c r="D1611" s="214"/>
      <c r="E1611" s="213"/>
      <c r="F1611" s="232"/>
      <c r="G1611" s="232"/>
      <c r="H1611" s="233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07"/>
      <c r="C1612" s="208"/>
      <c r="D1612" s="209"/>
      <c r="E1612" s="208"/>
      <c r="F1612" s="230"/>
      <c r="G1612" s="230"/>
      <c r="H1612" s="231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2"/>
      <c r="C1613" s="213"/>
      <c r="D1613" s="214"/>
      <c r="E1613" s="213"/>
      <c r="F1613" s="232"/>
      <c r="G1613" s="232"/>
      <c r="H1613" s="233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07"/>
      <c r="C1614" s="208"/>
      <c r="D1614" s="209"/>
      <c r="E1614" s="208"/>
      <c r="F1614" s="231"/>
      <c r="G1614" s="234"/>
      <c r="H1614" s="23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2"/>
      <c r="C1615" s="213"/>
      <c r="D1615" s="214"/>
      <c r="E1615" s="213"/>
      <c r="F1615" s="232"/>
      <c r="G1615" s="232"/>
      <c r="H1615" s="233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07"/>
      <c r="C1616" s="208"/>
      <c r="D1616" s="209"/>
      <c r="E1616" s="208"/>
      <c r="F1616" s="230"/>
      <c r="G1616" s="230"/>
      <c r="H1616" s="231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2"/>
      <c r="C1617" s="213"/>
      <c r="D1617" s="214"/>
      <c r="E1617" s="213"/>
      <c r="F1617" s="232"/>
      <c r="G1617" s="232"/>
      <c r="H1617" s="233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07"/>
      <c r="C1618" s="208"/>
      <c r="D1618" s="209"/>
      <c r="E1618" s="208"/>
      <c r="F1618" s="230"/>
      <c r="G1618" s="230"/>
      <c r="H1618" s="231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2"/>
      <c r="C1619" s="213"/>
      <c r="D1619" s="214"/>
      <c r="E1619" s="213"/>
      <c r="F1619" s="232"/>
      <c r="G1619" s="232"/>
      <c r="H1619" s="233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07"/>
      <c r="C1620" s="208"/>
      <c r="D1620" s="209"/>
      <c r="E1620" s="208"/>
      <c r="F1620" s="230"/>
      <c r="G1620" s="230"/>
      <c r="H1620" s="231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2"/>
      <c r="C1621" s="213"/>
      <c r="D1621" s="214"/>
      <c r="E1621" s="213"/>
      <c r="F1621" s="232"/>
      <c r="G1621" s="232"/>
      <c r="H1621" s="233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07"/>
      <c r="C1622" s="208"/>
      <c r="D1622" s="209"/>
      <c r="E1622" s="208"/>
      <c r="F1622" s="230"/>
      <c r="G1622" s="230"/>
      <c r="H1622" s="231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2"/>
      <c r="C1623" s="213"/>
      <c r="D1623" s="214"/>
      <c r="E1623" s="213"/>
      <c r="F1623" s="232"/>
      <c r="G1623" s="232"/>
      <c r="H1623" s="233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07"/>
      <c r="C1624" s="208"/>
      <c r="D1624" s="209"/>
      <c r="E1624" s="208"/>
      <c r="F1624" s="230"/>
      <c r="G1624" s="230"/>
      <c r="H1624" s="231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2"/>
      <c r="C1625" s="213"/>
      <c r="D1625" s="214"/>
      <c r="E1625" s="213"/>
      <c r="F1625" s="232"/>
      <c r="G1625" s="232"/>
      <c r="H1625" s="233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07"/>
      <c r="C1626" s="208"/>
      <c r="D1626" s="209"/>
      <c r="E1626" s="208"/>
      <c r="F1626" s="230"/>
      <c r="G1626" s="230"/>
      <c r="H1626" s="231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2"/>
      <c r="C1627" s="213"/>
      <c r="D1627" s="214"/>
      <c r="E1627" s="213"/>
      <c r="F1627" s="232"/>
      <c r="G1627" s="232"/>
      <c r="H1627" s="233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07"/>
      <c r="C1628" s="208"/>
      <c r="D1628" s="209"/>
      <c r="E1628" s="208"/>
      <c r="F1628" s="231"/>
      <c r="G1628" s="234"/>
      <c r="H1628" s="23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2"/>
      <c r="C1629" s="213"/>
      <c r="D1629" s="214"/>
      <c r="E1629" s="213"/>
      <c r="F1629" s="232"/>
      <c r="G1629" s="232"/>
      <c r="H1629" s="233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07"/>
      <c r="C1630" s="208"/>
      <c r="D1630" s="209"/>
      <c r="E1630" s="208"/>
      <c r="F1630" s="230"/>
      <c r="G1630" s="230"/>
      <c r="H1630" s="231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2"/>
      <c r="C1631" s="213"/>
      <c r="D1631" s="214"/>
      <c r="E1631" s="213"/>
      <c r="F1631" s="232"/>
      <c r="G1631" s="232"/>
      <c r="H1631" s="233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07"/>
      <c r="C1632" s="208"/>
      <c r="D1632" s="209"/>
      <c r="E1632" s="208"/>
      <c r="F1632" s="230"/>
      <c r="G1632" s="230"/>
      <c r="H1632" s="231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2"/>
      <c r="C1633" s="213"/>
      <c r="D1633" s="214"/>
      <c r="E1633" s="213"/>
      <c r="F1633" s="232"/>
      <c r="G1633" s="232"/>
      <c r="H1633" s="233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07"/>
      <c r="C1634" s="208"/>
      <c r="D1634" s="209"/>
      <c r="E1634" s="208"/>
      <c r="F1634" s="230"/>
      <c r="G1634" s="230"/>
      <c r="H1634" s="231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2"/>
      <c r="C1635" s="213"/>
      <c r="D1635" s="214"/>
      <c r="E1635" s="213"/>
      <c r="F1635" s="232"/>
      <c r="G1635" s="232"/>
      <c r="H1635" s="233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07"/>
      <c r="C1636" s="208"/>
      <c r="D1636" s="209"/>
      <c r="E1636" s="208"/>
      <c r="F1636" s="230"/>
      <c r="G1636" s="230"/>
      <c r="H1636" s="231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2"/>
      <c r="C1637" s="213"/>
      <c r="D1637" s="214"/>
      <c r="E1637" s="213"/>
      <c r="F1637" s="232"/>
      <c r="G1637" s="232"/>
      <c r="H1637" s="233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07"/>
      <c r="C1638" s="208"/>
      <c r="D1638" s="209"/>
      <c r="E1638" s="208"/>
      <c r="F1638" s="230"/>
      <c r="G1638" s="230"/>
      <c r="H1638" s="231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2"/>
      <c r="C1639" s="213"/>
      <c r="D1639" s="214"/>
      <c r="E1639" s="213"/>
      <c r="F1639" s="232"/>
      <c r="G1639" s="232"/>
      <c r="H1639" s="233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07"/>
      <c r="C1640" s="208"/>
      <c r="D1640" s="209"/>
      <c r="E1640" s="208"/>
      <c r="F1640" s="230"/>
      <c r="G1640" s="230"/>
      <c r="H1640" s="231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2"/>
      <c r="C1641" s="213"/>
      <c r="D1641" s="214"/>
      <c r="E1641" s="213"/>
      <c r="F1641" s="232"/>
      <c r="G1641" s="232"/>
      <c r="H1641" s="233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07"/>
      <c r="C1642" s="208"/>
      <c r="D1642" s="209"/>
      <c r="E1642" s="208"/>
      <c r="F1642" s="231"/>
      <c r="G1642" s="234"/>
      <c r="H1642" s="23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2"/>
      <c r="C1643" s="213"/>
      <c r="D1643" s="214"/>
      <c r="E1643" s="213"/>
      <c r="F1643" s="232"/>
      <c r="G1643" s="232"/>
      <c r="H1643" s="233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07"/>
      <c r="C1644" s="208"/>
      <c r="D1644" s="209"/>
      <c r="E1644" s="208"/>
      <c r="F1644" s="230"/>
      <c r="G1644" s="230"/>
      <c r="H1644" s="231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2"/>
      <c r="C1645" s="213"/>
      <c r="D1645" s="214"/>
      <c r="E1645" s="213"/>
      <c r="F1645" s="232"/>
      <c r="G1645" s="232"/>
      <c r="H1645" s="233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07"/>
      <c r="C1646" s="208"/>
      <c r="D1646" s="209"/>
      <c r="E1646" s="208"/>
      <c r="F1646" s="230"/>
      <c r="G1646" s="230"/>
      <c r="H1646" s="231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2"/>
      <c r="C1647" s="213"/>
      <c r="D1647" s="214"/>
      <c r="E1647" s="213"/>
      <c r="F1647" s="232"/>
      <c r="G1647" s="232"/>
      <c r="H1647" s="233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07"/>
      <c r="C1648" s="208"/>
      <c r="D1648" s="209"/>
      <c r="E1648" s="208"/>
      <c r="F1648" s="230"/>
      <c r="G1648" s="230"/>
      <c r="H1648" s="231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2"/>
      <c r="C1649" s="213"/>
      <c r="D1649" s="214"/>
      <c r="E1649" s="213"/>
      <c r="F1649" s="232"/>
      <c r="G1649" s="232"/>
      <c r="H1649" s="233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07"/>
      <c r="C1650" s="208"/>
      <c r="D1650" s="209"/>
      <c r="E1650" s="208"/>
      <c r="F1650" s="230"/>
      <c r="G1650" s="230"/>
      <c r="H1650" s="231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2"/>
      <c r="C1651" s="213"/>
      <c r="D1651" s="214"/>
      <c r="E1651" s="213"/>
      <c r="F1651" s="232"/>
      <c r="G1651" s="232"/>
      <c r="H1651" s="233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07"/>
      <c r="C1652" s="208"/>
      <c r="D1652" s="209"/>
      <c r="E1652" s="208"/>
      <c r="F1652" s="230"/>
      <c r="G1652" s="230"/>
      <c r="H1652" s="231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2"/>
      <c r="C1653" s="213"/>
      <c r="D1653" s="214"/>
      <c r="E1653" s="213"/>
      <c r="F1653" s="232"/>
      <c r="G1653" s="232"/>
      <c r="H1653" s="233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07"/>
      <c r="C1654" s="208"/>
      <c r="D1654" s="209"/>
      <c r="E1654" s="208"/>
      <c r="F1654" s="230"/>
      <c r="G1654" s="230"/>
      <c r="H1654" s="231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2"/>
      <c r="C1655" s="213"/>
      <c r="D1655" s="214"/>
      <c r="E1655" s="213"/>
      <c r="F1655" s="232"/>
      <c r="G1655" s="232"/>
      <c r="H1655" s="233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07"/>
      <c r="C1656" s="208"/>
      <c r="D1656" s="209"/>
      <c r="E1656" s="208"/>
      <c r="F1656" s="231"/>
      <c r="G1656" s="234"/>
      <c r="H1656" s="23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2"/>
      <c r="C1657" s="213"/>
      <c r="D1657" s="214"/>
      <c r="E1657" s="213"/>
      <c r="F1657" s="232"/>
      <c r="G1657" s="232"/>
      <c r="H1657" s="233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07"/>
      <c r="C1658" s="208"/>
      <c r="D1658" s="209"/>
      <c r="E1658" s="208"/>
      <c r="F1658" s="230"/>
      <c r="G1658" s="230"/>
      <c r="H1658" s="231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2"/>
      <c r="C1659" s="213"/>
      <c r="D1659" s="214"/>
      <c r="E1659" s="213"/>
      <c r="F1659" s="232"/>
      <c r="G1659" s="232"/>
      <c r="H1659" s="233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07"/>
      <c r="C1660" s="208"/>
      <c r="D1660" s="209"/>
      <c r="E1660" s="208"/>
      <c r="F1660" s="230"/>
      <c r="G1660" s="230"/>
      <c r="H1660" s="231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2"/>
      <c r="C1661" s="213"/>
      <c r="D1661" s="214"/>
      <c r="E1661" s="213"/>
      <c r="F1661" s="232"/>
      <c r="G1661" s="232"/>
      <c r="H1661" s="233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07"/>
      <c r="C1662" s="208"/>
      <c r="D1662" s="209"/>
      <c r="E1662" s="208"/>
      <c r="F1662" s="230"/>
      <c r="G1662" s="230"/>
      <c r="H1662" s="231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2"/>
      <c r="C1663" s="213"/>
      <c r="D1663" s="214"/>
      <c r="E1663" s="213"/>
      <c r="F1663" s="232"/>
      <c r="G1663" s="232"/>
      <c r="H1663" s="233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07"/>
      <c r="C1664" s="208"/>
      <c r="D1664" s="209"/>
      <c r="E1664" s="208"/>
      <c r="F1664" s="230"/>
      <c r="G1664" s="230"/>
      <c r="H1664" s="231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2"/>
      <c r="C1665" s="213"/>
      <c r="D1665" s="214"/>
      <c r="E1665" s="213"/>
      <c r="F1665" s="232"/>
      <c r="G1665" s="232"/>
      <c r="H1665" s="233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07"/>
      <c r="C1666" s="208"/>
      <c r="D1666" s="209"/>
      <c r="E1666" s="208"/>
      <c r="F1666" s="230"/>
      <c r="G1666" s="230"/>
      <c r="H1666" s="231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2"/>
      <c r="C1667" s="213"/>
      <c r="D1667" s="214"/>
      <c r="E1667" s="213"/>
      <c r="F1667" s="232"/>
      <c r="G1667" s="232"/>
      <c r="H1667" s="233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07"/>
      <c r="C1668" s="208"/>
      <c r="D1668" s="209"/>
      <c r="E1668" s="208"/>
      <c r="F1668" s="230"/>
      <c r="G1668" s="230"/>
      <c r="H1668" s="231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ref="A1669:A1732" si="26">A1668+1</f>
        <v>1666</v>
      </c>
      <c r="B1669" s="212"/>
      <c r="C1669" s="213"/>
      <c r="D1669" s="214"/>
      <c r="E1669" s="213"/>
      <c r="F1669" s="232"/>
      <c r="G1669" s="232"/>
      <c r="H1669" s="233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si="26"/>
        <v>1667</v>
      </c>
      <c r="B1670" s="207"/>
      <c r="C1670" s="208"/>
      <c r="D1670" s="209"/>
      <c r="E1670" s="208"/>
      <c r="F1670" s="231"/>
      <c r="G1670" s="234"/>
      <c r="H1670" s="23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2"/>
      <c r="C1671" s="213"/>
      <c r="D1671" s="214"/>
      <c r="E1671" s="213"/>
      <c r="F1671" s="232"/>
      <c r="G1671" s="232"/>
      <c r="H1671" s="233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07"/>
      <c r="C1672" s="208"/>
      <c r="D1672" s="209"/>
      <c r="E1672" s="208"/>
      <c r="F1672" s="230"/>
      <c r="G1672" s="230"/>
      <c r="H1672" s="231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2"/>
      <c r="C1673" s="213"/>
      <c r="D1673" s="214"/>
      <c r="E1673" s="213"/>
      <c r="F1673" s="232"/>
      <c r="G1673" s="232"/>
      <c r="H1673" s="233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07"/>
      <c r="C1674" s="208"/>
      <c r="D1674" s="209"/>
      <c r="E1674" s="208"/>
      <c r="F1674" s="230"/>
      <c r="G1674" s="230"/>
      <c r="H1674" s="231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2"/>
      <c r="C1675" s="213"/>
      <c r="D1675" s="214"/>
      <c r="E1675" s="213"/>
      <c r="F1675" s="232"/>
      <c r="G1675" s="232"/>
      <c r="H1675" s="233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07"/>
      <c r="C1676" s="208"/>
      <c r="D1676" s="209"/>
      <c r="E1676" s="208"/>
      <c r="F1676" s="230"/>
      <c r="G1676" s="230"/>
      <c r="H1676" s="231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2"/>
      <c r="C1677" s="213"/>
      <c r="D1677" s="214"/>
      <c r="E1677" s="213"/>
      <c r="F1677" s="232"/>
      <c r="G1677" s="232"/>
      <c r="H1677" s="233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07"/>
      <c r="C1678" s="208"/>
      <c r="D1678" s="209"/>
      <c r="E1678" s="208"/>
      <c r="F1678" s="230"/>
      <c r="G1678" s="230"/>
      <c r="H1678" s="231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2"/>
      <c r="C1679" s="213"/>
      <c r="D1679" s="214"/>
      <c r="E1679" s="213"/>
      <c r="F1679" s="232"/>
      <c r="G1679" s="232"/>
      <c r="H1679" s="233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07"/>
      <c r="C1680" s="208"/>
      <c r="D1680" s="209"/>
      <c r="E1680" s="208"/>
      <c r="F1680" s="230"/>
      <c r="G1680" s="230"/>
      <c r="H1680" s="231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2"/>
      <c r="C1681" s="213"/>
      <c r="D1681" s="214"/>
      <c r="E1681" s="213"/>
      <c r="F1681" s="232"/>
      <c r="G1681" s="232"/>
      <c r="H1681" s="233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07"/>
      <c r="C1682" s="208"/>
      <c r="D1682" s="209"/>
      <c r="E1682" s="208"/>
      <c r="F1682" s="230"/>
      <c r="G1682" s="230"/>
      <c r="H1682" s="231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2"/>
      <c r="C1683" s="213"/>
      <c r="D1683" s="214"/>
      <c r="E1683" s="213"/>
      <c r="F1683" s="232"/>
      <c r="G1683" s="232"/>
      <c r="H1683" s="233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07"/>
      <c r="C1684" s="208"/>
      <c r="D1684" s="209"/>
      <c r="E1684" s="208"/>
      <c r="F1684" s="231"/>
      <c r="G1684" s="234"/>
      <c r="H1684" s="23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2"/>
      <c r="C1685" s="213"/>
      <c r="D1685" s="214"/>
      <c r="E1685" s="213"/>
      <c r="F1685" s="232"/>
      <c r="G1685" s="232"/>
      <c r="H1685" s="233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07"/>
      <c r="C1686" s="208"/>
      <c r="D1686" s="209"/>
      <c r="E1686" s="208"/>
      <c r="F1686" s="230"/>
      <c r="G1686" s="230"/>
      <c r="H1686" s="231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2"/>
      <c r="C1687" s="213"/>
      <c r="D1687" s="214"/>
      <c r="E1687" s="213"/>
      <c r="F1687" s="232"/>
      <c r="G1687" s="232"/>
      <c r="H1687" s="233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07"/>
      <c r="C1688" s="208"/>
      <c r="D1688" s="209"/>
      <c r="E1688" s="208"/>
      <c r="F1688" s="230"/>
      <c r="G1688" s="230"/>
      <c r="H1688" s="231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2"/>
      <c r="C1689" s="213"/>
      <c r="D1689" s="214"/>
      <c r="E1689" s="213"/>
      <c r="F1689" s="232"/>
      <c r="G1689" s="232"/>
      <c r="H1689" s="233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07"/>
      <c r="C1690" s="208"/>
      <c r="D1690" s="209"/>
      <c r="E1690" s="208"/>
      <c r="F1690" s="230"/>
      <c r="G1690" s="230"/>
      <c r="H1690" s="231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2"/>
      <c r="C1691" s="213"/>
      <c r="D1691" s="214"/>
      <c r="E1691" s="213"/>
      <c r="F1691" s="232"/>
      <c r="G1691" s="232"/>
      <c r="H1691" s="233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07"/>
      <c r="C1692" s="208"/>
      <c r="D1692" s="209"/>
      <c r="E1692" s="208"/>
      <c r="F1692" s="230"/>
      <c r="G1692" s="230"/>
      <c r="H1692" s="231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2"/>
      <c r="C1693" s="213"/>
      <c r="D1693" s="214"/>
      <c r="E1693" s="213"/>
      <c r="F1693" s="232"/>
      <c r="G1693" s="232"/>
      <c r="H1693" s="233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07"/>
      <c r="C1694" s="208"/>
      <c r="D1694" s="209"/>
      <c r="E1694" s="208"/>
      <c r="F1694" s="230"/>
      <c r="G1694" s="230"/>
      <c r="H1694" s="231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2"/>
      <c r="C1695" s="213"/>
      <c r="D1695" s="214"/>
      <c r="E1695" s="213"/>
      <c r="F1695" s="232"/>
      <c r="G1695" s="232"/>
      <c r="H1695" s="233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07"/>
      <c r="C1696" s="208"/>
      <c r="D1696" s="209"/>
      <c r="E1696" s="208"/>
      <c r="F1696" s="230"/>
      <c r="G1696" s="230"/>
      <c r="H1696" s="231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2"/>
      <c r="C1697" s="213"/>
      <c r="D1697" s="214"/>
      <c r="E1697" s="213"/>
      <c r="F1697" s="232"/>
      <c r="G1697" s="232"/>
      <c r="H1697" s="233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07"/>
      <c r="C1698" s="208"/>
      <c r="D1698" s="209"/>
      <c r="E1698" s="208"/>
      <c r="F1698" s="231"/>
      <c r="G1698" s="234"/>
      <c r="H1698" s="23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2"/>
      <c r="C1699" s="213"/>
      <c r="D1699" s="214"/>
      <c r="E1699" s="213"/>
      <c r="F1699" s="232"/>
      <c r="G1699" s="232"/>
      <c r="H1699" s="233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07"/>
      <c r="C1700" s="208"/>
      <c r="D1700" s="209"/>
      <c r="E1700" s="208"/>
      <c r="F1700" s="230"/>
      <c r="G1700" s="230"/>
      <c r="H1700" s="231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2"/>
      <c r="C1701" s="213"/>
      <c r="D1701" s="214"/>
      <c r="E1701" s="213"/>
      <c r="F1701" s="232"/>
      <c r="G1701" s="232"/>
      <c r="H1701" s="233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07"/>
      <c r="C1702" s="208"/>
      <c r="D1702" s="209"/>
      <c r="E1702" s="208"/>
      <c r="F1702" s="230"/>
      <c r="G1702" s="230"/>
      <c r="H1702" s="231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2"/>
      <c r="C1703" s="213"/>
      <c r="D1703" s="214"/>
      <c r="E1703" s="213"/>
      <c r="F1703" s="232"/>
      <c r="G1703" s="232"/>
      <c r="H1703" s="233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07"/>
      <c r="C1704" s="208"/>
      <c r="D1704" s="209"/>
      <c r="E1704" s="208"/>
      <c r="F1704" s="230"/>
      <c r="G1704" s="230"/>
      <c r="H1704" s="231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2"/>
      <c r="C1705" s="213"/>
      <c r="D1705" s="214"/>
      <c r="E1705" s="213"/>
      <c r="F1705" s="232"/>
      <c r="G1705" s="232"/>
      <c r="H1705" s="233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07"/>
      <c r="C1706" s="208"/>
      <c r="D1706" s="209"/>
      <c r="E1706" s="208"/>
      <c r="F1706" s="230"/>
      <c r="G1706" s="230"/>
      <c r="H1706" s="231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2"/>
      <c r="C1707" s="213"/>
      <c r="D1707" s="214"/>
      <c r="E1707" s="213"/>
      <c r="F1707" s="232"/>
      <c r="G1707" s="232"/>
      <c r="H1707" s="233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07"/>
      <c r="C1708" s="208"/>
      <c r="D1708" s="209"/>
      <c r="E1708" s="208"/>
      <c r="F1708" s="230"/>
      <c r="G1708" s="230"/>
      <c r="H1708" s="231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2"/>
      <c r="C1709" s="213"/>
      <c r="D1709" s="214"/>
      <c r="E1709" s="213"/>
      <c r="F1709" s="232"/>
      <c r="G1709" s="232"/>
      <c r="H1709" s="233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07"/>
      <c r="C1710" s="208"/>
      <c r="D1710" s="209"/>
      <c r="E1710" s="208"/>
      <c r="F1710" s="230"/>
      <c r="G1710" s="230"/>
      <c r="H1710" s="231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2"/>
      <c r="C1711" s="213"/>
      <c r="D1711" s="214"/>
      <c r="E1711" s="213"/>
      <c r="F1711" s="232"/>
      <c r="G1711" s="232"/>
      <c r="H1711" s="233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07"/>
      <c r="C1712" s="208"/>
      <c r="D1712" s="209"/>
      <c r="E1712" s="208"/>
      <c r="F1712" s="231"/>
      <c r="G1712" s="234"/>
      <c r="H1712" s="23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2"/>
      <c r="C1713" s="213"/>
      <c r="D1713" s="214"/>
      <c r="E1713" s="213"/>
      <c r="F1713" s="232"/>
      <c r="G1713" s="232"/>
      <c r="H1713" s="233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07"/>
      <c r="C1714" s="208"/>
      <c r="D1714" s="209"/>
      <c r="E1714" s="208"/>
      <c r="F1714" s="230"/>
      <c r="G1714" s="230"/>
      <c r="H1714" s="231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2"/>
      <c r="C1715" s="213"/>
      <c r="D1715" s="214"/>
      <c r="E1715" s="213"/>
      <c r="F1715" s="232"/>
      <c r="G1715" s="232"/>
      <c r="H1715" s="233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07"/>
      <c r="C1716" s="208"/>
      <c r="D1716" s="209"/>
      <c r="E1716" s="208"/>
      <c r="F1716" s="230"/>
      <c r="G1716" s="230"/>
      <c r="H1716" s="231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2"/>
      <c r="C1717" s="213"/>
      <c r="D1717" s="214"/>
      <c r="E1717" s="213"/>
      <c r="F1717" s="232"/>
      <c r="G1717" s="232"/>
      <c r="H1717" s="233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07"/>
      <c r="C1718" s="208"/>
      <c r="D1718" s="209"/>
      <c r="E1718" s="208"/>
      <c r="F1718" s="230"/>
      <c r="G1718" s="230"/>
      <c r="H1718" s="231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2"/>
      <c r="C1719" s="213"/>
      <c r="D1719" s="214"/>
      <c r="E1719" s="213"/>
      <c r="F1719" s="232"/>
      <c r="G1719" s="232"/>
      <c r="H1719" s="233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07"/>
      <c r="C1720" s="208"/>
      <c r="D1720" s="209"/>
      <c r="E1720" s="208"/>
      <c r="F1720" s="230"/>
      <c r="G1720" s="230"/>
      <c r="H1720" s="231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2"/>
      <c r="C1721" s="213"/>
      <c r="D1721" s="214"/>
      <c r="E1721" s="213"/>
      <c r="F1721" s="232"/>
      <c r="G1721" s="232"/>
      <c r="H1721" s="233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07"/>
      <c r="C1722" s="208"/>
      <c r="D1722" s="209"/>
      <c r="E1722" s="208"/>
      <c r="F1722" s="230"/>
      <c r="G1722" s="230"/>
      <c r="H1722" s="231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2"/>
      <c r="C1723" s="213"/>
      <c r="D1723" s="214"/>
      <c r="E1723" s="213"/>
      <c r="F1723" s="232"/>
      <c r="G1723" s="232"/>
      <c r="H1723" s="233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07"/>
      <c r="C1724" s="208"/>
      <c r="D1724" s="209"/>
      <c r="E1724" s="208"/>
      <c r="F1724" s="230"/>
      <c r="G1724" s="230"/>
      <c r="H1724" s="231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2"/>
      <c r="C1725" s="213"/>
      <c r="D1725" s="214"/>
      <c r="E1725" s="213"/>
      <c r="F1725" s="232"/>
      <c r="G1725" s="232"/>
      <c r="H1725" s="233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07"/>
      <c r="C1726" s="208"/>
      <c r="D1726" s="209"/>
      <c r="E1726" s="208"/>
      <c r="F1726" s="231"/>
      <c r="G1726" s="234"/>
      <c r="H1726" s="23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2"/>
      <c r="C1727" s="213"/>
      <c r="D1727" s="214"/>
      <c r="E1727" s="213"/>
      <c r="F1727" s="232"/>
      <c r="G1727" s="232"/>
      <c r="H1727" s="233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07"/>
      <c r="C1728" s="208"/>
      <c r="D1728" s="209"/>
      <c r="E1728" s="208"/>
      <c r="F1728" s="230"/>
      <c r="G1728" s="230"/>
      <c r="H1728" s="231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2"/>
      <c r="C1729" s="213"/>
      <c r="D1729" s="214"/>
      <c r="E1729" s="213"/>
      <c r="F1729" s="232"/>
      <c r="G1729" s="232"/>
      <c r="H1729" s="233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07"/>
      <c r="C1730" s="208"/>
      <c r="D1730" s="209"/>
      <c r="E1730" s="208"/>
      <c r="F1730" s="230"/>
      <c r="G1730" s="230"/>
      <c r="H1730" s="231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2"/>
      <c r="C1731" s="213"/>
      <c r="D1731" s="214"/>
      <c r="E1731" s="213"/>
      <c r="F1731" s="232"/>
      <c r="G1731" s="232"/>
      <c r="H1731" s="233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07"/>
      <c r="C1732" s="208"/>
      <c r="D1732" s="209"/>
      <c r="E1732" s="208"/>
      <c r="F1732" s="230"/>
      <c r="G1732" s="230"/>
      <c r="H1732" s="231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ref="A1733:A1796" si="27">A1732+1</f>
        <v>1730</v>
      </c>
      <c r="B1733" s="212"/>
      <c r="C1733" s="213"/>
      <c r="D1733" s="214"/>
      <c r="E1733" s="213"/>
      <c r="F1733" s="232"/>
      <c r="G1733" s="232"/>
      <c r="H1733" s="233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si="27"/>
        <v>1731</v>
      </c>
      <c r="B1734" s="207"/>
      <c r="C1734" s="208"/>
      <c r="D1734" s="209"/>
      <c r="E1734" s="208"/>
      <c r="F1734" s="230"/>
      <c r="G1734" s="230"/>
      <c r="H1734" s="231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2"/>
      <c r="C1735" s="213"/>
      <c r="D1735" s="214"/>
      <c r="E1735" s="213"/>
      <c r="F1735" s="232"/>
      <c r="G1735" s="232"/>
      <c r="H1735" s="233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07"/>
      <c r="C1736" s="208"/>
      <c r="D1736" s="209"/>
      <c r="E1736" s="208"/>
      <c r="F1736" s="230"/>
      <c r="G1736" s="230"/>
      <c r="H1736" s="231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2"/>
      <c r="C1737" s="213"/>
      <c r="D1737" s="214"/>
      <c r="E1737" s="213"/>
      <c r="F1737" s="232"/>
      <c r="G1737" s="232"/>
      <c r="H1737" s="233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07"/>
      <c r="C1738" s="208"/>
      <c r="D1738" s="209"/>
      <c r="E1738" s="208"/>
      <c r="F1738" s="230"/>
      <c r="G1738" s="230"/>
      <c r="H1738" s="231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2"/>
      <c r="C1739" s="213"/>
      <c r="D1739" s="214"/>
      <c r="E1739" s="213"/>
      <c r="F1739" s="232"/>
      <c r="G1739" s="232"/>
      <c r="H1739" s="233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07"/>
      <c r="C1740" s="208"/>
      <c r="D1740" s="209"/>
      <c r="E1740" s="208"/>
      <c r="F1740" s="231"/>
      <c r="G1740" s="234"/>
      <c r="H1740" s="23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2"/>
      <c r="C1741" s="213"/>
      <c r="D1741" s="214"/>
      <c r="E1741" s="213"/>
      <c r="F1741" s="232"/>
      <c r="G1741" s="232"/>
      <c r="H1741" s="233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07"/>
      <c r="C1742" s="208"/>
      <c r="D1742" s="209"/>
      <c r="E1742" s="208"/>
      <c r="F1742" s="230"/>
      <c r="G1742" s="230"/>
      <c r="H1742" s="231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2"/>
      <c r="C1743" s="213"/>
      <c r="D1743" s="214"/>
      <c r="E1743" s="213"/>
      <c r="F1743" s="232"/>
      <c r="G1743" s="232"/>
      <c r="H1743" s="233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07"/>
      <c r="C1744" s="208"/>
      <c r="D1744" s="209"/>
      <c r="E1744" s="208"/>
      <c r="F1744" s="230"/>
      <c r="G1744" s="230"/>
      <c r="H1744" s="231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2"/>
      <c r="C1745" s="213"/>
      <c r="D1745" s="214"/>
      <c r="E1745" s="213"/>
      <c r="F1745" s="232"/>
      <c r="G1745" s="232"/>
      <c r="H1745" s="233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07"/>
      <c r="C1746" s="208"/>
      <c r="D1746" s="209"/>
      <c r="E1746" s="208"/>
      <c r="F1746" s="230"/>
      <c r="G1746" s="230"/>
      <c r="H1746" s="231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2"/>
      <c r="C1747" s="213"/>
      <c r="D1747" s="214"/>
      <c r="E1747" s="213"/>
      <c r="F1747" s="232"/>
      <c r="G1747" s="232"/>
      <c r="H1747" s="233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07"/>
      <c r="C1748" s="208"/>
      <c r="D1748" s="209"/>
      <c r="E1748" s="208"/>
      <c r="F1748" s="230"/>
      <c r="G1748" s="230"/>
      <c r="H1748" s="231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2"/>
      <c r="C1749" s="213"/>
      <c r="D1749" s="214"/>
      <c r="E1749" s="213"/>
      <c r="F1749" s="232"/>
      <c r="G1749" s="232"/>
      <c r="H1749" s="233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07"/>
      <c r="C1750" s="208"/>
      <c r="D1750" s="209"/>
      <c r="E1750" s="208"/>
      <c r="F1750" s="230"/>
      <c r="G1750" s="230"/>
      <c r="H1750" s="231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2"/>
      <c r="C1751" s="213"/>
      <c r="D1751" s="214"/>
      <c r="E1751" s="213"/>
      <c r="F1751" s="232"/>
      <c r="G1751" s="232"/>
      <c r="H1751" s="233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07"/>
      <c r="C1752" s="208"/>
      <c r="D1752" s="209"/>
      <c r="E1752" s="208"/>
      <c r="F1752" s="230"/>
      <c r="G1752" s="230"/>
      <c r="H1752" s="231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2"/>
      <c r="C1753" s="213"/>
      <c r="D1753" s="214"/>
      <c r="E1753" s="213"/>
      <c r="F1753" s="232"/>
      <c r="G1753" s="232"/>
      <c r="H1753" s="233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07"/>
      <c r="C1754" s="208"/>
      <c r="D1754" s="209"/>
      <c r="E1754" s="208"/>
      <c r="F1754" s="231"/>
      <c r="G1754" s="234"/>
      <c r="H1754" s="23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2"/>
      <c r="C1755" s="213"/>
      <c r="D1755" s="214"/>
      <c r="E1755" s="213"/>
      <c r="F1755" s="232"/>
      <c r="G1755" s="232"/>
      <c r="H1755" s="233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07"/>
      <c r="C1756" s="208"/>
      <c r="D1756" s="209"/>
      <c r="E1756" s="208"/>
      <c r="F1756" s="230"/>
      <c r="G1756" s="230"/>
      <c r="H1756" s="231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2"/>
      <c r="C1757" s="213"/>
      <c r="D1757" s="214"/>
      <c r="E1757" s="213"/>
      <c r="F1757" s="232"/>
      <c r="G1757" s="232"/>
      <c r="H1757" s="233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07"/>
      <c r="C1758" s="208"/>
      <c r="D1758" s="209"/>
      <c r="E1758" s="208"/>
      <c r="F1758" s="230"/>
      <c r="G1758" s="230"/>
      <c r="H1758" s="231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2"/>
      <c r="C1759" s="213"/>
      <c r="D1759" s="214"/>
      <c r="E1759" s="213"/>
      <c r="F1759" s="232"/>
      <c r="G1759" s="232"/>
      <c r="H1759" s="233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07"/>
      <c r="C1760" s="208"/>
      <c r="D1760" s="209"/>
      <c r="E1760" s="208"/>
      <c r="F1760" s="230"/>
      <c r="G1760" s="230"/>
      <c r="H1760" s="231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2"/>
      <c r="C1761" s="213"/>
      <c r="D1761" s="214"/>
      <c r="E1761" s="213"/>
      <c r="F1761" s="232"/>
      <c r="G1761" s="232"/>
      <c r="H1761" s="233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07"/>
      <c r="C1762" s="208"/>
      <c r="D1762" s="209"/>
      <c r="E1762" s="208"/>
      <c r="F1762" s="230"/>
      <c r="G1762" s="230"/>
      <c r="H1762" s="231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2"/>
      <c r="C1763" s="213"/>
      <c r="D1763" s="214"/>
      <c r="E1763" s="213"/>
      <c r="F1763" s="232"/>
      <c r="G1763" s="232"/>
      <c r="H1763" s="233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07"/>
      <c r="C1764" s="208"/>
      <c r="D1764" s="209"/>
      <c r="E1764" s="208"/>
      <c r="F1764" s="230"/>
      <c r="G1764" s="230"/>
      <c r="H1764" s="231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2"/>
      <c r="C1765" s="213"/>
      <c r="D1765" s="214"/>
      <c r="E1765" s="213"/>
      <c r="F1765" s="232"/>
      <c r="G1765" s="232"/>
      <c r="H1765" s="233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07"/>
      <c r="C1766" s="208"/>
      <c r="D1766" s="209"/>
      <c r="E1766" s="208"/>
      <c r="F1766" s="230"/>
      <c r="G1766" s="230"/>
      <c r="H1766" s="231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2"/>
      <c r="C1767" s="213"/>
      <c r="D1767" s="214"/>
      <c r="E1767" s="213"/>
      <c r="F1767" s="232"/>
      <c r="G1767" s="232"/>
      <c r="H1767" s="233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07"/>
      <c r="C1768" s="208"/>
      <c r="D1768" s="209"/>
      <c r="E1768" s="208"/>
      <c r="F1768" s="231"/>
      <c r="G1768" s="234"/>
      <c r="H1768" s="23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2"/>
      <c r="C1769" s="213"/>
      <c r="D1769" s="214"/>
      <c r="E1769" s="213"/>
      <c r="F1769" s="232"/>
      <c r="G1769" s="232"/>
      <c r="H1769" s="233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07"/>
      <c r="C1770" s="208"/>
      <c r="D1770" s="209"/>
      <c r="E1770" s="208"/>
      <c r="F1770" s="230"/>
      <c r="G1770" s="230"/>
      <c r="H1770" s="231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2"/>
      <c r="C1771" s="213"/>
      <c r="D1771" s="214"/>
      <c r="E1771" s="213"/>
      <c r="F1771" s="232"/>
      <c r="G1771" s="232"/>
      <c r="H1771" s="233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07"/>
      <c r="C1772" s="208"/>
      <c r="D1772" s="209"/>
      <c r="E1772" s="208"/>
      <c r="F1772" s="230"/>
      <c r="G1772" s="230"/>
      <c r="H1772" s="231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2"/>
      <c r="C1773" s="213"/>
      <c r="D1773" s="214"/>
      <c r="E1773" s="213"/>
      <c r="F1773" s="232"/>
      <c r="G1773" s="232"/>
      <c r="H1773" s="233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07"/>
      <c r="C1774" s="208"/>
      <c r="D1774" s="209"/>
      <c r="E1774" s="208"/>
      <c r="F1774" s="230"/>
      <c r="G1774" s="230"/>
      <c r="H1774" s="231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2"/>
      <c r="C1775" s="213"/>
      <c r="D1775" s="214"/>
      <c r="E1775" s="213"/>
      <c r="F1775" s="232"/>
      <c r="G1775" s="232"/>
      <c r="H1775" s="233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07"/>
      <c r="C1776" s="208"/>
      <c r="D1776" s="209"/>
      <c r="E1776" s="208"/>
      <c r="F1776" s="230"/>
      <c r="G1776" s="230"/>
      <c r="H1776" s="231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2"/>
      <c r="C1777" s="213"/>
      <c r="D1777" s="214"/>
      <c r="E1777" s="213"/>
      <c r="F1777" s="232"/>
      <c r="G1777" s="232"/>
      <c r="H1777" s="233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07"/>
      <c r="C1778" s="208"/>
      <c r="D1778" s="209"/>
      <c r="E1778" s="208"/>
      <c r="F1778" s="230"/>
      <c r="G1778" s="230"/>
      <c r="H1778" s="231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2"/>
      <c r="C1779" s="213"/>
      <c r="D1779" s="214"/>
      <c r="E1779" s="213"/>
      <c r="F1779" s="232"/>
      <c r="G1779" s="232"/>
      <c r="H1779" s="233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07"/>
      <c r="C1780" s="208"/>
      <c r="D1780" s="209"/>
      <c r="E1780" s="208"/>
      <c r="F1780" s="230"/>
      <c r="G1780" s="230"/>
      <c r="H1780" s="231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2"/>
      <c r="C1781" s="213"/>
      <c r="D1781" s="214"/>
      <c r="E1781" s="213"/>
      <c r="F1781" s="232"/>
      <c r="G1781" s="232"/>
      <c r="H1781" s="233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07"/>
      <c r="C1782" s="208"/>
      <c r="D1782" s="209"/>
      <c r="E1782" s="208"/>
      <c r="F1782" s="231"/>
      <c r="G1782" s="234"/>
      <c r="H1782" s="23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2"/>
      <c r="C1783" s="213"/>
      <c r="D1783" s="214"/>
      <c r="E1783" s="213"/>
      <c r="F1783" s="232"/>
      <c r="G1783" s="232"/>
      <c r="H1783" s="233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07"/>
      <c r="C1784" s="208"/>
      <c r="D1784" s="209"/>
      <c r="E1784" s="208"/>
      <c r="F1784" s="230"/>
      <c r="G1784" s="230"/>
      <c r="H1784" s="231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2"/>
      <c r="C1785" s="213"/>
      <c r="D1785" s="214"/>
      <c r="E1785" s="213"/>
      <c r="F1785" s="232"/>
      <c r="G1785" s="232"/>
      <c r="H1785" s="233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07"/>
      <c r="C1786" s="208"/>
      <c r="D1786" s="209"/>
      <c r="E1786" s="208"/>
      <c r="F1786" s="230"/>
      <c r="G1786" s="230"/>
      <c r="H1786" s="231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2"/>
      <c r="C1787" s="213"/>
      <c r="D1787" s="214"/>
      <c r="E1787" s="213"/>
      <c r="F1787" s="232"/>
      <c r="G1787" s="232"/>
      <c r="H1787" s="233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07"/>
      <c r="C1788" s="208"/>
      <c r="D1788" s="209"/>
      <c r="E1788" s="208"/>
      <c r="F1788" s="230"/>
      <c r="G1788" s="230"/>
      <c r="H1788" s="231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2"/>
      <c r="C1789" s="213"/>
      <c r="D1789" s="214"/>
      <c r="E1789" s="213"/>
      <c r="F1789" s="232"/>
      <c r="G1789" s="232"/>
      <c r="H1789" s="233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07"/>
      <c r="C1790" s="208"/>
      <c r="D1790" s="209"/>
      <c r="E1790" s="208"/>
      <c r="F1790" s="230"/>
      <c r="G1790" s="230"/>
      <c r="H1790" s="231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2"/>
      <c r="C1791" s="213"/>
      <c r="D1791" s="214"/>
      <c r="E1791" s="213"/>
      <c r="F1791" s="232"/>
      <c r="G1791" s="232"/>
      <c r="H1791" s="233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07"/>
      <c r="C1792" s="208"/>
      <c r="D1792" s="209"/>
      <c r="E1792" s="208"/>
      <c r="F1792" s="230"/>
      <c r="G1792" s="230"/>
      <c r="H1792" s="231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2"/>
      <c r="C1793" s="213"/>
      <c r="D1793" s="214"/>
      <c r="E1793" s="213"/>
      <c r="F1793" s="232"/>
      <c r="G1793" s="232"/>
      <c r="H1793" s="233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07"/>
      <c r="C1794" s="208"/>
      <c r="D1794" s="209"/>
      <c r="E1794" s="208"/>
      <c r="F1794" s="230"/>
      <c r="G1794" s="230"/>
      <c r="H1794" s="231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2"/>
      <c r="C1795" s="213"/>
      <c r="D1795" s="214"/>
      <c r="E1795" s="213"/>
      <c r="F1795" s="232"/>
      <c r="G1795" s="232"/>
      <c r="H1795" s="233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07"/>
      <c r="C1796" s="208"/>
      <c r="D1796" s="209"/>
      <c r="E1796" s="208"/>
      <c r="F1796" s="231"/>
      <c r="G1796" s="234"/>
      <c r="H1796" s="23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ref="A1797:A1860" si="28">A1796+1</f>
        <v>1794</v>
      </c>
      <c r="B1797" s="212"/>
      <c r="C1797" s="213"/>
      <c r="D1797" s="214"/>
      <c r="E1797" s="213"/>
      <c r="F1797" s="232"/>
      <c r="G1797" s="232"/>
      <c r="H1797" s="233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si="28"/>
        <v>1795</v>
      </c>
      <c r="B1798" s="207"/>
      <c r="C1798" s="208"/>
      <c r="D1798" s="209"/>
      <c r="E1798" s="208"/>
      <c r="F1798" s="230"/>
      <c r="G1798" s="230"/>
      <c r="H1798" s="231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2"/>
      <c r="C1799" s="213"/>
      <c r="D1799" s="214"/>
      <c r="E1799" s="213"/>
      <c r="F1799" s="232"/>
      <c r="G1799" s="232"/>
      <c r="H1799" s="233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07"/>
      <c r="C1800" s="208"/>
      <c r="D1800" s="209"/>
      <c r="E1800" s="208"/>
      <c r="F1800" s="230"/>
      <c r="G1800" s="230"/>
      <c r="H1800" s="231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2"/>
      <c r="C1801" s="213"/>
      <c r="D1801" s="214"/>
      <c r="E1801" s="213"/>
      <c r="F1801" s="232"/>
      <c r="G1801" s="232"/>
      <c r="H1801" s="233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07"/>
      <c r="C1802" s="208"/>
      <c r="D1802" s="209"/>
      <c r="E1802" s="208"/>
      <c r="F1802" s="230"/>
      <c r="G1802" s="230"/>
      <c r="H1802" s="231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2"/>
      <c r="C1803" s="213"/>
      <c r="D1803" s="214"/>
      <c r="E1803" s="213"/>
      <c r="F1803" s="232"/>
      <c r="G1803" s="232"/>
      <c r="H1803" s="233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07"/>
      <c r="C1804" s="208"/>
      <c r="D1804" s="209"/>
      <c r="E1804" s="208"/>
      <c r="F1804" s="230"/>
      <c r="G1804" s="230"/>
      <c r="H1804" s="231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2"/>
      <c r="C1805" s="213"/>
      <c r="D1805" s="214"/>
      <c r="E1805" s="213"/>
      <c r="F1805" s="232"/>
      <c r="G1805" s="232"/>
      <c r="H1805" s="233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07"/>
      <c r="C1806" s="208"/>
      <c r="D1806" s="209"/>
      <c r="E1806" s="208"/>
      <c r="F1806" s="230"/>
      <c r="G1806" s="230"/>
      <c r="H1806" s="231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2"/>
      <c r="C1807" s="213"/>
      <c r="D1807" s="214"/>
      <c r="E1807" s="213"/>
      <c r="F1807" s="232"/>
      <c r="G1807" s="232"/>
      <c r="H1807" s="233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07"/>
      <c r="C1808" s="208"/>
      <c r="D1808" s="209"/>
      <c r="E1808" s="208"/>
      <c r="F1808" s="230"/>
      <c r="G1808" s="230"/>
      <c r="H1808" s="231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2"/>
      <c r="C1809" s="213"/>
      <c r="D1809" s="214"/>
      <c r="E1809" s="213"/>
      <c r="F1809" s="232"/>
      <c r="G1809" s="232"/>
      <c r="H1809" s="233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07"/>
      <c r="C1810" s="208"/>
      <c r="D1810" s="209"/>
      <c r="E1810" s="208"/>
      <c r="F1810" s="231"/>
      <c r="G1810" s="234"/>
      <c r="H1810" s="23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2"/>
      <c r="C1811" s="213"/>
      <c r="D1811" s="214"/>
      <c r="E1811" s="213"/>
      <c r="F1811" s="232"/>
      <c r="G1811" s="232"/>
      <c r="H1811" s="233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07"/>
      <c r="C1812" s="208"/>
      <c r="D1812" s="209"/>
      <c r="E1812" s="208"/>
      <c r="F1812" s="230"/>
      <c r="G1812" s="230"/>
      <c r="H1812" s="231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2"/>
      <c r="C1813" s="213"/>
      <c r="D1813" s="214"/>
      <c r="E1813" s="213"/>
      <c r="F1813" s="232"/>
      <c r="G1813" s="232"/>
      <c r="H1813" s="233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07"/>
      <c r="C1814" s="208"/>
      <c r="D1814" s="209"/>
      <c r="E1814" s="208"/>
      <c r="F1814" s="230"/>
      <c r="G1814" s="230"/>
      <c r="H1814" s="231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2"/>
      <c r="C1815" s="213"/>
      <c r="D1815" s="214"/>
      <c r="E1815" s="213"/>
      <c r="F1815" s="232"/>
      <c r="G1815" s="232"/>
      <c r="H1815" s="233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07"/>
      <c r="C1816" s="208"/>
      <c r="D1816" s="209"/>
      <c r="E1816" s="208"/>
      <c r="F1816" s="230"/>
      <c r="G1816" s="230"/>
      <c r="H1816" s="231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2"/>
      <c r="C1817" s="213"/>
      <c r="D1817" s="214"/>
      <c r="E1817" s="213"/>
      <c r="F1817" s="232"/>
      <c r="G1817" s="232"/>
      <c r="H1817" s="233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07"/>
      <c r="C1818" s="208"/>
      <c r="D1818" s="209"/>
      <c r="E1818" s="208"/>
      <c r="F1818" s="230"/>
      <c r="G1818" s="230"/>
      <c r="H1818" s="231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2"/>
      <c r="C1819" s="213"/>
      <c r="D1819" s="214"/>
      <c r="E1819" s="213"/>
      <c r="F1819" s="232"/>
      <c r="G1819" s="232"/>
      <c r="H1819" s="233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07"/>
      <c r="C1820" s="208"/>
      <c r="D1820" s="209"/>
      <c r="E1820" s="208"/>
      <c r="F1820" s="230"/>
      <c r="G1820" s="230"/>
      <c r="H1820" s="231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2"/>
      <c r="C1821" s="213"/>
      <c r="D1821" s="214"/>
      <c r="E1821" s="213"/>
      <c r="F1821" s="232"/>
      <c r="G1821" s="232"/>
      <c r="H1821" s="233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07"/>
      <c r="C1822" s="208"/>
      <c r="D1822" s="209"/>
      <c r="E1822" s="208"/>
      <c r="F1822" s="230"/>
      <c r="G1822" s="230"/>
      <c r="H1822" s="231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2"/>
      <c r="C1823" s="213"/>
      <c r="D1823" s="214"/>
      <c r="E1823" s="213"/>
      <c r="F1823" s="232"/>
      <c r="G1823" s="232"/>
      <c r="H1823" s="233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07"/>
      <c r="C1824" s="208"/>
      <c r="D1824" s="209"/>
      <c r="E1824" s="208"/>
      <c r="F1824" s="231"/>
      <c r="G1824" s="234"/>
      <c r="H1824" s="23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2"/>
      <c r="C1825" s="213"/>
      <c r="D1825" s="214"/>
      <c r="E1825" s="213"/>
      <c r="F1825" s="232"/>
      <c r="G1825" s="232"/>
      <c r="H1825" s="233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07"/>
      <c r="C1826" s="208"/>
      <c r="D1826" s="209"/>
      <c r="E1826" s="208"/>
      <c r="F1826" s="230"/>
      <c r="G1826" s="230"/>
      <c r="H1826" s="231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2"/>
      <c r="C1827" s="213"/>
      <c r="D1827" s="214"/>
      <c r="E1827" s="213"/>
      <c r="F1827" s="232"/>
      <c r="G1827" s="232"/>
      <c r="H1827" s="233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07"/>
      <c r="C1828" s="208"/>
      <c r="D1828" s="209"/>
      <c r="E1828" s="208"/>
      <c r="F1828" s="230"/>
      <c r="G1828" s="230"/>
      <c r="H1828" s="231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2"/>
      <c r="C1829" s="213"/>
      <c r="D1829" s="214"/>
      <c r="E1829" s="213"/>
      <c r="F1829" s="232"/>
      <c r="G1829" s="232"/>
      <c r="H1829" s="233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07"/>
      <c r="C1830" s="208"/>
      <c r="D1830" s="209"/>
      <c r="E1830" s="208"/>
      <c r="F1830" s="230"/>
      <c r="G1830" s="230"/>
      <c r="H1830" s="231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2"/>
      <c r="C1831" s="213"/>
      <c r="D1831" s="214"/>
      <c r="E1831" s="213"/>
      <c r="F1831" s="232"/>
      <c r="G1831" s="232"/>
      <c r="H1831" s="233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07"/>
      <c r="C1832" s="208"/>
      <c r="D1832" s="209"/>
      <c r="E1832" s="208"/>
      <c r="F1832" s="230"/>
      <c r="G1832" s="230"/>
      <c r="H1832" s="231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2"/>
      <c r="C1833" s="213"/>
      <c r="D1833" s="214"/>
      <c r="E1833" s="213"/>
      <c r="F1833" s="232"/>
      <c r="G1833" s="232"/>
      <c r="H1833" s="233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07"/>
      <c r="C1834" s="208"/>
      <c r="D1834" s="209"/>
      <c r="E1834" s="208"/>
      <c r="F1834" s="230"/>
      <c r="G1834" s="230"/>
      <c r="H1834" s="231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2"/>
      <c r="C1835" s="213"/>
      <c r="D1835" s="214"/>
      <c r="E1835" s="213"/>
      <c r="F1835" s="232"/>
      <c r="G1835" s="232"/>
      <c r="H1835" s="233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07"/>
      <c r="C1836" s="208"/>
      <c r="D1836" s="209"/>
      <c r="E1836" s="208"/>
      <c r="F1836" s="230"/>
      <c r="G1836" s="230"/>
      <c r="H1836" s="231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2"/>
      <c r="C1837" s="213"/>
      <c r="D1837" s="214"/>
      <c r="E1837" s="213"/>
      <c r="F1837" s="232"/>
      <c r="G1837" s="232"/>
      <c r="H1837" s="233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07"/>
      <c r="C1838" s="208"/>
      <c r="D1838" s="209"/>
      <c r="E1838" s="208"/>
      <c r="F1838" s="231"/>
      <c r="G1838" s="234"/>
      <c r="H1838" s="23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2"/>
      <c r="C1839" s="213"/>
      <c r="D1839" s="214"/>
      <c r="E1839" s="213"/>
      <c r="F1839" s="232"/>
      <c r="G1839" s="232"/>
      <c r="H1839" s="233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07"/>
      <c r="C1840" s="208"/>
      <c r="D1840" s="209"/>
      <c r="E1840" s="208"/>
      <c r="F1840" s="230"/>
      <c r="G1840" s="230"/>
      <c r="H1840" s="231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2"/>
      <c r="C1841" s="213"/>
      <c r="D1841" s="214"/>
      <c r="E1841" s="213"/>
      <c r="F1841" s="232"/>
      <c r="G1841" s="232"/>
      <c r="H1841" s="233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07"/>
      <c r="C1842" s="208"/>
      <c r="D1842" s="209"/>
      <c r="E1842" s="208"/>
      <c r="F1842" s="230"/>
      <c r="G1842" s="230"/>
      <c r="H1842" s="231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2"/>
      <c r="C1843" s="213"/>
      <c r="D1843" s="214"/>
      <c r="E1843" s="213"/>
      <c r="F1843" s="232"/>
      <c r="G1843" s="232"/>
      <c r="H1843" s="233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07"/>
      <c r="C1844" s="208"/>
      <c r="D1844" s="209"/>
      <c r="E1844" s="208"/>
      <c r="F1844" s="230"/>
      <c r="G1844" s="230"/>
      <c r="H1844" s="231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2"/>
      <c r="C1845" s="213"/>
      <c r="D1845" s="214"/>
      <c r="E1845" s="213"/>
      <c r="F1845" s="232"/>
      <c r="G1845" s="232"/>
      <c r="H1845" s="233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07"/>
      <c r="C1846" s="208"/>
      <c r="D1846" s="209"/>
      <c r="E1846" s="208"/>
      <c r="F1846" s="230"/>
      <c r="G1846" s="230"/>
      <c r="H1846" s="231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2"/>
      <c r="C1847" s="213"/>
      <c r="D1847" s="214"/>
      <c r="E1847" s="213"/>
      <c r="F1847" s="232"/>
      <c r="G1847" s="232"/>
      <c r="H1847" s="233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07"/>
      <c r="C1848" s="208"/>
      <c r="D1848" s="209"/>
      <c r="E1848" s="208"/>
      <c r="F1848" s="230"/>
      <c r="G1848" s="230"/>
      <c r="H1848" s="231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2"/>
      <c r="C1849" s="213"/>
      <c r="D1849" s="214"/>
      <c r="E1849" s="213"/>
      <c r="F1849" s="232"/>
      <c r="G1849" s="232"/>
      <c r="H1849" s="233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07"/>
      <c r="C1850" s="208"/>
      <c r="D1850" s="209"/>
      <c r="E1850" s="208"/>
      <c r="F1850" s="230"/>
      <c r="G1850" s="230"/>
      <c r="H1850" s="231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2"/>
      <c r="C1851" s="213"/>
      <c r="D1851" s="214"/>
      <c r="E1851" s="213"/>
      <c r="F1851" s="232"/>
      <c r="G1851" s="232"/>
      <c r="H1851" s="233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07"/>
      <c r="C1852" s="208"/>
      <c r="D1852" s="209"/>
      <c r="E1852" s="208"/>
      <c r="F1852" s="231"/>
      <c r="G1852" s="234"/>
      <c r="H1852" s="23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2"/>
      <c r="C1853" s="213"/>
      <c r="D1853" s="214"/>
      <c r="E1853" s="213"/>
      <c r="F1853" s="232"/>
      <c r="G1853" s="232"/>
      <c r="H1853" s="233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07"/>
      <c r="C1854" s="208"/>
      <c r="D1854" s="209"/>
      <c r="E1854" s="208"/>
      <c r="F1854" s="230"/>
      <c r="G1854" s="230"/>
      <c r="H1854" s="231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2"/>
      <c r="C1855" s="213"/>
      <c r="D1855" s="214"/>
      <c r="E1855" s="213"/>
      <c r="F1855" s="232"/>
      <c r="G1855" s="232"/>
      <c r="H1855" s="233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07"/>
      <c r="C1856" s="208"/>
      <c r="D1856" s="209"/>
      <c r="E1856" s="208"/>
      <c r="F1856" s="230"/>
      <c r="G1856" s="230"/>
      <c r="H1856" s="231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2"/>
      <c r="C1857" s="213"/>
      <c r="D1857" s="214"/>
      <c r="E1857" s="213"/>
      <c r="F1857" s="232"/>
      <c r="G1857" s="232"/>
      <c r="H1857" s="233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07"/>
      <c r="C1858" s="208"/>
      <c r="D1858" s="209"/>
      <c r="E1858" s="208"/>
      <c r="F1858" s="230"/>
      <c r="G1858" s="230"/>
      <c r="H1858" s="231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2"/>
      <c r="C1859" s="213"/>
      <c r="D1859" s="214"/>
      <c r="E1859" s="213"/>
      <c r="F1859" s="232"/>
      <c r="G1859" s="232"/>
      <c r="H1859" s="233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07"/>
      <c r="C1860" s="208"/>
      <c r="D1860" s="209"/>
      <c r="E1860" s="208"/>
      <c r="F1860" s="230"/>
      <c r="G1860" s="230"/>
      <c r="H1860" s="231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ref="A1861:A1924" si="29">A1860+1</f>
        <v>1858</v>
      </c>
      <c r="B1861" s="212"/>
      <c r="C1861" s="213"/>
      <c r="D1861" s="214"/>
      <c r="E1861" s="213"/>
      <c r="F1861" s="232"/>
      <c r="G1861" s="232"/>
      <c r="H1861" s="233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si="29"/>
        <v>1859</v>
      </c>
      <c r="B1862" s="207"/>
      <c r="C1862" s="208"/>
      <c r="D1862" s="209"/>
      <c r="E1862" s="208"/>
      <c r="F1862" s="230"/>
      <c r="G1862" s="230"/>
      <c r="H1862" s="231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2"/>
      <c r="C1863" s="213"/>
      <c r="D1863" s="214"/>
      <c r="E1863" s="213"/>
      <c r="F1863" s="232"/>
      <c r="G1863" s="232"/>
      <c r="H1863" s="233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07"/>
      <c r="C1864" s="208"/>
      <c r="D1864" s="209"/>
      <c r="E1864" s="208"/>
      <c r="F1864" s="230"/>
      <c r="G1864" s="230"/>
      <c r="H1864" s="231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2"/>
      <c r="C1865" s="213"/>
      <c r="D1865" s="214"/>
      <c r="E1865" s="213"/>
      <c r="F1865" s="232"/>
      <c r="G1865" s="232"/>
      <c r="H1865" s="233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07"/>
      <c r="C1866" s="208"/>
      <c r="D1866" s="209"/>
      <c r="E1866" s="208"/>
      <c r="F1866" s="231"/>
      <c r="G1866" s="234"/>
      <c r="H1866" s="23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2"/>
      <c r="C1867" s="213"/>
      <c r="D1867" s="214"/>
      <c r="E1867" s="213"/>
      <c r="F1867" s="232"/>
      <c r="G1867" s="232"/>
      <c r="H1867" s="233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07"/>
      <c r="C1868" s="208"/>
      <c r="D1868" s="209"/>
      <c r="E1868" s="208"/>
      <c r="F1868" s="230"/>
      <c r="G1868" s="230"/>
      <c r="H1868" s="231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2"/>
      <c r="C1869" s="213"/>
      <c r="D1869" s="214"/>
      <c r="E1869" s="213"/>
      <c r="F1869" s="232"/>
      <c r="G1869" s="232"/>
      <c r="H1869" s="233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07"/>
      <c r="C1870" s="208"/>
      <c r="D1870" s="209"/>
      <c r="E1870" s="208"/>
      <c r="F1870" s="230"/>
      <c r="G1870" s="230"/>
      <c r="H1870" s="231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2"/>
      <c r="C1871" s="213"/>
      <c r="D1871" s="214"/>
      <c r="E1871" s="213"/>
      <c r="F1871" s="232"/>
      <c r="G1871" s="232"/>
      <c r="H1871" s="233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07"/>
      <c r="C1872" s="208"/>
      <c r="D1872" s="209"/>
      <c r="E1872" s="208"/>
      <c r="F1872" s="230"/>
      <c r="G1872" s="230"/>
      <c r="H1872" s="231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2"/>
      <c r="C1873" s="213"/>
      <c r="D1873" s="214"/>
      <c r="E1873" s="213"/>
      <c r="F1873" s="232"/>
      <c r="G1873" s="232"/>
      <c r="H1873" s="233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07"/>
      <c r="C1874" s="208"/>
      <c r="D1874" s="209"/>
      <c r="E1874" s="208"/>
      <c r="F1874" s="230"/>
      <c r="G1874" s="230"/>
      <c r="H1874" s="231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2"/>
      <c r="C1875" s="213"/>
      <c r="D1875" s="214"/>
      <c r="E1875" s="213"/>
      <c r="F1875" s="232"/>
      <c r="G1875" s="232"/>
      <c r="H1875" s="233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07"/>
      <c r="C1876" s="208"/>
      <c r="D1876" s="209"/>
      <c r="E1876" s="208"/>
      <c r="F1876" s="230"/>
      <c r="G1876" s="230"/>
      <c r="H1876" s="231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2"/>
      <c r="C1877" s="213"/>
      <c r="D1877" s="214"/>
      <c r="E1877" s="213"/>
      <c r="F1877" s="232"/>
      <c r="G1877" s="232"/>
      <c r="H1877" s="233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07"/>
      <c r="C1878" s="208"/>
      <c r="D1878" s="209"/>
      <c r="E1878" s="208"/>
      <c r="F1878" s="230"/>
      <c r="G1878" s="230"/>
      <c r="H1878" s="231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2"/>
      <c r="C1879" s="213"/>
      <c r="D1879" s="214"/>
      <c r="E1879" s="213"/>
      <c r="F1879" s="232"/>
      <c r="G1879" s="232"/>
      <c r="H1879" s="233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07"/>
      <c r="C1880" s="208"/>
      <c r="D1880" s="209"/>
      <c r="E1880" s="208"/>
      <c r="F1880" s="231"/>
      <c r="G1880" s="234"/>
      <c r="H1880" s="23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2"/>
      <c r="C1881" s="213"/>
      <c r="D1881" s="214"/>
      <c r="E1881" s="213"/>
      <c r="F1881" s="232"/>
      <c r="G1881" s="232"/>
      <c r="H1881" s="233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07"/>
      <c r="C1882" s="208"/>
      <c r="D1882" s="209"/>
      <c r="E1882" s="208"/>
      <c r="F1882" s="230"/>
      <c r="G1882" s="230"/>
      <c r="H1882" s="231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2"/>
      <c r="C1883" s="213"/>
      <c r="D1883" s="214"/>
      <c r="E1883" s="213"/>
      <c r="F1883" s="232"/>
      <c r="G1883" s="232"/>
      <c r="H1883" s="233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07"/>
      <c r="C1884" s="208"/>
      <c r="D1884" s="209"/>
      <c r="E1884" s="208"/>
      <c r="F1884" s="230"/>
      <c r="G1884" s="230"/>
      <c r="H1884" s="231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2"/>
      <c r="C1885" s="213"/>
      <c r="D1885" s="214"/>
      <c r="E1885" s="213"/>
      <c r="F1885" s="232"/>
      <c r="G1885" s="232"/>
      <c r="H1885" s="233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07"/>
      <c r="C1886" s="208"/>
      <c r="D1886" s="209"/>
      <c r="E1886" s="208"/>
      <c r="F1886" s="230"/>
      <c r="G1886" s="230"/>
      <c r="H1886" s="231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2"/>
      <c r="C1887" s="213"/>
      <c r="D1887" s="214"/>
      <c r="E1887" s="213"/>
      <c r="F1887" s="232"/>
      <c r="G1887" s="232"/>
      <c r="H1887" s="233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07"/>
      <c r="C1888" s="208"/>
      <c r="D1888" s="209"/>
      <c r="E1888" s="208"/>
      <c r="F1888" s="230"/>
      <c r="G1888" s="230"/>
      <c r="H1888" s="231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2"/>
      <c r="C1889" s="213"/>
      <c r="D1889" s="214"/>
      <c r="E1889" s="213"/>
      <c r="F1889" s="232"/>
      <c r="G1889" s="232"/>
      <c r="H1889" s="233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07"/>
      <c r="C1890" s="208"/>
      <c r="D1890" s="209"/>
      <c r="E1890" s="208"/>
      <c r="F1890" s="230"/>
      <c r="G1890" s="230"/>
      <c r="H1890" s="231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2"/>
      <c r="C1891" s="213"/>
      <c r="D1891" s="214"/>
      <c r="E1891" s="213"/>
      <c r="F1891" s="232"/>
      <c r="G1891" s="232"/>
      <c r="H1891" s="233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07"/>
      <c r="C1892" s="208"/>
      <c r="D1892" s="209"/>
      <c r="E1892" s="208"/>
      <c r="F1892" s="230"/>
      <c r="G1892" s="230"/>
      <c r="H1892" s="231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2"/>
      <c r="C1893" s="213"/>
      <c r="D1893" s="214"/>
      <c r="E1893" s="213"/>
      <c r="F1893" s="232"/>
      <c r="G1893" s="232"/>
      <c r="H1893" s="233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07"/>
      <c r="C1894" s="208"/>
      <c r="D1894" s="209"/>
      <c r="E1894" s="208"/>
      <c r="F1894" s="231"/>
      <c r="G1894" s="234"/>
      <c r="H1894" s="23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2"/>
      <c r="C1895" s="213"/>
      <c r="D1895" s="214"/>
      <c r="E1895" s="213"/>
      <c r="F1895" s="232"/>
      <c r="G1895" s="232"/>
      <c r="H1895" s="233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07"/>
      <c r="C1896" s="208"/>
      <c r="D1896" s="209"/>
      <c r="E1896" s="208"/>
      <c r="F1896" s="230"/>
      <c r="G1896" s="230"/>
      <c r="H1896" s="231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2"/>
      <c r="C1897" s="213"/>
      <c r="D1897" s="214"/>
      <c r="E1897" s="213"/>
      <c r="F1897" s="232"/>
      <c r="G1897" s="232"/>
      <c r="H1897" s="233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07"/>
      <c r="C1898" s="208"/>
      <c r="D1898" s="209"/>
      <c r="E1898" s="208"/>
      <c r="F1898" s="230"/>
      <c r="G1898" s="230"/>
      <c r="H1898" s="231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2"/>
      <c r="C1899" s="213"/>
      <c r="D1899" s="214"/>
      <c r="E1899" s="213"/>
      <c r="F1899" s="232"/>
      <c r="G1899" s="232"/>
      <c r="H1899" s="233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07"/>
      <c r="C1900" s="208"/>
      <c r="D1900" s="209"/>
      <c r="E1900" s="208"/>
      <c r="F1900" s="230"/>
      <c r="G1900" s="230"/>
      <c r="H1900" s="231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2"/>
      <c r="C1901" s="213"/>
      <c r="D1901" s="214"/>
      <c r="E1901" s="213"/>
      <c r="F1901" s="232"/>
      <c r="G1901" s="232"/>
      <c r="H1901" s="233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07"/>
      <c r="C1902" s="208"/>
      <c r="D1902" s="209"/>
      <c r="E1902" s="208"/>
      <c r="F1902" s="230"/>
      <c r="G1902" s="230"/>
      <c r="H1902" s="231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2"/>
      <c r="C1903" s="213"/>
      <c r="D1903" s="214"/>
      <c r="E1903" s="213"/>
      <c r="F1903" s="232"/>
      <c r="G1903" s="232"/>
      <c r="H1903" s="233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07"/>
      <c r="C1904" s="208"/>
      <c r="D1904" s="209"/>
      <c r="E1904" s="208"/>
      <c r="F1904" s="230"/>
      <c r="G1904" s="230"/>
      <c r="H1904" s="231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2"/>
      <c r="C1905" s="213"/>
      <c r="D1905" s="214"/>
      <c r="E1905" s="213"/>
      <c r="F1905" s="232"/>
      <c r="G1905" s="232"/>
      <c r="H1905" s="233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07"/>
      <c r="C1906" s="208"/>
      <c r="D1906" s="209"/>
      <c r="E1906" s="208"/>
      <c r="F1906" s="230"/>
      <c r="G1906" s="230"/>
      <c r="H1906" s="231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2"/>
      <c r="C1907" s="213"/>
      <c r="D1907" s="214"/>
      <c r="E1907" s="213"/>
      <c r="F1907" s="232"/>
      <c r="G1907" s="232"/>
      <c r="H1907" s="233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07"/>
      <c r="C1908" s="208"/>
      <c r="D1908" s="209"/>
      <c r="E1908" s="208"/>
      <c r="F1908" s="231"/>
      <c r="G1908" s="234"/>
      <c r="H1908" s="23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2"/>
      <c r="C1909" s="213"/>
      <c r="D1909" s="214"/>
      <c r="E1909" s="213"/>
      <c r="F1909" s="232"/>
      <c r="G1909" s="232"/>
      <c r="H1909" s="233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07"/>
      <c r="C1910" s="208"/>
      <c r="D1910" s="209"/>
      <c r="E1910" s="208"/>
      <c r="F1910" s="230"/>
      <c r="G1910" s="230"/>
      <c r="H1910" s="231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2"/>
      <c r="C1911" s="213"/>
      <c r="D1911" s="214"/>
      <c r="E1911" s="213"/>
      <c r="F1911" s="232"/>
      <c r="G1911" s="232"/>
      <c r="H1911" s="233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07"/>
      <c r="C1912" s="208"/>
      <c r="D1912" s="209"/>
      <c r="E1912" s="208"/>
      <c r="F1912" s="230"/>
      <c r="G1912" s="230"/>
      <c r="H1912" s="231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2"/>
      <c r="C1913" s="213"/>
      <c r="D1913" s="214"/>
      <c r="E1913" s="213"/>
      <c r="F1913" s="232"/>
      <c r="G1913" s="232"/>
      <c r="H1913" s="233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07"/>
      <c r="C1914" s="208"/>
      <c r="D1914" s="209"/>
      <c r="E1914" s="208"/>
      <c r="F1914" s="230"/>
      <c r="G1914" s="230"/>
      <c r="H1914" s="231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2"/>
      <c r="C1915" s="213"/>
      <c r="D1915" s="214"/>
      <c r="E1915" s="213"/>
      <c r="F1915" s="232"/>
      <c r="G1915" s="232"/>
      <c r="H1915" s="233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07"/>
      <c r="C1916" s="208"/>
      <c r="D1916" s="209"/>
      <c r="E1916" s="208"/>
      <c r="F1916" s="230"/>
      <c r="G1916" s="230"/>
      <c r="H1916" s="231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2"/>
      <c r="C1917" s="213"/>
      <c r="D1917" s="214"/>
      <c r="E1917" s="213"/>
      <c r="F1917" s="232"/>
      <c r="G1917" s="232"/>
      <c r="H1917" s="233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07"/>
      <c r="C1918" s="208"/>
      <c r="D1918" s="209"/>
      <c r="E1918" s="208"/>
      <c r="F1918" s="230"/>
      <c r="G1918" s="230"/>
      <c r="H1918" s="231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2"/>
      <c r="C1919" s="213"/>
      <c r="D1919" s="214"/>
      <c r="E1919" s="213"/>
      <c r="F1919" s="232"/>
      <c r="G1919" s="232"/>
      <c r="H1919" s="233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07"/>
      <c r="C1920" s="208"/>
      <c r="D1920" s="209"/>
      <c r="E1920" s="208"/>
      <c r="F1920" s="230"/>
      <c r="G1920" s="230"/>
      <c r="H1920" s="231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2"/>
      <c r="C1921" s="213"/>
      <c r="D1921" s="214"/>
      <c r="E1921" s="213"/>
      <c r="F1921" s="232"/>
      <c r="G1921" s="232"/>
      <c r="H1921" s="233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07"/>
      <c r="C1922" s="208"/>
      <c r="D1922" s="209"/>
      <c r="E1922" s="208"/>
      <c r="F1922" s="231"/>
      <c r="G1922" s="234"/>
      <c r="H1922" s="23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2"/>
      <c r="C1923" s="213"/>
      <c r="D1923" s="214"/>
      <c r="E1923" s="213"/>
      <c r="F1923" s="232"/>
      <c r="G1923" s="232"/>
      <c r="H1923" s="233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07"/>
      <c r="C1924" s="208"/>
      <c r="D1924" s="209"/>
      <c r="E1924" s="208"/>
      <c r="F1924" s="230"/>
      <c r="G1924" s="230"/>
      <c r="H1924" s="231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ref="A1925:A1987" si="30">A1924+1</f>
        <v>1922</v>
      </c>
      <c r="B1925" s="212"/>
      <c r="C1925" s="213"/>
      <c r="D1925" s="214"/>
      <c r="E1925" s="213"/>
      <c r="F1925" s="232"/>
      <c r="G1925" s="232"/>
      <c r="H1925" s="233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si="30"/>
        <v>1923</v>
      </c>
      <c r="B1926" s="207"/>
      <c r="C1926" s="208"/>
      <c r="D1926" s="209"/>
      <c r="E1926" s="208"/>
      <c r="F1926" s="230"/>
      <c r="G1926" s="230"/>
      <c r="H1926" s="231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2"/>
      <c r="C1927" s="213"/>
      <c r="D1927" s="214"/>
      <c r="E1927" s="213"/>
      <c r="F1927" s="232"/>
      <c r="G1927" s="232"/>
      <c r="H1927" s="233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07"/>
      <c r="C1928" s="208"/>
      <c r="D1928" s="209"/>
      <c r="E1928" s="208"/>
      <c r="F1928" s="230"/>
      <c r="G1928" s="230"/>
      <c r="H1928" s="231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2"/>
      <c r="C1929" s="213"/>
      <c r="D1929" s="214"/>
      <c r="E1929" s="213"/>
      <c r="F1929" s="232"/>
      <c r="G1929" s="232"/>
      <c r="H1929" s="233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07"/>
      <c r="C1930" s="208"/>
      <c r="D1930" s="209"/>
      <c r="E1930" s="208"/>
      <c r="F1930" s="230"/>
      <c r="G1930" s="230"/>
      <c r="H1930" s="231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2"/>
      <c r="C1931" s="213"/>
      <c r="D1931" s="214"/>
      <c r="E1931" s="213"/>
      <c r="F1931" s="232"/>
      <c r="G1931" s="232"/>
      <c r="H1931" s="233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07"/>
      <c r="C1932" s="208"/>
      <c r="D1932" s="209"/>
      <c r="E1932" s="208"/>
      <c r="F1932" s="230"/>
      <c r="G1932" s="230"/>
      <c r="H1932" s="231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2"/>
      <c r="C1933" s="213"/>
      <c r="D1933" s="214"/>
      <c r="E1933" s="213"/>
      <c r="F1933" s="232"/>
      <c r="G1933" s="232"/>
      <c r="H1933" s="233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07"/>
      <c r="C1934" s="208"/>
      <c r="D1934" s="209"/>
      <c r="E1934" s="208"/>
      <c r="F1934" s="230"/>
      <c r="G1934" s="230"/>
      <c r="H1934" s="231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2"/>
      <c r="C1935" s="213"/>
      <c r="D1935" s="214"/>
      <c r="E1935" s="213"/>
      <c r="F1935" s="232"/>
      <c r="G1935" s="232"/>
      <c r="H1935" s="233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07"/>
      <c r="C1936" s="208"/>
      <c r="D1936" s="209"/>
      <c r="E1936" s="208"/>
      <c r="F1936" s="231"/>
      <c r="G1936" s="234"/>
      <c r="H1936" s="23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2"/>
      <c r="C1937" s="213"/>
      <c r="D1937" s="214"/>
      <c r="E1937" s="213"/>
      <c r="F1937" s="232"/>
      <c r="G1937" s="232"/>
      <c r="H1937" s="233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07"/>
      <c r="C1938" s="208"/>
      <c r="D1938" s="209"/>
      <c r="E1938" s="208"/>
      <c r="F1938" s="230"/>
      <c r="G1938" s="230"/>
      <c r="H1938" s="231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2"/>
      <c r="C1939" s="213"/>
      <c r="D1939" s="214"/>
      <c r="E1939" s="213"/>
      <c r="F1939" s="232"/>
      <c r="G1939" s="232"/>
      <c r="H1939" s="233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07"/>
      <c r="C1940" s="208"/>
      <c r="D1940" s="209"/>
      <c r="E1940" s="208"/>
      <c r="F1940" s="230"/>
      <c r="G1940" s="230"/>
      <c r="H1940" s="231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2"/>
      <c r="C1941" s="213"/>
      <c r="D1941" s="214"/>
      <c r="E1941" s="213"/>
      <c r="F1941" s="232"/>
      <c r="G1941" s="232"/>
      <c r="H1941" s="233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07"/>
      <c r="C1942" s="208"/>
      <c r="D1942" s="209"/>
      <c r="E1942" s="208"/>
      <c r="F1942" s="230"/>
      <c r="G1942" s="230"/>
      <c r="H1942" s="231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2"/>
      <c r="C1943" s="213"/>
      <c r="D1943" s="214"/>
      <c r="E1943" s="213"/>
      <c r="F1943" s="232"/>
      <c r="G1943" s="232"/>
      <c r="H1943" s="233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07"/>
      <c r="C1944" s="208"/>
      <c r="D1944" s="209"/>
      <c r="E1944" s="208"/>
      <c r="F1944" s="230"/>
      <c r="G1944" s="230"/>
      <c r="H1944" s="231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2"/>
      <c r="C1945" s="213"/>
      <c r="D1945" s="214"/>
      <c r="E1945" s="213"/>
      <c r="F1945" s="232"/>
      <c r="G1945" s="232"/>
      <c r="H1945" s="233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07"/>
      <c r="C1946" s="208"/>
      <c r="D1946" s="209"/>
      <c r="E1946" s="208"/>
      <c r="F1946" s="230"/>
      <c r="G1946" s="230"/>
      <c r="H1946" s="231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2"/>
      <c r="C1947" s="213"/>
      <c r="D1947" s="214"/>
      <c r="E1947" s="213"/>
      <c r="F1947" s="232"/>
      <c r="G1947" s="232"/>
      <c r="H1947" s="233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07"/>
      <c r="C1948" s="208"/>
      <c r="D1948" s="209"/>
      <c r="E1948" s="208"/>
      <c r="F1948" s="230"/>
      <c r="G1948" s="230"/>
      <c r="H1948" s="231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2"/>
      <c r="C1949" s="213"/>
      <c r="D1949" s="214"/>
      <c r="E1949" s="213"/>
      <c r="F1949" s="232"/>
      <c r="G1949" s="232"/>
      <c r="H1949" s="233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07"/>
      <c r="C1950" s="208"/>
      <c r="D1950" s="209"/>
      <c r="E1950" s="208"/>
      <c r="F1950" s="231"/>
      <c r="G1950" s="234"/>
      <c r="H1950" s="23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2"/>
      <c r="C1951" s="213"/>
      <c r="D1951" s="214"/>
      <c r="E1951" s="213"/>
      <c r="F1951" s="232"/>
      <c r="G1951" s="232"/>
      <c r="H1951" s="233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07"/>
      <c r="C1952" s="208"/>
      <c r="D1952" s="209"/>
      <c r="E1952" s="208"/>
      <c r="F1952" s="230"/>
      <c r="G1952" s="230"/>
      <c r="H1952" s="231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2"/>
      <c r="C1953" s="213"/>
      <c r="D1953" s="214"/>
      <c r="E1953" s="213"/>
      <c r="F1953" s="232"/>
      <c r="G1953" s="232"/>
      <c r="H1953" s="233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07"/>
      <c r="C1954" s="208"/>
      <c r="D1954" s="209"/>
      <c r="E1954" s="208"/>
      <c r="F1954" s="230"/>
      <c r="G1954" s="230"/>
      <c r="H1954" s="231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2"/>
      <c r="C1955" s="213"/>
      <c r="D1955" s="214"/>
      <c r="E1955" s="213"/>
      <c r="F1955" s="232"/>
      <c r="G1955" s="232"/>
      <c r="H1955" s="233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07"/>
      <c r="C1956" s="208"/>
      <c r="D1956" s="209"/>
      <c r="E1956" s="208"/>
      <c r="F1956" s="230"/>
      <c r="G1956" s="230"/>
      <c r="H1956" s="231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2"/>
      <c r="C1957" s="213"/>
      <c r="D1957" s="214"/>
      <c r="E1957" s="213"/>
      <c r="F1957" s="232"/>
      <c r="G1957" s="232"/>
      <c r="H1957" s="233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07"/>
      <c r="C1958" s="208"/>
      <c r="D1958" s="209"/>
      <c r="E1958" s="208"/>
      <c r="F1958" s="230"/>
      <c r="G1958" s="230"/>
      <c r="H1958" s="231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2"/>
      <c r="C1959" s="213"/>
      <c r="D1959" s="214"/>
      <c r="E1959" s="213"/>
      <c r="F1959" s="232"/>
      <c r="G1959" s="232"/>
      <c r="H1959" s="233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07"/>
      <c r="C1960" s="208"/>
      <c r="D1960" s="209"/>
      <c r="E1960" s="208"/>
      <c r="F1960" s="230"/>
      <c r="G1960" s="230"/>
      <c r="H1960" s="231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2"/>
      <c r="C1961" s="213"/>
      <c r="D1961" s="214"/>
      <c r="E1961" s="213"/>
      <c r="F1961" s="232"/>
      <c r="G1961" s="232"/>
      <c r="H1961" s="233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07"/>
      <c r="C1962" s="208"/>
      <c r="D1962" s="209"/>
      <c r="E1962" s="208"/>
      <c r="F1962" s="230"/>
      <c r="G1962" s="230"/>
      <c r="H1962" s="231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2"/>
      <c r="C1963" s="213"/>
      <c r="D1963" s="214"/>
      <c r="E1963" s="213"/>
      <c r="F1963" s="232"/>
      <c r="G1963" s="232"/>
      <c r="H1963" s="233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07"/>
      <c r="C1964" s="208"/>
      <c r="D1964" s="209"/>
      <c r="E1964" s="208"/>
      <c r="F1964" s="231"/>
      <c r="G1964" s="234"/>
      <c r="H1964" s="23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2"/>
      <c r="C1965" s="213"/>
      <c r="D1965" s="214"/>
      <c r="E1965" s="213"/>
      <c r="F1965" s="232"/>
      <c r="G1965" s="232"/>
      <c r="H1965" s="233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07"/>
      <c r="C1966" s="208"/>
      <c r="D1966" s="209"/>
      <c r="E1966" s="208"/>
      <c r="F1966" s="230"/>
      <c r="G1966" s="230"/>
      <c r="H1966" s="231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2"/>
      <c r="C1967" s="213"/>
      <c r="D1967" s="214"/>
      <c r="E1967" s="213"/>
      <c r="F1967" s="232"/>
      <c r="G1967" s="232"/>
      <c r="H1967" s="233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07"/>
      <c r="C1968" s="208"/>
      <c r="D1968" s="209"/>
      <c r="E1968" s="208"/>
      <c r="F1968" s="231"/>
      <c r="G1968" s="234"/>
      <c r="H1968" s="23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2"/>
      <c r="C1969" s="213"/>
      <c r="D1969" s="214"/>
      <c r="E1969" s="213"/>
      <c r="F1969" s="232"/>
      <c r="G1969" s="232"/>
      <c r="H1969" s="233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07"/>
      <c r="C1970" s="208"/>
      <c r="D1970" s="209"/>
      <c r="E1970" s="208"/>
      <c r="F1970" s="230"/>
      <c r="G1970" s="230"/>
      <c r="H1970" s="231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2"/>
      <c r="C1971" s="213"/>
      <c r="D1971" s="214"/>
      <c r="E1971" s="213"/>
      <c r="F1971" s="232"/>
      <c r="G1971" s="232"/>
      <c r="H1971" s="233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07"/>
      <c r="C1972" s="208"/>
      <c r="D1972" s="209"/>
      <c r="E1972" s="208"/>
      <c r="F1972" s="230"/>
      <c r="G1972" s="230"/>
      <c r="H1972" s="231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2"/>
      <c r="C1973" s="213"/>
      <c r="D1973" s="214"/>
      <c r="E1973" s="213"/>
      <c r="F1973" s="232"/>
      <c r="G1973" s="232"/>
      <c r="H1973" s="233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07"/>
      <c r="C1974" s="208"/>
      <c r="D1974" s="209"/>
      <c r="E1974" s="208"/>
      <c r="F1974" s="230"/>
      <c r="G1974" s="230"/>
      <c r="H1974" s="231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2"/>
      <c r="C1975" s="213"/>
      <c r="D1975" s="214"/>
      <c r="E1975" s="213"/>
      <c r="F1975" s="232"/>
      <c r="G1975" s="232"/>
      <c r="H1975" s="233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07"/>
      <c r="C1976" s="208"/>
      <c r="D1976" s="209"/>
      <c r="E1976" s="208"/>
      <c r="F1976" s="230"/>
      <c r="G1976" s="230"/>
      <c r="H1976" s="231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2"/>
      <c r="C1977" s="213"/>
      <c r="D1977" s="214"/>
      <c r="E1977" s="213"/>
      <c r="F1977" s="232"/>
      <c r="G1977" s="232"/>
      <c r="H1977" s="233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07"/>
      <c r="C1978" s="208"/>
      <c r="D1978" s="209"/>
      <c r="E1978" s="208"/>
      <c r="F1978" s="230"/>
      <c r="G1978" s="230"/>
      <c r="H1978" s="231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2"/>
      <c r="C1979" s="213"/>
      <c r="D1979" s="214"/>
      <c r="E1979" s="213"/>
      <c r="F1979" s="232"/>
      <c r="G1979" s="232"/>
      <c r="H1979" s="233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07"/>
      <c r="C1980" s="208"/>
      <c r="D1980" s="209"/>
      <c r="E1980" s="208"/>
      <c r="F1980" s="230"/>
      <c r="G1980" s="230"/>
      <c r="H1980" s="231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2"/>
      <c r="C1981" s="213"/>
      <c r="D1981" s="214"/>
      <c r="E1981" s="213"/>
      <c r="F1981" s="232"/>
      <c r="G1981" s="232"/>
      <c r="H1981" s="233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07"/>
      <c r="C1982" s="208"/>
      <c r="D1982" s="209"/>
      <c r="E1982" s="208"/>
      <c r="F1982" s="230"/>
      <c r="G1982" s="230"/>
      <c r="H1982" s="231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2"/>
      <c r="C1983" s="213"/>
      <c r="D1983" s="214"/>
      <c r="E1983" s="213"/>
      <c r="F1983" s="232"/>
      <c r="G1983" s="232"/>
      <c r="H1983" s="233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07"/>
      <c r="C1984" s="208"/>
      <c r="D1984" s="209"/>
      <c r="E1984" s="208"/>
      <c r="F1984" s="246"/>
      <c r="G1984" s="247"/>
      <c r="H1984" s="247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2"/>
      <c r="C1985" s="213"/>
      <c r="D1985" s="214"/>
      <c r="E1985" s="213"/>
      <c r="F1985" s="232"/>
      <c r="G1985" s="232"/>
      <c r="H1985" s="233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07"/>
      <c r="C1986" s="208"/>
      <c r="D1986" s="209"/>
      <c r="E1986" s="208"/>
      <c r="F1986" s="244"/>
      <c r="G1986" s="245"/>
      <c r="H1986" s="245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2"/>
      <c r="C1987" s="213"/>
      <c r="D1987" s="214"/>
      <c r="E1987" s="213"/>
      <c r="F1987" s="232"/>
      <c r="G1987" s="232"/>
      <c r="H1987" s="233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ref="A1988" si="31">A1987+1</f>
        <v>1985</v>
      </c>
      <c r="B1988" s="249"/>
      <c r="C1988" s="250"/>
      <c r="D1988" s="251"/>
      <c r="E1988" s="250"/>
      <c r="F1988" s="252"/>
      <c r="G1988" s="253"/>
      <c r="H1988" s="253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54"/>
      <c r="C1989" s="254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55"/>
      <c r="E1990" s="255"/>
    </row>
    <row r="1991" spans="1:19" ht="21" customHeight="1" x14ac:dyDescent="0.2">
      <c r="B1991" s="9"/>
      <c r="C1991" s="9"/>
      <c r="D1991" s="248"/>
      <c r="E1991" s="248"/>
    </row>
    <row r="1992" spans="1:19" ht="21" customHeight="1" x14ac:dyDescent="0.2">
      <c r="B1992" s="9"/>
      <c r="C1992" s="9"/>
      <c r="D1992" s="248"/>
      <c r="E1992" s="248"/>
    </row>
    <row r="1993" spans="1:19" ht="21" customHeight="1" x14ac:dyDescent="0.2">
      <c r="B1993" s="9"/>
      <c r="C1993" s="9"/>
      <c r="D1993" s="248"/>
      <c r="E1993" s="248"/>
    </row>
    <row r="1994" spans="1:19" ht="21" customHeight="1" x14ac:dyDescent="0.2">
      <c r="B1994" s="9"/>
      <c r="C1994" s="9"/>
      <c r="D1994" s="248"/>
      <c r="E1994" s="248"/>
    </row>
    <row r="1995" spans="1:19" ht="21" customHeight="1" x14ac:dyDescent="0.2">
      <c r="B1995" s="9"/>
      <c r="C1995" s="9"/>
      <c r="D1995" s="248"/>
      <c r="E1995" s="248"/>
    </row>
    <row r="1996" spans="1:19" ht="21" customHeight="1" x14ac:dyDescent="0.2">
      <c r="B1996" s="9"/>
      <c r="C1996" s="9"/>
      <c r="D1996" s="248"/>
      <c r="E1996" s="248"/>
    </row>
    <row r="1997" spans="1:19" ht="21" customHeight="1" x14ac:dyDescent="0.2">
      <c r="B1997" s="9"/>
      <c r="C1997" s="9"/>
      <c r="D1997" s="248"/>
      <c r="E1997" s="248"/>
    </row>
    <row r="1998" spans="1:19" ht="21" customHeight="1" x14ac:dyDescent="0.2">
      <c r="B1998" s="9"/>
      <c r="C1998" s="9"/>
      <c r="D1998" s="248"/>
      <c r="E1998" s="248"/>
    </row>
    <row r="1999" spans="1:19" ht="21" customHeight="1" x14ac:dyDescent="0.2">
      <c r="B1999" s="9"/>
      <c r="C1999" s="9"/>
      <c r="D1999" s="248"/>
      <c r="E1999" s="248"/>
    </row>
    <row r="2000" spans="1:19" ht="21" customHeight="1" x14ac:dyDescent="0.2">
      <c r="B2000" s="9"/>
      <c r="C2000" s="9"/>
      <c r="D2000" s="248"/>
      <c r="E2000" s="248"/>
    </row>
    <row r="2001" spans="2:5" ht="21" customHeight="1" x14ac:dyDescent="0.2">
      <c r="B2001" s="9"/>
      <c r="C2001" s="9"/>
      <c r="D2001" s="248"/>
      <c r="E2001" s="248"/>
    </row>
    <row r="2002" spans="2:5" ht="21" customHeight="1" x14ac:dyDescent="0.2">
      <c r="B2002" s="9"/>
      <c r="C2002" s="9"/>
      <c r="D2002" s="248"/>
      <c r="E2002" s="248"/>
    </row>
    <row r="2003" spans="2:5" ht="21" customHeight="1" x14ac:dyDescent="0.2">
      <c r="B2003" s="9"/>
      <c r="C2003" s="9"/>
      <c r="D2003" s="248"/>
      <c r="E2003" s="248"/>
    </row>
    <row r="2004" spans="2:5" ht="21" customHeight="1" x14ac:dyDescent="0.2">
      <c r="B2004" s="9"/>
      <c r="C2004" s="9"/>
      <c r="D2004" s="248"/>
      <c r="E2004" s="248"/>
    </row>
    <row r="2005" spans="2:5" ht="21" customHeight="1" x14ac:dyDescent="0.2">
      <c r="B2005" s="9"/>
      <c r="C2005" s="9"/>
      <c r="D2005" s="248"/>
      <c r="E2005" s="248"/>
    </row>
    <row r="2006" spans="2:5" ht="21" customHeight="1" x14ac:dyDescent="0.2">
      <c r="B2006" s="9"/>
      <c r="C2006" s="9"/>
      <c r="D2006" s="248"/>
      <c r="E2006" s="248"/>
    </row>
    <row r="2007" spans="2:5" ht="21" customHeight="1" x14ac:dyDescent="0.2">
      <c r="B2007" s="9"/>
      <c r="C2007" s="9"/>
      <c r="D2007" s="248"/>
      <c r="E2007" s="248"/>
    </row>
    <row r="2008" spans="2:5" ht="21" customHeight="1" x14ac:dyDescent="0.2">
      <c r="B2008" s="9"/>
      <c r="C2008" s="9"/>
      <c r="D2008" s="248"/>
      <c r="E2008" s="248"/>
    </row>
    <row r="2009" spans="2:5" ht="21" customHeight="1" x14ac:dyDescent="0.2">
      <c r="B2009" s="9"/>
      <c r="C2009" s="9"/>
      <c r="D2009" s="248"/>
      <c r="E2009" s="248"/>
    </row>
    <row r="2010" spans="2:5" ht="21" customHeight="1" x14ac:dyDescent="0.2">
      <c r="B2010" s="9"/>
      <c r="C2010" s="9"/>
      <c r="D2010" s="248"/>
      <c r="E2010" s="248"/>
    </row>
    <row r="2011" spans="2:5" ht="21" customHeight="1" x14ac:dyDescent="0.2">
      <c r="B2011" s="9"/>
      <c r="C2011" s="9"/>
      <c r="D2011" s="248"/>
      <c r="E2011" s="248"/>
    </row>
    <row r="2012" spans="2:5" ht="21" customHeight="1" x14ac:dyDescent="0.2">
      <c r="B2012" s="9"/>
      <c r="C2012" s="9"/>
      <c r="D2012" s="248"/>
      <c r="E2012" s="248"/>
    </row>
    <row r="2013" spans="2:5" ht="21" customHeight="1" x14ac:dyDescent="0.2">
      <c r="B2013" s="9"/>
      <c r="C2013" s="9"/>
      <c r="D2013" s="248"/>
      <c r="E2013" s="248"/>
    </row>
    <row r="2014" spans="2:5" ht="21" customHeight="1" x14ac:dyDescent="0.2">
      <c r="B2014" s="9"/>
      <c r="C2014" s="9"/>
      <c r="D2014" s="248"/>
      <c r="E2014" s="248"/>
    </row>
    <row r="2015" spans="2:5" ht="21" customHeight="1" x14ac:dyDescent="0.2">
      <c r="B2015" s="9"/>
      <c r="C2015" s="9"/>
      <c r="D2015" s="248"/>
      <c r="E2015" s="248"/>
    </row>
    <row r="2016" spans="2:5" ht="21" customHeight="1" x14ac:dyDescent="0.2">
      <c r="B2016" s="9"/>
      <c r="C2016" s="9"/>
      <c r="D2016" s="248"/>
      <c r="E2016" s="248"/>
    </row>
    <row r="2017" spans="2:5" ht="21" customHeight="1" x14ac:dyDescent="0.2">
      <c r="B2017" s="9"/>
      <c r="C2017" s="9"/>
      <c r="D2017" s="248"/>
      <c r="E2017" s="248"/>
    </row>
    <row r="2018" spans="2:5" ht="21" customHeight="1" x14ac:dyDescent="0.2">
      <c r="B2018" s="9"/>
      <c r="C2018" s="9"/>
      <c r="D2018" s="248"/>
      <c r="E2018" s="248"/>
    </row>
    <row r="2019" spans="2:5" ht="21" customHeight="1" x14ac:dyDescent="0.2">
      <c r="B2019" s="9"/>
      <c r="C2019" s="9"/>
      <c r="D2019" s="248"/>
      <c r="E2019" s="248"/>
    </row>
    <row r="2020" spans="2:5" ht="21" customHeight="1" x14ac:dyDescent="0.2">
      <c r="B2020" s="9"/>
      <c r="C2020" s="9"/>
      <c r="D2020" s="248"/>
      <c r="E2020" s="248"/>
    </row>
    <row r="2021" spans="2:5" ht="21" customHeight="1" x14ac:dyDescent="0.2">
      <c r="B2021" s="9"/>
      <c r="C2021" s="9"/>
      <c r="D2021" s="248"/>
      <c r="E2021" s="248"/>
    </row>
    <row r="2022" spans="2:5" ht="21" customHeight="1" x14ac:dyDescent="0.2">
      <c r="B2022" s="9"/>
      <c r="C2022" s="9"/>
      <c r="D2022" s="248"/>
      <c r="E2022" s="248"/>
    </row>
    <row r="2023" spans="2:5" ht="21" customHeight="1" x14ac:dyDescent="0.2">
      <c r="B2023" s="9"/>
      <c r="C2023" s="9"/>
      <c r="D2023" s="248"/>
      <c r="E2023" s="248"/>
    </row>
    <row r="2024" spans="2:5" ht="21" customHeight="1" x14ac:dyDescent="0.2">
      <c r="B2024" s="9"/>
      <c r="C2024" s="9"/>
      <c r="D2024" s="248"/>
      <c r="E2024" s="248"/>
    </row>
    <row r="2025" spans="2:5" ht="21" customHeight="1" x14ac:dyDescent="0.2">
      <c r="B2025" s="9"/>
      <c r="C2025" s="9"/>
      <c r="D2025" s="248"/>
      <c r="E2025" s="248"/>
    </row>
    <row r="2026" spans="2:5" ht="21" customHeight="1" x14ac:dyDescent="0.2">
      <c r="B2026" s="9"/>
      <c r="C2026" s="9"/>
      <c r="D2026" s="248"/>
      <c r="E2026" s="248"/>
    </row>
    <row r="2027" spans="2:5" ht="21" customHeight="1" x14ac:dyDescent="0.2">
      <c r="B2027" s="9"/>
      <c r="C2027" s="9"/>
      <c r="D2027" s="248"/>
      <c r="E2027" s="248"/>
    </row>
    <row r="2028" spans="2:5" ht="21" customHeight="1" x14ac:dyDescent="0.2">
      <c r="B2028" s="9"/>
      <c r="C2028" s="9"/>
      <c r="D2028" s="248"/>
      <c r="E2028" s="248"/>
    </row>
    <row r="2029" spans="2:5" ht="21" customHeight="1" x14ac:dyDescent="0.2">
      <c r="B2029" s="9"/>
      <c r="C2029" s="9"/>
      <c r="D2029" s="248"/>
      <c r="E2029" s="248"/>
    </row>
    <row r="2030" spans="2:5" ht="21" customHeight="1" x14ac:dyDescent="0.2">
      <c r="B2030" s="9"/>
      <c r="C2030" s="9"/>
      <c r="D2030" s="248"/>
      <c r="E2030" s="248"/>
    </row>
    <row r="2031" spans="2:5" ht="21" customHeight="1" x14ac:dyDescent="0.2">
      <c r="B2031" s="9"/>
      <c r="C2031" s="9"/>
      <c r="D2031" s="248"/>
      <c r="E2031" s="248"/>
    </row>
    <row r="2032" spans="2:5" ht="21" customHeight="1" x14ac:dyDescent="0.2">
      <c r="B2032" s="9"/>
      <c r="C2032" s="9"/>
      <c r="D2032" s="248"/>
      <c r="E2032" s="248"/>
    </row>
    <row r="2033" spans="2:5" ht="21" customHeight="1" x14ac:dyDescent="0.2">
      <c r="B2033" s="9"/>
      <c r="C2033" s="9"/>
      <c r="D2033" s="248"/>
      <c r="E2033" s="248"/>
    </row>
    <row r="2034" spans="2:5" ht="21" customHeight="1" x14ac:dyDescent="0.2">
      <c r="B2034" s="9"/>
      <c r="C2034" s="9"/>
      <c r="D2034" s="248"/>
      <c r="E2034" s="248"/>
    </row>
    <row r="2035" spans="2:5" ht="21" customHeight="1" x14ac:dyDescent="0.2">
      <c r="B2035" s="9"/>
      <c r="C2035" s="9"/>
      <c r="D2035" s="248"/>
      <c r="E2035" s="248"/>
    </row>
    <row r="2036" spans="2:5" ht="21" customHeight="1" x14ac:dyDescent="0.2">
      <c r="B2036" s="9"/>
      <c r="C2036" s="9"/>
      <c r="D2036" s="248"/>
      <c r="E2036" s="248"/>
    </row>
    <row r="2037" spans="2:5" ht="21" customHeight="1" x14ac:dyDescent="0.2">
      <c r="B2037" s="9"/>
      <c r="C2037" s="9"/>
      <c r="D2037" s="248"/>
      <c r="E2037" s="248"/>
    </row>
    <row r="2038" spans="2:5" ht="21" customHeight="1" x14ac:dyDescent="0.2">
      <c r="B2038" s="9"/>
      <c r="C2038" s="9"/>
      <c r="D2038" s="248"/>
      <c r="E2038" s="248"/>
    </row>
    <row r="2039" spans="2:5" ht="21" customHeight="1" x14ac:dyDescent="0.2">
      <c r="B2039" s="9"/>
      <c r="C2039" s="9"/>
      <c r="D2039" s="248"/>
      <c r="E2039" s="248"/>
    </row>
    <row r="2040" spans="2:5" ht="21" customHeight="1" x14ac:dyDescent="0.2">
      <c r="B2040" s="9"/>
      <c r="C2040" s="9"/>
      <c r="D2040" s="248"/>
      <c r="E2040" s="248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/>
  <protectedRanges>
    <protectedRange algorithmName="SHA-512" hashValue="v3HORTDdvLkxj7vr1YaXz7L7wHJGUmBOsrdq2k7rvuGIzLh0Y7KVq/RweM4EyMGd/t/vMAUFGqYDaCSxsfMhhg==" saltValue="AsgQLhXiVwwhIrTvR5KE3w==" spinCount="100000" sqref="B3:I3" name="Kopfzeile_2"/>
  </protectedRanges>
  <mergeCells count="6014"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</mergeCells>
  <phoneticPr fontId="16" type="noConversion"/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promptTitle="Optionen" prompt="Bitte wählen Sie ine der Optionen aus" xr:uid="{FE9D51B8-7613-4A11-BE51-EB18F09C8F64}">
          <x14:formula1>
            <xm:f>Parameter!$A$14:$A$15</xm:f>
          </x14:formula1>
          <xm:sqref>D4:E1988</xm:sqref>
        </x14:dataValidation>
        <x14:dataValidation type="list" allowBlank="1" showInputMessage="1" showErrorMessage="1" xr:uid="{CC72A9C1-A4B1-429E-A0C1-2CD8B10DC0FB}">
          <x14:formula1>
            <xm:f>Parameter!$A$27:$A$32</xm:f>
          </x14:formula1>
          <xm:sqref>I1988 F4:H1988</xm:sqref>
        </x14:dataValidation>
        <x14:dataValidation type="list" allowBlank="1" showInputMessage="1" showErrorMessage="1" xr:uid="{A014F2D6-EFA7-4181-9BCD-89E077DF8CB7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1A50A413-9B72-4E34-8E3D-260C96BCFBD5}">
          <x14:formula1>
            <xm:f>Parameter!$C$14:$C$15</xm:f>
          </x14:formula1>
          <xm:sqref>I4:O1987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A5DBB-2AEE-4F87-9337-BF5825B477A5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13</v>
      </c>
      <c r="D1" s="219" t="s">
        <v>4</v>
      </c>
      <c r="E1" s="219"/>
      <c r="F1" s="52" t="str">
        <f>Januar!F1</f>
        <v>Klinik Musterstadt</v>
      </c>
      <c r="G1" s="42" t="s">
        <v>5</v>
      </c>
      <c r="H1" s="43">
        <f>Januar!H1</f>
        <v>2023</v>
      </c>
      <c r="I1" s="43"/>
      <c r="J1" s="51" t="s">
        <v>6</v>
      </c>
      <c r="K1" s="44">
        <f>Auswertung!O1</f>
        <v>45079</v>
      </c>
      <c r="L1" s="228" t="s">
        <v>14</v>
      </c>
      <c r="M1" s="228"/>
      <c r="N1" s="228"/>
      <c r="O1" s="228"/>
      <c r="P1" s="228"/>
    </row>
    <row r="2" spans="1:47" s="12" customFormat="1" ht="24.75" customHeight="1" thickBot="1" x14ac:dyDescent="0.3">
      <c r="B2" s="26"/>
      <c r="C2" s="60"/>
      <c r="D2" s="220"/>
      <c r="E2" s="220"/>
      <c r="F2" s="35"/>
      <c r="G2" s="36"/>
      <c r="H2" s="37"/>
      <c r="I2" s="36"/>
      <c r="J2" s="221" t="s">
        <v>7</v>
      </c>
      <c r="K2" s="222"/>
      <c r="L2" s="222"/>
      <c r="M2" s="222"/>
      <c r="N2" s="222"/>
      <c r="O2" s="222"/>
      <c r="P2" s="223"/>
    </row>
    <row r="3" spans="1:47" s="13" customFormat="1" ht="60" customHeight="1" thickBot="1" x14ac:dyDescent="0.25">
      <c r="A3" s="19" t="s">
        <v>71</v>
      </c>
      <c r="B3" s="224" t="s">
        <v>9</v>
      </c>
      <c r="C3" s="225"/>
      <c r="D3" s="225" t="s">
        <v>10</v>
      </c>
      <c r="E3" s="225"/>
      <c r="F3" s="226" t="s">
        <v>11</v>
      </c>
      <c r="G3" s="227"/>
      <c r="H3" s="227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56"/>
      <c r="C4" s="208"/>
      <c r="D4" s="209"/>
      <c r="E4" s="208"/>
      <c r="F4" s="217"/>
      <c r="G4" s="218"/>
      <c r="H4" s="218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2"/>
      <c r="C5" s="213"/>
      <c r="D5" s="214"/>
      <c r="E5" s="213"/>
      <c r="F5" s="215"/>
      <c r="G5" s="215"/>
      <c r="H5" s="216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07"/>
      <c r="C6" s="208"/>
      <c r="D6" s="209"/>
      <c r="E6" s="208"/>
      <c r="F6" s="210"/>
      <c r="G6" s="210"/>
      <c r="H6" s="211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2"/>
      <c r="C7" s="213"/>
      <c r="D7" s="214"/>
      <c r="E7" s="213"/>
      <c r="F7" s="215"/>
      <c r="G7" s="215"/>
      <c r="H7" s="216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07"/>
      <c r="C8" s="208"/>
      <c r="D8" s="209"/>
      <c r="E8" s="208"/>
      <c r="F8" s="210"/>
      <c r="G8" s="210"/>
      <c r="H8" s="211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2"/>
      <c r="C9" s="213"/>
      <c r="D9" s="214"/>
      <c r="E9" s="213"/>
      <c r="F9" s="215"/>
      <c r="G9" s="215"/>
      <c r="H9" s="216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07"/>
      <c r="C10" s="208"/>
      <c r="D10" s="209"/>
      <c r="E10" s="208"/>
      <c r="F10" s="210"/>
      <c r="G10" s="210"/>
      <c r="H10" s="211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2"/>
      <c r="C11" s="213"/>
      <c r="D11" s="214"/>
      <c r="E11" s="213"/>
      <c r="F11" s="215"/>
      <c r="G11" s="215"/>
      <c r="H11" s="216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07"/>
      <c r="C12" s="208"/>
      <c r="D12" s="209"/>
      <c r="E12" s="208"/>
      <c r="F12" s="210"/>
      <c r="G12" s="210"/>
      <c r="H12" s="211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2"/>
      <c r="C13" s="213"/>
      <c r="D13" s="214"/>
      <c r="E13" s="213"/>
      <c r="F13" s="215"/>
      <c r="G13" s="215"/>
      <c r="H13" s="216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07"/>
      <c r="C14" s="208"/>
      <c r="D14" s="209"/>
      <c r="E14" s="208"/>
      <c r="F14" s="210"/>
      <c r="G14" s="210"/>
      <c r="H14" s="211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2"/>
      <c r="C15" s="213"/>
      <c r="D15" s="214"/>
      <c r="E15" s="213"/>
      <c r="F15" s="215" t="s">
        <v>72</v>
      </c>
      <c r="G15" s="215"/>
      <c r="H15" s="216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07"/>
      <c r="C16" s="208"/>
      <c r="D16" s="209"/>
      <c r="E16" s="208"/>
      <c r="F16" s="210"/>
      <c r="G16" s="210"/>
      <c r="H16" s="211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2"/>
      <c r="C17" s="213"/>
      <c r="D17" s="214"/>
      <c r="E17" s="213"/>
      <c r="F17" s="215"/>
      <c r="G17" s="215"/>
      <c r="H17" s="216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07"/>
      <c r="C18" s="208"/>
      <c r="D18" s="209"/>
      <c r="E18" s="208"/>
      <c r="F18" s="211"/>
      <c r="G18" s="229"/>
      <c r="H18" s="229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2"/>
      <c r="C19" s="213"/>
      <c r="D19" s="214"/>
      <c r="E19" s="213"/>
      <c r="F19" s="215"/>
      <c r="G19" s="215"/>
      <c r="H19" s="216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07"/>
      <c r="C20" s="208"/>
      <c r="D20" s="209"/>
      <c r="E20" s="208"/>
      <c r="F20" s="210"/>
      <c r="G20" s="210"/>
      <c r="H20" s="211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2"/>
      <c r="C21" s="213"/>
      <c r="D21" s="214"/>
      <c r="E21" s="213"/>
      <c r="F21" s="215"/>
      <c r="G21" s="215"/>
      <c r="H21" s="216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07"/>
      <c r="C22" s="208"/>
      <c r="D22" s="209"/>
      <c r="E22" s="208"/>
      <c r="F22" s="210"/>
      <c r="G22" s="210"/>
      <c r="H22" s="211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2"/>
      <c r="C23" s="213"/>
      <c r="D23" s="214"/>
      <c r="E23" s="213"/>
      <c r="F23" s="215"/>
      <c r="G23" s="215"/>
      <c r="H23" s="216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07"/>
      <c r="C24" s="208"/>
      <c r="D24" s="209"/>
      <c r="E24" s="208"/>
      <c r="F24" s="210"/>
      <c r="G24" s="210"/>
      <c r="H24" s="211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2"/>
      <c r="C25" s="213"/>
      <c r="D25" s="214"/>
      <c r="E25" s="213"/>
      <c r="F25" s="215"/>
      <c r="G25" s="215"/>
      <c r="H25" s="216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07"/>
      <c r="C26" s="208"/>
      <c r="D26" s="209"/>
      <c r="E26" s="208"/>
      <c r="F26" s="210"/>
      <c r="G26" s="210"/>
      <c r="H26" s="211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2"/>
      <c r="C27" s="213"/>
      <c r="D27" s="214"/>
      <c r="E27" s="213"/>
      <c r="F27" s="215"/>
      <c r="G27" s="215"/>
      <c r="H27" s="216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07"/>
      <c r="C28" s="208"/>
      <c r="D28" s="209"/>
      <c r="E28" s="208"/>
      <c r="F28" s="230"/>
      <c r="G28" s="230"/>
      <c r="H28" s="231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2"/>
      <c r="C29" s="213"/>
      <c r="D29" s="214"/>
      <c r="E29" s="213"/>
      <c r="F29" s="232"/>
      <c r="G29" s="232"/>
      <c r="H29" s="233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07"/>
      <c r="C30" s="208"/>
      <c r="D30" s="209"/>
      <c r="E30" s="208"/>
      <c r="F30" s="230"/>
      <c r="G30" s="230"/>
      <c r="H30" s="231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2"/>
      <c r="C31" s="213"/>
      <c r="D31" s="214"/>
      <c r="E31" s="213"/>
      <c r="F31" s="232"/>
      <c r="G31" s="232"/>
      <c r="H31" s="233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07"/>
      <c r="C32" s="208"/>
      <c r="D32" s="209"/>
      <c r="E32" s="208"/>
      <c r="F32" s="231"/>
      <c r="G32" s="234"/>
      <c r="H32" s="23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2"/>
      <c r="C33" s="213"/>
      <c r="D33" s="214"/>
      <c r="E33" s="213"/>
      <c r="F33" s="215"/>
      <c r="G33" s="215"/>
      <c r="H33" s="216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07"/>
      <c r="C34" s="208"/>
      <c r="D34" s="209"/>
      <c r="E34" s="208"/>
      <c r="F34" s="210"/>
      <c r="G34" s="210"/>
      <c r="H34" s="211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2"/>
      <c r="C35" s="213"/>
      <c r="D35" s="214"/>
      <c r="E35" s="213"/>
      <c r="F35" s="215"/>
      <c r="G35" s="215"/>
      <c r="H35" s="216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07"/>
      <c r="C36" s="208"/>
      <c r="D36" s="209"/>
      <c r="E36" s="208"/>
      <c r="F36" s="210"/>
      <c r="G36" s="210"/>
      <c r="H36" s="211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2"/>
      <c r="C37" s="213"/>
      <c r="D37" s="214"/>
      <c r="E37" s="213"/>
      <c r="F37" s="215"/>
      <c r="G37" s="215"/>
      <c r="H37" s="216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07"/>
      <c r="C38" s="208"/>
      <c r="D38" s="209"/>
      <c r="E38" s="208"/>
      <c r="F38" s="210"/>
      <c r="G38" s="210"/>
      <c r="H38" s="211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2"/>
      <c r="C39" s="213"/>
      <c r="D39" s="214"/>
      <c r="E39" s="213"/>
      <c r="F39" s="215"/>
      <c r="G39" s="215"/>
      <c r="H39" s="216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07"/>
      <c r="C40" s="208"/>
      <c r="D40" s="209"/>
      <c r="E40" s="208"/>
      <c r="F40" s="210"/>
      <c r="G40" s="210"/>
      <c r="H40" s="211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2"/>
      <c r="C41" s="213"/>
      <c r="D41" s="214"/>
      <c r="E41" s="213"/>
      <c r="F41" s="215"/>
      <c r="G41" s="215"/>
      <c r="H41" s="216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07"/>
      <c r="C42" s="208"/>
      <c r="D42" s="209"/>
      <c r="E42" s="208"/>
      <c r="F42" s="210"/>
      <c r="G42" s="210"/>
      <c r="H42" s="211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2"/>
      <c r="C43" s="213"/>
      <c r="D43" s="214"/>
      <c r="E43" s="213"/>
      <c r="F43" s="215"/>
      <c r="G43" s="215"/>
      <c r="H43" s="216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07"/>
      <c r="C44" s="208"/>
      <c r="D44" s="209"/>
      <c r="E44" s="208"/>
      <c r="F44" s="210"/>
      <c r="G44" s="210"/>
      <c r="H44" s="211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2"/>
      <c r="C45" s="213"/>
      <c r="D45" s="214"/>
      <c r="E45" s="213"/>
      <c r="F45" s="215"/>
      <c r="G45" s="215"/>
      <c r="H45" s="216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07"/>
      <c r="C46" s="208"/>
      <c r="D46" s="209"/>
      <c r="E46" s="208"/>
      <c r="F46" s="211"/>
      <c r="G46" s="229"/>
      <c r="H46" s="229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2"/>
      <c r="C47" s="213"/>
      <c r="D47" s="214"/>
      <c r="E47" s="213"/>
      <c r="F47" s="215"/>
      <c r="G47" s="215"/>
      <c r="H47" s="216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07"/>
      <c r="C48" s="208"/>
      <c r="D48" s="209"/>
      <c r="E48" s="208"/>
      <c r="F48" s="210"/>
      <c r="G48" s="210"/>
      <c r="H48" s="211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2"/>
      <c r="C49" s="213"/>
      <c r="D49" s="214"/>
      <c r="E49" s="213"/>
      <c r="F49" s="215"/>
      <c r="G49" s="215"/>
      <c r="H49" s="216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07"/>
      <c r="C50" s="208"/>
      <c r="D50" s="209"/>
      <c r="E50" s="208"/>
      <c r="F50" s="210"/>
      <c r="G50" s="210"/>
      <c r="H50" s="211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2"/>
      <c r="C51" s="213"/>
      <c r="D51" s="214"/>
      <c r="E51" s="213"/>
      <c r="F51" s="215"/>
      <c r="G51" s="215"/>
      <c r="H51" s="216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07"/>
      <c r="C52" s="208"/>
      <c r="D52" s="209"/>
      <c r="E52" s="208"/>
      <c r="F52" s="230"/>
      <c r="G52" s="230"/>
      <c r="H52" s="231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2"/>
      <c r="C53" s="213"/>
      <c r="D53" s="214"/>
      <c r="E53" s="213"/>
      <c r="F53" s="232"/>
      <c r="G53" s="232"/>
      <c r="H53" s="233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07"/>
      <c r="C54" s="208"/>
      <c r="D54" s="209"/>
      <c r="E54" s="208"/>
      <c r="F54" s="230"/>
      <c r="G54" s="230"/>
      <c r="H54" s="231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2"/>
      <c r="C55" s="213"/>
      <c r="D55" s="214"/>
      <c r="E55" s="213"/>
      <c r="F55" s="232"/>
      <c r="G55" s="232"/>
      <c r="H55" s="233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07"/>
      <c r="C56" s="208"/>
      <c r="D56" s="209"/>
      <c r="E56" s="208"/>
      <c r="F56" s="230"/>
      <c r="G56" s="230"/>
      <c r="H56" s="231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2"/>
      <c r="C57" s="213"/>
      <c r="D57" s="214"/>
      <c r="E57" s="213"/>
      <c r="F57" s="232"/>
      <c r="G57" s="232"/>
      <c r="H57" s="233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07"/>
      <c r="C58" s="208"/>
      <c r="D58" s="209"/>
      <c r="E58" s="208"/>
      <c r="F58" s="230"/>
      <c r="G58" s="230"/>
      <c r="H58" s="231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2"/>
      <c r="C59" s="213"/>
      <c r="D59" s="214"/>
      <c r="E59" s="213"/>
      <c r="F59" s="232"/>
      <c r="G59" s="232"/>
      <c r="H59" s="233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07"/>
      <c r="C60" s="208"/>
      <c r="D60" s="209"/>
      <c r="E60" s="208"/>
      <c r="F60" s="231"/>
      <c r="G60" s="234"/>
      <c r="H60" s="23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2"/>
      <c r="C61" s="213"/>
      <c r="D61" s="214"/>
      <c r="E61" s="213"/>
      <c r="F61" s="232"/>
      <c r="G61" s="232"/>
      <c r="H61" s="233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07"/>
      <c r="C62" s="208"/>
      <c r="D62" s="209"/>
      <c r="E62" s="208"/>
      <c r="F62" s="230"/>
      <c r="G62" s="230"/>
      <c r="H62" s="231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2"/>
      <c r="C63" s="213"/>
      <c r="D63" s="214"/>
      <c r="E63" s="213"/>
      <c r="F63" s="232"/>
      <c r="G63" s="232"/>
      <c r="H63" s="233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07"/>
      <c r="C64" s="208"/>
      <c r="D64" s="209"/>
      <c r="E64" s="208"/>
      <c r="F64" s="230"/>
      <c r="G64" s="230"/>
      <c r="H64" s="231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2"/>
      <c r="C65" s="213"/>
      <c r="D65" s="214"/>
      <c r="E65" s="213"/>
      <c r="F65" s="232"/>
      <c r="G65" s="232"/>
      <c r="H65" s="233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07"/>
      <c r="C66" s="208"/>
      <c r="D66" s="209"/>
      <c r="E66" s="208"/>
      <c r="F66" s="230"/>
      <c r="G66" s="230"/>
      <c r="H66" s="231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2"/>
      <c r="C67" s="213"/>
      <c r="D67" s="214"/>
      <c r="E67" s="213"/>
      <c r="F67" s="232"/>
      <c r="G67" s="232"/>
      <c r="H67" s="233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07"/>
      <c r="C68" s="208"/>
      <c r="D68" s="209"/>
      <c r="E68" s="208"/>
      <c r="F68" s="230"/>
      <c r="G68" s="230"/>
      <c r="H68" s="231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2"/>
      <c r="C69" s="213"/>
      <c r="D69" s="214"/>
      <c r="E69" s="213"/>
      <c r="F69" s="232"/>
      <c r="G69" s="232"/>
      <c r="H69" s="233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07"/>
      <c r="C70" s="208"/>
      <c r="D70" s="209"/>
      <c r="E70" s="208"/>
      <c r="F70" s="230"/>
      <c r="G70" s="230"/>
      <c r="H70" s="231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9"/>
      <c r="C71" s="240"/>
      <c r="D71" s="214"/>
      <c r="E71" s="213"/>
      <c r="F71" s="241"/>
      <c r="G71" s="241"/>
      <c r="H71" s="242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35"/>
      <c r="C72" s="236"/>
      <c r="D72" s="209"/>
      <c r="E72" s="208"/>
      <c r="F72" s="237"/>
      <c r="G72" s="237"/>
      <c r="H72" s="23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9"/>
      <c r="C73" s="240"/>
      <c r="D73" s="214"/>
      <c r="E73" s="213"/>
      <c r="F73" s="241"/>
      <c r="G73" s="241"/>
      <c r="H73" s="242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35"/>
      <c r="C74" s="236"/>
      <c r="D74" s="209"/>
      <c r="E74" s="208"/>
      <c r="F74" s="238"/>
      <c r="G74" s="243"/>
      <c r="H74" s="243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9"/>
      <c r="C75" s="240"/>
      <c r="D75" s="214"/>
      <c r="E75" s="213"/>
      <c r="F75" s="241"/>
      <c r="G75" s="241"/>
      <c r="H75" s="242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35"/>
      <c r="C76" s="236"/>
      <c r="D76" s="209"/>
      <c r="E76" s="208"/>
      <c r="F76" s="237"/>
      <c r="G76" s="237"/>
      <c r="H76" s="23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9"/>
      <c r="C77" s="240"/>
      <c r="D77" s="214"/>
      <c r="E77" s="213"/>
      <c r="F77" s="241"/>
      <c r="G77" s="241"/>
      <c r="H77" s="242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35"/>
      <c r="C78" s="236"/>
      <c r="D78" s="209"/>
      <c r="E78" s="208"/>
      <c r="F78" s="237"/>
      <c r="G78" s="237"/>
      <c r="H78" s="23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9"/>
      <c r="C79" s="240"/>
      <c r="D79" s="214"/>
      <c r="E79" s="213"/>
      <c r="F79" s="241"/>
      <c r="G79" s="241"/>
      <c r="H79" s="242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35"/>
      <c r="C80" s="236"/>
      <c r="D80" s="209"/>
      <c r="E80" s="208"/>
      <c r="F80" s="237"/>
      <c r="G80" s="237"/>
      <c r="H80" s="23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9"/>
      <c r="C81" s="240"/>
      <c r="D81" s="214"/>
      <c r="E81" s="213"/>
      <c r="F81" s="241"/>
      <c r="G81" s="241"/>
      <c r="H81" s="242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35"/>
      <c r="C82" s="236"/>
      <c r="D82" s="209"/>
      <c r="E82" s="208"/>
      <c r="F82" s="237"/>
      <c r="G82" s="237"/>
      <c r="H82" s="23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9"/>
      <c r="C83" s="240"/>
      <c r="D83" s="214"/>
      <c r="E83" s="213"/>
      <c r="F83" s="241"/>
      <c r="G83" s="241"/>
      <c r="H83" s="242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35"/>
      <c r="C84" s="236"/>
      <c r="D84" s="209"/>
      <c r="E84" s="208"/>
      <c r="F84" s="237"/>
      <c r="G84" s="237"/>
      <c r="H84" s="23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9"/>
      <c r="C85" s="240"/>
      <c r="D85" s="214"/>
      <c r="E85" s="213"/>
      <c r="F85" s="241"/>
      <c r="G85" s="241"/>
      <c r="H85" s="242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35"/>
      <c r="C86" s="236"/>
      <c r="D86" s="209"/>
      <c r="E86" s="208"/>
      <c r="F86" s="237"/>
      <c r="G86" s="237"/>
      <c r="H86" s="23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9"/>
      <c r="C87" s="240"/>
      <c r="D87" s="214"/>
      <c r="E87" s="213"/>
      <c r="F87" s="241"/>
      <c r="G87" s="241"/>
      <c r="H87" s="242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35"/>
      <c r="C88" s="236"/>
      <c r="D88" s="209"/>
      <c r="E88" s="208"/>
      <c r="F88" s="238"/>
      <c r="G88" s="243"/>
      <c r="H88" s="243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9"/>
      <c r="C89" s="240"/>
      <c r="D89" s="214"/>
      <c r="E89" s="213"/>
      <c r="F89" s="241"/>
      <c r="G89" s="241"/>
      <c r="H89" s="242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35"/>
      <c r="C90" s="236"/>
      <c r="D90" s="209"/>
      <c r="E90" s="208"/>
      <c r="F90" s="237"/>
      <c r="G90" s="237"/>
      <c r="H90" s="23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9"/>
      <c r="C91" s="240"/>
      <c r="D91" s="214"/>
      <c r="E91" s="213"/>
      <c r="F91" s="241"/>
      <c r="G91" s="241"/>
      <c r="H91" s="242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35"/>
      <c r="C92" s="236"/>
      <c r="D92" s="209"/>
      <c r="E92" s="208"/>
      <c r="F92" s="237"/>
      <c r="G92" s="237"/>
      <c r="H92" s="23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9"/>
      <c r="C93" s="240"/>
      <c r="D93" s="214"/>
      <c r="E93" s="213"/>
      <c r="F93" s="241"/>
      <c r="G93" s="241"/>
      <c r="H93" s="242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35"/>
      <c r="C94" s="236"/>
      <c r="D94" s="209"/>
      <c r="E94" s="208"/>
      <c r="F94" s="237"/>
      <c r="G94" s="237"/>
      <c r="H94" s="23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9"/>
      <c r="C95" s="240"/>
      <c r="D95" s="214"/>
      <c r="E95" s="213"/>
      <c r="F95" s="241"/>
      <c r="G95" s="241"/>
      <c r="H95" s="242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35"/>
      <c r="C96" s="236"/>
      <c r="D96" s="209"/>
      <c r="E96" s="208"/>
      <c r="F96" s="237"/>
      <c r="G96" s="237"/>
      <c r="H96" s="23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9"/>
      <c r="C97" s="240"/>
      <c r="D97" s="214"/>
      <c r="E97" s="213"/>
      <c r="F97" s="241"/>
      <c r="G97" s="241"/>
      <c r="H97" s="242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35"/>
      <c r="C98" s="236"/>
      <c r="D98" s="209"/>
      <c r="E98" s="208"/>
      <c r="F98" s="237"/>
      <c r="G98" s="237"/>
      <c r="H98" s="23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9"/>
      <c r="C99" s="240"/>
      <c r="D99" s="214"/>
      <c r="E99" s="213"/>
      <c r="F99" s="241"/>
      <c r="G99" s="241"/>
      <c r="H99" s="242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35"/>
      <c r="C100" s="236"/>
      <c r="D100" s="209"/>
      <c r="E100" s="208"/>
      <c r="F100" s="237"/>
      <c r="G100" s="237"/>
      <c r="H100" s="23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9"/>
      <c r="C101" s="240"/>
      <c r="D101" s="214"/>
      <c r="E101" s="213"/>
      <c r="F101" s="241"/>
      <c r="G101" s="241"/>
      <c r="H101" s="242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35"/>
      <c r="C102" s="236"/>
      <c r="D102" s="209"/>
      <c r="E102" s="208"/>
      <c r="F102" s="238"/>
      <c r="G102" s="243"/>
      <c r="H102" s="243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9"/>
      <c r="C103" s="240"/>
      <c r="D103" s="214"/>
      <c r="E103" s="213"/>
      <c r="F103" s="241"/>
      <c r="G103" s="241"/>
      <c r="H103" s="242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35"/>
      <c r="C104" s="236"/>
      <c r="D104" s="209"/>
      <c r="E104" s="208"/>
      <c r="F104" s="237"/>
      <c r="G104" s="237"/>
      <c r="H104" s="23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2"/>
      <c r="C105" s="213"/>
      <c r="D105" s="214"/>
      <c r="E105" s="213"/>
      <c r="F105" s="232"/>
      <c r="G105" s="232"/>
      <c r="H105" s="233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07"/>
      <c r="C106" s="208"/>
      <c r="D106" s="209"/>
      <c r="E106" s="208"/>
      <c r="F106" s="230"/>
      <c r="G106" s="230"/>
      <c r="H106" s="231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2"/>
      <c r="C107" s="213"/>
      <c r="D107" s="214"/>
      <c r="E107" s="213"/>
      <c r="F107" s="232"/>
      <c r="G107" s="232"/>
      <c r="H107" s="233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07"/>
      <c r="C108" s="208"/>
      <c r="D108" s="209"/>
      <c r="E108" s="208"/>
      <c r="F108" s="230"/>
      <c r="G108" s="230"/>
      <c r="H108" s="231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2"/>
      <c r="C109" s="213"/>
      <c r="D109" s="214"/>
      <c r="E109" s="213"/>
      <c r="F109" s="232"/>
      <c r="G109" s="232"/>
      <c r="H109" s="233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07"/>
      <c r="C110" s="208"/>
      <c r="D110" s="209"/>
      <c r="E110" s="208"/>
      <c r="F110" s="230"/>
      <c r="G110" s="230"/>
      <c r="H110" s="231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2"/>
      <c r="C111" s="213"/>
      <c r="D111" s="214"/>
      <c r="E111" s="213"/>
      <c r="F111" s="232"/>
      <c r="G111" s="232"/>
      <c r="H111" s="233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07"/>
      <c r="C112" s="208"/>
      <c r="D112" s="209"/>
      <c r="E112" s="208"/>
      <c r="F112" s="230"/>
      <c r="G112" s="230"/>
      <c r="H112" s="231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2"/>
      <c r="C113" s="213"/>
      <c r="D113" s="214"/>
      <c r="E113" s="213"/>
      <c r="F113" s="232"/>
      <c r="G113" s="232"/>
      <c r="H113" s="233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07"/>
      <c r="C114" s="208"/>
      <c r="D114" s="209"/>
      <c r="E114" s="208"/>
      <c r="F114" s="230"/>
      <c r="G114" s="230"/>
      <c r="H114" s="231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2"/>
      <c r="C115" s="213"/>
      <c r="D115" s="214"/>
      <c r="E115" s="213"/>
      <c r="F115" s="232"/>
      <c r="G115" s="232"/>
      <c r="H115" s="233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07"/>
      <c r="C116" s="208"/>
      <c r="D116" s="209"/>
      <c r="E116" s="208"/>
      <c r="F116" s="231"/>
      <c r="G116" s="234"/>
      <c r="H116" s="23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2"/>
      <c r="C117" s="213"/>
      <c r="D117" s="214"/>
      <c r="E117" s="213"/>
      <c r="F117" s="232"/>
      <c r="G117" s="232"/>
      <c r="H117" s="233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07"/>
      <c r="C118" s="208"/>
      <c r="D118" s="209"/>
      <c r="E118" s="208"/>
      <c r="F118" s="230"/>
      <c r="G118" s="230"/>
      <c r="H118" s="231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2"/>
      <c r="C119" s="213"/>
      <c r="D119" s="214"/>
      <c r="E119" s="213"/>
      <c r="F119" s="232"/>
      <c r="G119" s="232"/>
      <c r="H119" s="233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07"/>
      <c r="C120" s="208"/>
      <c r="D120" s="209"/>
      <c r="E120" s="208"/>
      <c r="F120" s="230"/>
      <c r="G120" s="230"/>
      <c r="H120" s="231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2"/>
      <c r="C121" s="213"/>
      <c r="D121" s="214"/>
      <c r="E121" s="213"/>
      <c r="F121" s="232"/>
      <c r="G121" s="232"/>
      <c r="H121" s="233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07"/>
      <c r="C122" s="208"/>
      <c r="D122" s="209"/>
      <c r="E122" s="208"/>
      <c r="F122" s="230"/>
      <c r="G122" s="230"/>
      <c r="H122" s="231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2"/>
      <c r="C123" s="213"/>
      <c r="D123" s="214"/>
      <c r="E123" s="213"/>
      <c r="F123" s="232"/>
      <c r="G123" s="232"/>
      <c r="H123" s="233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07"/>
      <c r="C124" s="208"/>
      <c r="D124" s="209"/>
      <c r="E124" s="208"/>
      <c r="F124" s="230"/>
      <c r="G124" s="230"/>
      <c r="H124" s="231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2"/>
      <c r="C125" s="213"/>
      <c r="D125" s="214"/>
      <c r="E125" s="213"/>
      <c r="F125" s="232"/>
      <c r="G125" s="232"/>
      <c r="H125" s="233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07"/>
      <c r="C126" s="208"/>
      <c r="D126" s="209"/>
      <c r="E126" s="208"/>
      <c r="F126" s="230"/>
      <c r="G126" s="230"/>
      <c r="H126" s="231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2"/>
      <c r="C127" s="213"/>
      <c r="D127" s="214"/>
      <c r="E127" s="213"/>
      <c r="F127" s="232"/>
      <c r="G127" s="232"/>
      <c r="H127" s="233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07"/>
      <c r="C128" s="208"/>
      <c r="D128" s="209"/>
      <c r="E128" s="208"/>
      <c r="F128" s="230"/>
      <c r="G128" s="230"/>
      <c r="H128" s="231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2"/>
      <c r="C129" s="213"/>
      <c r="D129" s="214"/>
      <c r="E129" s="213"/>
      <c r="F129" s="232"/>
      <c r="G129" s="232"/>
      <c r="H129" s="233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07"/>
      <c r="C130" s="208"/>
      <c r="D130" s="209"/>
      <c r="E130" s="208"/>
      <c r="F130" s="231"/>
      <c r="G130" s="234"/>
      <c r="H130" s="23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2"/>
      <c r="C131" s="213"/>
      <c r="D131" s="214"/>
      <c r="E131" s="213"/>
      <c r="F131" s="232"/>
      <c r="G131" s="232"/>
      <c r="H131" s="233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07"/>
      <c r="C132" s="208"/>
      <c r="D132" s="209"/>
      <c r="E132" s="208"/>
      <c r="F132" s="230"/>
      <c r="G132" s="230"/>
      <c r="H132" s="231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2"/>
      <c r="C133" s="213"/>
      <c r="D133" s="214"/>
      <c r="E133" s="213"/>
      <c r="F133" s="232"/>
      <c r="G133" s="232"/>
      <c r="H133" s="233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07"/>
      <c r="C134" s="208"/>
      <c r="D134" s="209"/>
      <c r="E134" s="208"/>
      <c r="F134" s="230"/>
      <c r="G134" s="230"/>
      <c r="H134" s="231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2"/>
      <c r="C135" s="213"/>
      <c r="D135" s="214"/>
      <c r="E135" s="213"/>
      <c r="F135" s="232"/>
      <c r="G135" s="232"/>
      <c r="H135" s="233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07"/>
      <c r="C136" s="208"/>
      <c r="D136" s="209"/>
      <c r="E136" s="208"/>
      <c r="F136" s="230"/>
      <c r="G136" s="230"/>
      <c r="H136" s="231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2"/>
      <c r="C137" s="213"/>
      <c r="D137" s="214"/>
      <c r="E137" s="213"/>
      <c r="F137" s="232"/>
      <c r="G137" s="232"/>
      <c r="H137" s="233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07"/>
      <c r="C138" s="208"/>
      <c r="D138" s="209"/>
      <c r="E138" s="208"/>
      <c r="F138" s="230"/>
      <c r="G138" s="230"/>
      <c r="H138" s="231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2"/>
      <c r="C139" s="213"/>
      <c r="D139" s="214"/>
      <c r="E139" s="213"/>
      <c r="F139" s="232"/>
      <c r="G139" s="232"/>
      <c r="H139" s="233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07"/>
      <c r="C140" s="208"/>
      <c r="D140" s="209"/>
      <c r="E140" s="208"/>
      <c r="F140" s="230"/>
      <c r="G140" s="230"/>
      <c r="H140" s="231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2"/>
      <c r="C141" s="213"/>
      <c r="D141" s="214"/>
      <c r="E141" s="213"/>
      <c r="F141" s="232"/>
      <c r="G141" s="232"/>
      <c r="H141" s="233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07"/>
      <c r="C142" s="208"/>
      <c r="D142" s="209"/>
      <c r="E142" s="208"/>
      <c r="F142" s="230"/>
      <c r="G142" s="230"/>
      <c r="H142" s="231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2"/>
      <c r="C143" s="213"/>
      <c r="D143" s="214"/>
      <c r="E143" s="213"/>
      <c r="F143" s="232"/>
      <c r="G143" s="232"/>
      <c r="H143" s="233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07"/>
      <c r="C144" s="208"/>
      <c r="D144" s="209"/>
      <c r="E144" s="208"/>
      <c r="F144" s="231"/>
      <c r="G144" s="234"/>
      <c r="H144" s="23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2"/>
      <c r="C145" s="213"/>
      <c r="D145" s="214"/>
      <c r="E145" s="213"/>
      <c r="F145" s="232"/>
      <c r="G145" s="232"/>
      <c r="H145" s="233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07"/>
      <c r="C146" s="208"/>
      <c r="D146" s="209"/>
      <c r="E146" s="208"/>
      <c r="F146" s="230"/>
      <c r="G146" s="230"/>
      <c r="H146" s="231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2"/>
      <c r="C147" s="213"/>
      <c r="D147" s="214"/>
      <c r="E147" s="213"/>
      <c r="F147" s="232"/>
      <c r="G147" s="232"/>
      <c r="H147" s="233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07"/>
      <c r="C148" s="208"/>
      <c r="D148" s="209"/>
      <c r="E148" s="208"/>
      <c r="F148" s="230"/>
      <c r="G148" s="230"/>
      <c r="H148" s="231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2"/>
      <c r="C149" s="213"/>
      <c r="D149" s="214"/>
      <c r="E149" s="213"/>
      <c r="F149" s="232"/>
      <c r="G149" s="232"/>
      <c r="H149" s="233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07"/>
      <c r="C150" s="208"/>
      <c r="D150" s="209"/>
      <c r="E150" s="208"/>
      <c r="F150" s="230"/>
      <c r="G150" s="230"/>
      <c r="H150" s="231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2"/>
      <c r="C151" s="213"/>
      <c r="D151" s="214"/>
      <c r="E151" s="213"/>
      <c r="F151" s="232"/>
      <c r="G151" s="232"/>
      <c r="H151" s="233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07"/>
      <c r="C152" s="208"/>
      <c r="D152" s="209"/>
      <c r="E152" s="208"/>
      <c r="F152" s="230"/>
      <c r="G152" s="230"/>
      <c r="H152" s="231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2"/>
      <c r="C153" s="213"/>
      <c r="D153" s="214"/>
      <c r="E153" s="213"/>
      <c r="F153" s="232"/>
      <c r="G153" s="232"/>
      <c r="H153" s="233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07"/>
      <c r="C154" s="208"/>
      <c r="D154" s="209"/>
      <c r="E154" s="208"/>
      <c r="F154" s="230"/>
      <c r="G154" s="230"/>
      <c r="H154" s="231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2"/>
      <c r="C155" s="213"/>
      <c r="D155" s="214"/>
      <c r="E155" s="213"/>
      <c r="F155" s="232"/>
      <c r="G155" s="232"/>
      <c r="H155" s="233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07"/>
      <c r="C156" s="208"/>
      <c r="D156" s="209"/>
      <c r="E156" s="208"/>
      <c r="F156" s="230"/>
      <c r="G156" s="230"/>
      <c r="H156" s="231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2"/>
      <c r="C157" s="213"/>
      <c r="D157" s="214"/>
      <c r="E157" s="213"/>
      <c r="F157" s="232"/>
      <c r="G157" s="232"/>
      <c r="H157" s="233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07"/>
      <c r="C158" s="208"/>
      <c r="D158" s="209"/>
      <c r="E158" s="208"/>
      <c r="F158" s="231"/>
      <c r="G158" s="234"/>
      <c r="H158" s="23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2"/>
      <c r="C159" s="213"/>
      <c r="D159" s="214"/>
      <c r="E159" s="213"/>
      <c r="F159" s="232"/>
      <c r="G159" s="232"/>
      <c r="H159" s="233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07"/>
      <c r="C160" s="208"/>
      <c r="D160" s="209"/>
      <c r="E160" s="208"/>
      <c r="F160" s="230"/>
      <c r="G160" s="230"/>
      <c r="H160" s="231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2"/>
      <c r="C161" s="213"/>
      <c r="D161" s="214"/>
      <c r="E161" s="213"/>
      <c r="F161" s="232"/>
      <c r="G161" s="232"/>
      <c r="H161" s="233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07"/>
      <c r="C162" s="208"/>
      <c r="D162" s="209"/>
      <c r="E162" s="208"/>
      <c r="F162" s="230"/>
      <c r="G162" s="230"/>
      <c r="H162" s="231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2"/>
      <c r="C163" s="213"/>
      <c r="D163" s="214"/>
      <c r="E163" s="213"/>
      <c r="F163" s="232"/>
      <c r="G163" s="232"/>
      <c r="H163" s="233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07"/>
      <c r="C164" s="208"/>
      <c r="D164" s="209"/>
      <c r="E164" s="208"/>
      <c r="F164" s="230"/>
      <c r="G164" s="230"/>
      <c r="H164" s="231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2"/>
      <c r="C165" s="213"/>
      <c r="D165" s="214"/>
      <c r="E165" s="213"/>
      <c r="F165" s="232"/>
      <c r="G165" s="232"/>
      <c r="H165" s="233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07"/>
      <c r="C166" s="208"/>
      <c r="D166" s="209"/>
      <c r="E166" s="208"/>
      <c r="F166" s="230"/>
      <c r="G166" s="230"/>
      <c r="H166" s="231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2"/>
      <c r="C167" s="213"/>
      <c r="D167" s="214"/>
      <c r="E167" s="213"/>
      <c r="F167" s="232"/>
      <c r="G167" s="232"/>
      <c r="H167" s="233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07"/>
      <c r="C168" s="208"/>
      <c r="D168" s="209"/>
      <c r="E168" s="208"/>
      <c r="F168" s="230"/>
      <c r="G168" s="230"/>
      <c r="H168" s="231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2"/>
      <c r="C169" s="213"/>
      <c r="D169" s="214"/>
      <c r="E169" s="213"/>
      <c r="F169" s="232"/>
      <c r="G169" s="232"/>
      <c r="H169" s="233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07"/>
      <c r="C170" s="208"/>
      <c r="D170" s="209"/>
      <c r="E170" s="208"/>
      <c r="F170" s="230"/>
      <c r="G170" s="230"/>
      <c r="H170" s="231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2"/>
      <c r="C171" s="213"/>
      <c r="D171" s="214"/>
      <c r="E171" s="213"/>
      <c r="F171" s="232"/>
      <c r="G171" s="232"/>
      <c r="H171" s="233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07"/>
      <c r="C172" s="208"/>
      <c r="D172" s="209"/>
      <c r="E172" s="208"/>
      <c r="F172" s="231"/>
      <c r="G172" s="234"/>
      <c r="H172" s="23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2"/>
      <c r="C173" s="213"/>
      <c r="D173" s="214"/>
      <c r="E173" s="213"/>
      <c r="F173" s="232"/>
      <c r="G173" s="232"/>
      <c r="H173" s="233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07"/>
      <c r="C174" s="208"/>
      <c r="D174" s="209"/>
      <c r="E174" s="208"/>
      <c r="F174" s="230"/>
      <c r="G174" s="230"/>
      <c r="H174" s="231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2"/>
      <c r="C175" s="213"/>
      <c r="D175" s="214"/>
      <c r="E175" s="213"/>
      <c r="F175" s="232"/>
      <c r="G175" s="232"/>
      <c r="H175" s="233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07"/>
      <c r="C176" s="208"/>
      <c r="D176" s="209"/>
      <c r="E176" s="208"/>
      <c r="F176" s="230"/>
      <c r="G176" s="230"/>
      <c r="H176" s="231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2"/>
      <c r="C177" s="213"/>
      <c r="D177" s="214"/>
      <c r="E177" s="213"/>
      <c r="F177" s="232"/>
      <c r="G177" s="232"/>
      <c r="H177" s="233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07"/>
      <c r="C178" s="208"/>
      <c r="D178" s="209"/>
      <c r="E178" s="208"/>
      <c r="F178" s="230"/>
      <c r="G178" s="230"/>
      <c r="H178" s="231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2"/>
      <c r="C179" s="213"/>
      <c r="D179" s="214"/>
      <c r="E179" s="213"/>
      <c r="F179" s="232"/>
      <c r="G179" s="232"/>
      <c r="H179" s="233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07"/>
      <c r="C180" s="208"/>
      <c r="D180" s="209"/>
      <c r="E180" s="208"/>
      <c r="F180" s="230"/>
      <c r="G180" s="230"/>
      <c r="H180" s="231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2"/>
      <c r="C181" s="213"/>
      <c r="D181" s="214"/>
      <c r="E181" s="213"/>
      <c r="F181" s="232"/>
      <c r="G181" s="232"/>
      <c r="H181" s="233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07"/>
      <c r="C182" s="208"/>
      <c r="D182" s="209"/>
      <c r="E182" s="208"/>
      <c r="F182" s="230"/>
      <c r="G182" s="230"/>
      <c r="H182" s="231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2"/>
      <c r="C183" s="213"/>
      <c r="D183" s="214"/>
      <c r="E183" s="213"/>
      <c r="F183" s="232"/>
      <c r="G183" s="232"/>
      <c r="H183" s="233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07"/>
      <c r="C184" s="208"/>
      <c r="D184" s="209"/>
      <c r="E184" s="208"/>
      <c r="F184" s="230"/>
      <c r="G184" s="230"/>
      <c r="H184" s="231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2"/>
      <c r="C185" s="213"/>
      <c r="D185" s="214"/>
      <c r="E185" s="213"/>
      <c r="F185" s="232"/>
      <c r="G185" s="232"/>
      <c r="H185" s="233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07"/>
      <c r="C186" s="208"/>
      <c r="D186" s="209"/>
      <c r="E186" s="208"/>
      <c r="F186" s="231"/>
      <c r="G186" s="234"/>
      <c r="H186" s="23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2"/>
      <c r="C187" s="213"/>
      <c r="D187" s="214"/>
      <c r="E187" s="213"/>
      <c r="F187" s="232"/>
      <c r="G187" s="232"/>
      <c r="H187" s="233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07"/>
      <c r="C188" s="208"/>
      <c r="D188" s="209"/>
      <c r="E188" s="208"/>
      <c r="F188" s="230"/>
      <c r="G188" s="230"/>
      <c r="H188" s="231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2"/>
      <c r="C189" s="213"/>
      <c r="D189" s="214"/>
      <c r="E189" s="213"/>
      <c r="F189" s="232"/>
      <c r="G189" s="232"/>
      <c r="H189" s="233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07"/>
      <c r="C190" s="208"/>
      <c r="D190" s="209"/>
      <c r="E190" s="208"/>
      <c r="F190" s="230"/>
      <c r="G190" s="230"/>
      <c r="H190" s="231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2"/>
      <c r="C191" s="213"/>
      <c r="D191" s="214"/>
      <c r="E191" s="213"/>
      <c r="F191" s="232"/>
      <c r="G191" s="232"/>
      <c r="H191" s="233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07"/>
      <c r="C192" s="208"/>
      <c r="D192" s="209"/>
      <c r="E192" s="208"/>
      <c r="F192" s="230"/>
      <c r="G192" s="230"/>
      <c r="H192" s="231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2"/>
      <c r="C193" s="213"/>
      <c r="D193" s="214"/>
      <c r="E193" s="213"/>
      <c r="F193" s="232"/>
      <c r="G193" s="232"/>
      <c r="H193" s="233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07"/>
      <c r="C194" s="208"/>
      <c r="D194" s="209"/>
      <c r="E194" s="208"/>
      <c r="F194" s="230"/>
      <c r="G194" s="230"/>
      <c r="H194" s="231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2"/>
      <c r="C195" s="213"/>
      <c r="D195" s="214"/>
      <c r="E195" s="213"/>
      <c r="F195" s="232"/>
      <c r="G195" s="232"/>
      <c r="H195" s="233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07"/>
      <c r="C196" s="208"/>
      <c r="D196" s="209"/>
      <c r="E196" s="208"/>
      <c r="F196" s="230"/>
      <c r="G196" s="230"/>
      <c r="H196" s="231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2"/>
      <c r="C197" s="213"/>
      <c r="D197" s="214"/>
      <c r="E197" s="213"/>
      <c r="F197" s="232"/>
      <c r="G197" s="232"/>
      <c r="H197" s="233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07"/>
      <c r="C198" s="208"/>
      <c r="D198" s="209"/>
      <c r="E198" s="208"/>
      <c r="F198" s="230"/>
      <c r="G198" s="230"/>
      <c r="H198" s="231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2"/>
      <c r="C199" s="213"/>
      <c r="D199" s="214"/>
      <c r="E199" s="213"/>
      <c r="F199" s="232"/>
      <c r="G199" s="232"/>
      <c r="H199" s="233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07"/>
      <c r="C200" s="208"/>
      <c r="D200" s="209"/>
      <c r="E200" s="208"/>
      <c r="F200" s="231"/>
      <c r="G200" s="234"/>
      <c r="H200" s="23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2"/>
      <c r="C201" s="213"/>
      <c r="D201" s="214"/>
      <c r="E201" s="213"/>
      <c r="F201" s="232"/>
      <c r="G201" s="232"/>
      <c r="H201" s="233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07"/>
      <c r="C202" s="208"/>
      <c r="D202" s="209"/>
      <c r="E202" s="208"/>
      <c r="F202" s="230"/>
      <c r="G202" s="230"/>
      <c r="H202" s="231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2"/>
      <c r="C203" s="213"/>
      <c r="D203" s="214"/>
      <c r="E203" s="213"/>
      <c r="F203" s="232"/>
      <c r="G203" s="232"/>
      <c r="H203" s="233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07"/>
      <c r="C204" s="208"/>
      <c r="D204" s="209"/>
      <c r="E204" s="208"/>
      <c r="F204" s="230"/>
      <c r="G204" s="230"/>
      <c r="H204" s="231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2"/>
      <c r="C205" s="213"/>
      <c r="D205" s="214"/>
      <c r="E205" s="213"/>
      <c r="F205" s="232"/>
      <c r="G205" s="232"/>
      <c r="H205" s="233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07"/>
      <c r="C206" s="208"/>
      <c r="D206" s="209"/>
      <c r="E206" s="208"/>
      <c r="F206" s="230"/>
      <c r="G206" s="230"/>
      <c r="H206" s="231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2"/>
      <c r="C207" s="213"/>
      <c r="D207" s="214"/>
      <c r="E207" s="213"/>
      <c r="F207" s="232"/>
      <c r="G207" s="232"/>
      <c r="H207" s="233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07"/>
      <c r="C208" s="208"/>
      <c r="D208" s="209"/>
      <c r="E208" s="208"/>
      <c r="F208" s="230"/>
      <c r="G208" s="230"/>
      <c r="H208" s="231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2"/>
      <c r="C209" s="213"/>
      <c r="D209" s="214"/>
      <c r="E209" s="213"/>
      <c r="F209" s="232"/>
      <c r="G209" s="232"/>
      <c r="H209" s="233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07"/>
      <c r="C210" s="208"/>
      <c r="D210" s="209"/>
      <c r="E210" s="208"/>
      <c r="F210" s="230"/>
      <c r="G210" s="230"/>
      <c r="H210" s="231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2"/>
      <c r="C211" s="213"/>
      <c r="D211" s="214"/>
      <c r="E211" s="213"/>
      <c r="F211" s="232"/>
      <c r="G211" s="232"/>
      <c r="H211" s="233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07"/>
      <c r="C212" s="208"/>
      <c r="D212" s="209"/>
      <c r="E212" s="208"/>
      <c r="F212" s="230"/>
      <c r="G212" s="230"/>
      <c r="H212" s="231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2"/>
      <c r="C213" s="213"/>
      <c r="D213" s="214"/>
      <c r="E213" s="213"/>
      <c r="F213" s="232"/>
      <c r="G213" s="232"/>
      <c r="H213" s="233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07"/>
      <c r="C214" s="208"/>
      <c r="D214" s="209"/>
      <c r="E214" s="208"/>
      <c r="F214" s="231"/>
      <c r="G214" s="234"/>
      <c r="H214" s="23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2"/>
      <c r="C215" s="213"/>
      <c r="D215" s="214"/>
      <c r="E215" s="213"/>
      <c r="F215" s="232"/>
      <c r="G215" s="232"/>
      <c r="H215" s="233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07"/>
      <c r="C216" s="208"/>
      <c r="D216" s="209"/>
      <c r="E216" s="208"/>
      <c r="F216" s="230"/>
      <c r="G216" s="230"/>
      <c r="H216" s="231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2"/>
      <c r="C217" s="213"/>
      <c r="D217" s="214"/>
      <c r="E217" s="213"/>
      <c r="F217" s="232"/>
      <c r="G217" s="232"/>
      <c r="H217" s="233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07"/>
      <c r="C218" s="208"/>
      <c r="D218" s="209"/>
      <c r="E218" s="208"/>
      <c r="F218" s="230"/>
      <c r="G218" s="230"/>
      <c r="H218" s="231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2"/>
      <c r="C219" s="213"/>
      <c r="D219" s="214"/>
      <c r="E219" s="213"/>
      <c r="F219" s="232"/>
      <c r="G219" s="232"/>
      <c r="H219" s="233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07"/>
      <c r="C220" s="208"/>
      <c r="D220" s="209"/>
      <c r="E220" s="208"/>
      <c r="F220" s="230"/>
      <c r="G220" s="230"/>
      <c r="H220" s="231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2"/>
      <c r="C221" s="213"/>
      <c r="D221" s="214"/>
      <c r="E221" s="213"/>
      <c r="F221" s="232"/>
      <c r="G221" s="232"/>
      <c r="H221" s="233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07"/>
      <c r="C222" s="208"/>
      <c r="D222" s="209"/>
      <c r="E222" s="208"/>
      <c r="F222" s="230"/>
      <c r="G222" s="230"/>
      <c r="H222" s="231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2"/>
      <c r="C223" s="213"/>
      <c r="D223" s="214"/>
      <c r="E223" s="213"/>
      <c r="F223" s="232"/>
      <c r="G223" s="232"/>
      <c r="H223" s="233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07"/>
      <c r="C224" s="208"/>
      <c r="D224" s="209"/>
      <c r="E224" s="208"/>
      <c r="F224" s="230"/>
      <c r="G224" s="230"/>
      <c r="H224" s="231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2"/>
      <c r="C225" s="213"/>
      <c r="D225" s="214"/>
      <c r="E225" s="213"/>
      <c r="F225" s="232"/>
      <c r="G225" s="232"/>
      <c r="H225" s="233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07"/>
      <c r="C226" s="208"/>
      <c r="D226" s="209"/>
      <c r="E226" s="208"/>
      <c r="F226" s="230"/>
      <c r="G226" s="230"/>
      <c r="H226" s="231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2"/>
      <c r="C227" s="213"/>
      <c r="D227" s="214"/>
      <c r="E227" s="213"/>
      <c r="F227" s="232"/>
      <c r="G227" s="232"/>
      <c r="H227" s="233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07"/>
      <c r="C228" s="208"/>
      <c r="D228" s="209"/>
      <c r="E228" s="208"/>
      <c r="F228" s="231"/>
      <c r="G228" s="234"/>
      <c r="H228" s="23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2"/>
      <c r="C229" s="213"/>
      <c r="D229" s="214"/>
      <c r="E229" s="213"/>
      <c r="F229" s="232"/>
      <c r="G229" s="232"/>
      <c r="H229" s="233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07"/>
      <c r="C230" s="208"/>
      <c r="D230" s="209"/>
      <c r="E230" s="208"/>
      <c r="F230" s="230"/>
      <c r="G230" s="230"/>
      <c r="H230" s="231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2"/>
      <c r="C231" s="213"/>
      <c r="D231" s="214"/>
      <c r="E231" s="213"/>
      <c r="F231" s="232"/>
      <c r="G231" s="232"/>
      <c r="H231" s="233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07"/>
      <c r="C232" s="208"/>
      <c r="D232" s="209"/>
      <c r="E232" s="208"/>
      <c r="F232" s="230"/>
      <c r="G232" s="230"/>
      <c r="H232" s="231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2"/>
      <c r="C233" s="213"/>
      <c r="D233" s="214"/>
      <c r="E233" s="213"/>
      <c r="F233" s="232"/>
      <c r="G233" s="232"/>
      <c r="H233" s="233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07"/>
      <c r="C234" s="208"/>
      <c r="D234" s="209"/>
      <c r="E234" s="208"/>
      <c r="F234" s="230"/>
      <c r="G234" s="230"/>
      <c r="H234" s="231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2"/>
      <c r="C235" s="213"/>
      <c r="D235" s="214"/>
      <c r="E235" s="213"/>
      <c r="F235" s="232"/>
      <c r="G235" s="232"/>
      <c r="H235" s="233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07"/>
      <c r="C236" s="208"/>
      <c r="D236" s="209"/>
      <c r="E236" s="208"/>
      <c r="F236" s="230"/>
      <c r="G236" s="230"/>
      <c r="H236" s="231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2"/>
      <c r="C237" s="213"/>
      <c r="D237" s="214"/>
      <c r="E237" s="213"/>
      <c r="F237" s="232"/>
      <c r="G237" s="232"/>
      <c r="H237" s="233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07"/>
      <c r="C238" s="208"/>
      <c r="D238" s="209"/>
      <c r="E238" s="208"/>
      <c r="F238" s="230"/>
      <c r="G238" s="230"/>
      <c r="H238" s="231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2"/>
      <c r="C239" s="213"/>
      <c r="D239" s="214"/>
      <c r="E239" s="213"/>
      <c r="F239" s="232"/>
      <c r="G239" s="232"/>
      <c r="H239" s="233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07"/>
      <c r="C240" s="208"/>
      <c r="D240" s="209"/>
      <c r="E240" s="208"/>
      <c r="F240" s="230"/>
      <c r="G240" s="230"/>
      <c r="H240" s="231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2"/>
      <c r="C241" s="213"/>
      <c r="D241" s="214"/>
      <c r="E241" s="213"/>
      <c r="F241" s="232"/>
      <c r="G241" s="232"/>
      <c r="H241" s="233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07"/>
      <c r="C242" s="208"/>
      <c r="D242" s="209"/>
      <c r="E242" s="208"/>
      <c r="F242" s="231"/>
      <c r="G242" s="234"/>
      <c r="H242" s="23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2"/>
      <c r="C243" s="213"/>
      <c r="D243" s="214"/>
      <c r="E243" s="213"/>
      <c r="F243" s="232"/>
      <c r="G243" s="232"/>
      <c r="H243" s="233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07"/>
      <c r="C244" s="208"/>
      <c r="D244" s="209"/>
      <c r="E244" s="208"/>
      <c r="F244" s="230"/>
      <c r="G244" s="230"/>
      <c r="H244" s="231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2"/>
      <c r="C245" s="213"/>
      <c r="D245" s="214"/>
      <c r="E245" s="213"/>
      <c r="F245" s="232"/>
      <c r="G245" s="232"/>
      <c r="H245" s="233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07"/>
      <c r="C246" s="208"/>
      <c r="D246" s="209"/>
      <c r="E246" s="208"/>
      <c r="F246" s="230"/>
      <c r="G246" s="230"/>
      <c r="H246" s="231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2"/>
      <c r="C247" s="213"/>
      <c r="D247" s="214"/>
      <c r="E247" s="213"/>
      <c r="F247" s="232"/>
      <c r="G247" s="232"/>
      <c r="H247" s="233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07"/>
      <c r="C248" s="208"/>
      <c r="D248" s="209"/>
      <c r="E248" s="208"/>
      <c r="F248" s="230"/>
      <c r="G248" s="230"/>
      <c r="H248" s="231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2"/>
      <c r="C249" s="213"/>
      <c r="D249" s="214"/>
      <c r="E249" s="213"/>
      <c r="F249" s="232"/>
      <c r="G249" s="232"/>
      <c r="H249" s="233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07"/>
      <c r="C250" s="208"/>
      <c r="D250" s="209"/>
      <c r="E250" s="208"/>
      <c r="F250" s="230"/>
      <c r="G250" s="230"/>
      <c r="H250" s="231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2"/>
      <c r="C251" s="213"/>
      <c r="D251" s="214"/>
      <c r="E251" s="213"/>
      <c r="F251" s="232"/>
      <c r="G251" s="232"/>
      <c r="H251" s="233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07"/>
      <c r="C252" s="208"/>
      <c r="D252" s="209"/>
      <c r="E252" s="208"/>
      <c r="F252" s="230"/>
      <c r="G252" s="230"/>
      <c r="H252" s="231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2"/>
      <c r="C253" s="213"/>
      <c r="D253" s="214"/>
      <c r="E253" s="213"/>
      <c r="F253" s="232"/>
      <c r="G253" s="232"/>
      <c r="H253" s="233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07"/>
      <c r="C254" s="208"/>
      <c r="D254" s="209"/>
      <c r="E254" s="208"/>
      <c r="F254" s="230"/>
      <c r="G254" s="230"/>
      <c r="H254" s="231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2"/>
      <c r="C255" s="213"/>
      <c r="D255" s="214"/>
      <c r="E255" s="213"/>
      <c r="F255" s="232"/>
      <c r="G255" s="232"/>
      <c r="H255" s="233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07"/>
      <c r="C256" s="208"/>
      <c r="D256" s="209"/>
      <c r="E256" s="208"/>
      <c r="F256" s="231"/>
      <c r="G256" s="234"/>
      <c r="H256" s="23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2"/>
      <c r="C257" s="213"/>
      <c r="D257" s="214"/>
      <c r="E257" s="213"/>
      <c r="F257" s="232"/>
      <c r="G257" s="232"/>
      <c r="H257" s="233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07"/>
      <c r="C258" s="208"/>
      <c r="D258" s="209"/>
      <c r="E258" s="208"/>
      <c r="F258" s="230"/>
      <c r="G258" s="230"/>
      <c r="H258" s="231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2"/>
      <c r="C259" s="213"/>
      <c r="D259" s="214"/>
      <c r="E259" s="213"/>
      <c r="F259" s="232"/>
      <c r="G259" s="232"/>
      <c r="H259" s="233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07"/>
      <c r="C260" s="208"/>
      <c r="D260" s="209"/>
      <c r="E260" s="208"/>
      <c r="F260" s="230"/>
      <c r="G260" s="230"/>
      <c r="H260" s="231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2"/>
      <c r="C261" s="213"/>
      <c r="D261" s="214"/>
      <c r="E261" s="213"/>
      <c r="F261" s="232"/>
      <c r="G261" s="232"/>
      <c r="H261" s="233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07"/>
      <c r="C262" s="208"/>
      <c r="D262" s="209"/>
      <c r="E262" s="208"/>
      <c r="F262" s="230"/>
      <c r="G262" s="230"/>
      <c r="H262" s="231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2"/>
      <c r="C263" s="213"/>
      <c r="D263" s="214"/>
      <c r="E263" s="213"/>
      <c r="F263" s="232"/>
      <c r="G263" s="232"/>
      <c r="H263" s="233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07"/>
      <c r="C264" s="208"/>
      <c r="D264" s="209"/>
      <c r="E264" s="208"/>
      <c r="F264" s="230"/>
      <c r="G264" s="230"/>
      <c r="H264" s="231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2"/>
      <c r="C265" s="213"/>
      <c r="D265" s="214"/>
      <c r="E265" s="213"/>
      <c r="F265" s="232"/>
      <c r="G265" s="232"/>
      <c r="H265" s="233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07"/>
      <c r="C266" s="208"/>
      <c r="D266" s="209"/>
      <c r="E266" s="208"/>
      <c r="F266" s="230"/>
      <c r="G266" s="230"/>
      <c r="H266" s="231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2"/>
      <c r="C267" s="213"/>
      <c r="D267" s="214"/>
      <c r="E267" s="213"/>
      <c r="F267" s="232"/>
      <c r="G267" s="232"/>
      <c r="H267" s="233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07"/>
      <c r="C268" s="208"/>
      <c r="D268" s="209"/>
      <c r="E268" s="208"/>
      <c r="F268" s="230"/>
      <c r="G268" s="230"/>
      <c r="H268" s="231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2"/>
      <c r="C269" s="213"/>
      <c r="D269" s="214"/>
      <c r="E269" s="213"/>
      <c r="F269" s="232"/>
      <c r="G269" s="232"/>
      <c r="H269" s="233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07"/>
      <c r="C270" s="208"/>
      <c r="D270" s="209"/>
      <c r="E270" s="208"/>
      <c r="F270" s="231"/>
      <c r="G270" s="234"/>
      <c r="H270" s="23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2"/>
      <c r="C271" s="213"/>
      <c r="D271" s="214"/>
      <c r="E271" s="213"/>
      <c r="F271" s="232"/>
      <c r="G271" s="232"/>
      <c r="H271" s="233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07"/>
      <c r="C272" s="208"/>
      <c r="D272" s="209"/>
      <c r="E272" s="208"/>
      <c r="F272" s="230"/>
      <c r="G272" s="230"/>
      <c r="H272" s="231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2"/>
      <c r="C273" s="213"/>
      <c r="D273" s="214"/>
      <c r="E273" s="213"/>
      <c r="F273" s="232"/>
      <c r="G273" s="232"/>
      <c r="H273" s="233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07"/>
      <c r="C274" s="208"/>
      <c r="D274" s="209"/>
      <c r="E274" s="208"/>
      <c r="F274" s="230"/>
      <c r="G274" s="230"/>
      <c r="H274" s="231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2"/>
      <c r="C275" s="213"/>
      <c r="D275" s="214"/>
      <c r="E275" s="213"/>
      <c r="F275" s="232"/>
      <c r="G275" s="232"/>
      <c r="H275" s="233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07"/>
      <c r="C276" s="208"/>
      <c r="D276" s="209"/>
      <c r="E276" s="208"/>
      <c r="F276" s="230"/>
      <c r="G276" s="230"/>
      <c r="H276" s="231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2"/>
      <c r="C277" s="213"/>
      <c r="D277" s="214"/>
      <c r="E277" s="213"/>
      <c r="F277" s="232"/>
      <c r="G277" s="232"/>
      <c r="H277" s="233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07"/>
      <c r="C278" s="208"/>
      <c r="D278" s="209"/>
      <c r="E278" s="208"/>
      <c r="F278" s="230"/>
      <c r="G278" s="230"/>
      <c r="H278" s="231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2"/>
      <c r="C279" s="213"/>
      <c r="D279" s="214"/>
      <c r="E279" s="213"/>
      <c r="F279" s="232"/>
      <c r="G279" s="232"/>
      <c r="H279" s="233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07"/>
      <c r="C280" s="208"/>
      <c r="D280" s="209"/>
      <c r="E280" s="208"/>
      <c r="F280" s="230"/>
      <c r="G280" s="230"/>
      <c r="H280" s="231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2"/>
      <c r="C281" s="213"/>
      <c r="D281" s="214"/>
      <c r="E281" s="213"/>
      <c r="F281" s="232"/>
      <c r="G281" s="232"/>
      <c r="H281" s="233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07"/>
      <c r="C282" s="208"/>
      <c r="D282" s="209"/>
      <c r="E282" s="208"/>
      <c r="F282" s="230"/>
      <c r="G282" s="230"/>
      <c r="H282" s="231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2"/>
      <c r="C283" s="213"/>
      <c r="D283" s="214"/>
      <c r="E283" s="213"/>
      <c r="F283" s="232"/>
      <c r="G283" s="232"/>
      <c r="H283" s="233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07"/>
      <c r="C284" s="208"/>
      <c r="D284" s="209"/>
      <c r="E284" s="208"/>
      <c r="F284" s="231"/>
      <c r="G284" s="234"/>
      <c r="H284" s="23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2"/>
      <c r="C285" s="213"/>
      <c r="D285" s="214"/>
      <c r="E285" s="213"/>
      <c r="F285" s="232"/>
      <c r="G285" s="232"/>
      <c r="H285" s="233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07"/>
      <c r="C286" s="208"/>
      <c r="D286" s="209"/>
      <c r="E286" s="208"/>
      <c r="F286" s="230"/>
      <c r="G286" s="230"/>
      <c r="H286" s="231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2"/>
      <c r="C287" s="213"/>
      <c r="D287" s="214"/>
      <c r="E287" s="213"/>
      <c r="F287" s="232"/>
      <c r="G287" s="232"/>
      <c r="H287" s="233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07"/>
      <c r="C288" s="208"/>
      <c r="D288" s="209"/>
      <c r="E288" s="208"/>
      <c r="F288" s="230"/>
      <c r="G288" s="230"/>
      <c r="H288" s="231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2"/>
      <c r="C289" s="213"/>
      <c r="D289" s="214"/>
      <c r="E289" s="213"/>
      <c r="F289" s="232"/>
      <c r="G289" s="232"/>
      <c r="H289" s="233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07"/>
      <c r="C290" s="208"/>
      <c r="D290" s="209"/>
      <c r="E290" s="208"/>
      <c r="F290" s="230"/>
      <c r="G290" s="230"/>
      <c r="H290" s="231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2"/>
      <c r="C291" s="213"/>
      <c r="D291" s="214"/>
      <c r="E291" s="213"/>
      <c r="F291" s="232"/>
      <c r="G291" s="232"/>
      <c r="H291" s="233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07"/>
      <c r="C292" s="208"/>
      <c r="D292" s="209"/>
      <c r="E292" s="208"/>
      <c r="F292" s="230"/>
      <c r="G292" s="230"/>
      <c r="H292" s="231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2"/>
      <c r="C293" s="213"/>
      <c r="D293" s="214"/>
      <c r="E293" s="213"/>
      <c r="F293" s="232"/>
      <c r="G293" s="232"/>
      <c r="H293" s="233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07"/>
      <c r="C294" s="208"/>
      <c r="D294" s="209"/>
      <c r="E294" s="208"/>
      <c r="F294" s="230"/>
      <c r="G294" s="230"/>
      <c r="H294" s="231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2"/>
      <c r="C295" s="213"/>
      <c r="D295" s="214"/>
      <c r="E295" s="213"/>
      <c r="F295" s="232"/>
      <c r="G295" s="232"/>
      <c r="H295" s="233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07"/>
      <c r="C296" s="208"/>
      <c r="D296" s="209"/>
      <c r="E296" s="208"/>
      <c r="F296" s="230"/>
      <c r="G296" s="230"/>
      <c r="H296" s="231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2"/>
      <c r="C297" s="213"/>
      <c r="D297" s="214"/>
      <c r="E297" s="213"/>
      <c r="F297" s="232"/>
      <c r="G297" s="232"/>
      <c r="H297" s="233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07"/>
      <c r="C298" s="208"/>
      <c r="D298" s="209"/>
      <c r="E298" s="208"/>
      <c r="F298" s="231"/>
      <c r="G298" s="234"/>
      <c r="H298" s="23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2"/>
      <c r="C299" s="213"/>
      <c r="D299" s="214"/>
      <c r="E299" s="213"/>
      <c r="F299" s="232"/>
      <c r="G299" s="232"/>
      <c r="H299" s="233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07"/>
      <c r="C300" s="208"/>
      <c r="D300" s="209"/>
      <c r="E300" s="208"/>
      <c r="F300" s="230"/>
      <c r="G300" s="230"/>
      <c r="H300" s="231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2"/>
      <c r="C301" s="213"/>
      <c r="D301" s="214"/>
      <c r="E301" s="213"/>
      <c r="F301" s="232"/>
      <c r="G301" s="232"/>
      <c r="H301" s="233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07"/>
      <c r="C302" s="208"/>
      <c r="D302" s="209"/>
      <c r="E302" s="208"/>
      <c r="F302" s="230"/>
      <c r="G302" s="230"/>
      <c r="H302" s="231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2"/>
      <c r="C303" s="213"/>
      <c r="D303" s="214"/>
      <c r="E303" s="213"/>
      <c r="F303" s="232"/>
      <c r="G303" s="232"/>
      <c r="H303" s="233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07"/>
      <c r="C304" s="208"/>
      <c r="D304" s="209"/>
      <c r="E304" s="208"/>
      <c r="F304" s="230"/>
      <c r="G304" s="230"/>
      <c r="H304" s="231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2"/>
      <c r="C305" s="213"/>
      <c r="D305" s="214"/>
      <c r="E305" s="213"/>
      <c r="F305" s="232"/>
      <c r="G305" s="232"/>
      <c r="H305" s="233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07"/>
      <c r="C306" s="208"/>
      <c r="D306" s="209"/>
      <c r="E306" s="208"/>
      <c r="F306" s="230"/>
      <c r="G306" s="230"/>
      <c r="H306" s="231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2"/>
      <c r="C307" s="213"/>
      <c r="D307" s="214"/>
      <c r="E307" s="213"/>
      <c r="F307" s="232"/>
      <c r="G307" s="232"/>
      <c r="H307" s="233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07"/>
      <c r="C308" s="208"/>
      <c r="D308" s="209"/>
      <c r="E308" s="208"/>
      <c r="F308" s="230"/>
      <c r="G308" s="230"/>
      <c r="H308" s="231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2"/>
      <c r="C309" s="213"/>
      <c r="D309" s="214"/>
      <c r="E309" s="213"/>
      <c r="F309" s="232"/>
      <c r="G309" s="232"/>
      <c r="H309" s="233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07"/>
      <c r="C310" s="208"/>
      <c r="D310" s="209"/>
      <c r="E310" s="208"/>
      <c r="F310" s="230"/>
      <c r="G310" s="230"/>
      <c r="H310" s="231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2"/>
      <c r="C311" s="213"/>
      <c r="D311" s="214"/>
      <c r="E311" s="213"/>
      <c r="F311" s="232"/>
      <c r="G311" s="232"/>
      <c r="H311" s="233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07"/>
      <c r="C312" s="208"/>
      <c r="D312" s="209"/>
      <c r="E312" s="208"/>
      <c r="F312" s="231"/>
      <c r="G312" s="234"/>
      <c r="H312" s="23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2"/>
      <c r="C313" s="213"/>
      <c r="D313" s="214"/>
      <c r="E313" s="213"/>
      <c r="F313" s="232"/>
      <c r="G313" s="232"/>
      <c r="H313" s="233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07"/>
      <c r="C314" s="208"/>
      <c r="D314" s="209"/>
      <c r="E314" s="208"/>
      <c r="F314" s="230"/>
      <c r="G314" s="230"/>
      <c r="H314" s="231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2"/>
      <c r="C315" s="213"/>
      <c r="D315" s="214"/>
      <c r="E315" s="213"/>
      <c r="F315" s="232"/>
      <c r="G315" s="232"/>
      <c r="H315" s="233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07"/>
      <c r="C316" s="208"/>
      <c r="D316" s="209"/>
      <c r="E316" s="208"/>
      <c r="F316" s="230"/>
      <c r="G316" s="230"/>
      <c r="H316" s="231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2"/>
      <c r="C317" s="213"/>
      <c r="D317" s="214"/>
      <c r="E317" s="213"/>
      <c r="F317" s="232"/>
      <c r="G317" s="232"/>
      <c r="H317" s="233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07"/>
      <c r="C318" s="208"/>
      <c r="D318" s="209"/>
      <c r="E318" s="208"/>
      <c r="F318" s="230"/>
      <c r="G318" s="230"/>
      <c r="H318" s="231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2"/>
      <c r="C319" s="213"/>
      <c r="D319" s="214"/>
      <c r="E319" s="213"/>
      <c r="F319" s="232"/>
      <c r="G319" s="232"/>
      <c r="H319" s="233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07"/>
      <c r="C320" s="208"/>
      <c r="D320" s="209"/>
      <c r="E320" s="208"/>
      <c r="F320" s="230"/>
      <c r="G320" s="230"/>
      <c r="H320" s="231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2"/>
      <c r="C321" s="213"/>
      <c r="D321" s="214"/>
      <c r="E321" s="213"/>
      <c r="F321" s="232"/>
      <c r="G321" s="232"/>
      <c r="H321" s="233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07"/>
      <c r="C322" s="208"/>
      <c r="D322" s="209"/>
      <c r="E322" s="208"/>
      <c r="F322" s="230"/>
      <c r="G322" s="230"/>
      <c r="H322" s="231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2"/>
      <c r="C323" s="213"/>
      <c r="D323" s="214"/>
      <c r="E323" s="213"/>
      <c r="F323" s="232"/>
      <c r="G323" s="232"/>
      <c r="H323" s="233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07"/>
      <c r="C324" s="208"/>
      <c r="D324" s="209"/>
      <c r="E324" s="208"/>
      <c r="F324" s="230"/>
      <c r="G324" s="230"/>
      <c r="H324" s="231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2"/>
      <c r="C325" s="213"/>
      <c r="D325" s="214"/>
      <c r="E325" s="213"/>
      <c r="F325" s="232"/>
      <c r="G325" s="232"/>
      <c r="H325" s="233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07"/>
      <c r="C326" s="208"/>
      <c r="D326" s="209"/>
      <c r="E326" s="208"/>
      <c r="F326" s="231"/>
      <c r="G326" s="234"/>
      <c r="H326" s="23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2"/>
      <c r="C327" s="213"/>
      <c r="D327" s="214"/>
      <c r="E327" s="213"/>
      <c r="F327" s="232"/>
      <c r="G327" s="232"/>
      <c r="H327" s="233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07"/>
      <c r="C328" s="208"/>
      <c r="D328" s="209"/>
      <c r="E328" s="208"/>
      <c r="F328" s="230"/>
      <c r="G328" s="230"/>
      <c r="H328" s="231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2"/>
      <c r="C329" s="213"/>
      <c r="D329" s="214"/>
      <c r="E329" s="213"/>
      <c r="F329" s="232"/>
      <c r="G329" s="232"/>
      <c r="H329" s="233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07"/>
      <c r="C330" s="208"/>
      <c r="D330" s="209"/>
      <c r="E330" s="208"/>
      <c r="F330" s="230"/>
      <c r="G330" s="230"/>
      <c r="H330" s="231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2"/>
      <c r="C331" s="213"/>
      <c r="D331" s="214"/>
      <c r="E331" s="213"/>
      <c r="F331" s="232"/>
      <c r="G331" s="232"/>
      <c r="H331" s="233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07"/>
      <c r="C332" s="208"/>
      <c r="D332" s="209"/>
      <c r="E332" s="208"/>
      <c r="F332" s="230"/>
      <c r="G332" s="230"/>
      <c r="H332" s="231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2"/>
      <c r="C333" s="213"/>
      <c r="D333" s="214"/>
      <c r="E333" s="213"/>
      <c r="F333" s="232"/>
      <c r="G333" s="232"/>
      <c r="H333" s="233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07"/>
      <c r="C334" s="208"/>
      <c r="D334" s="209"/>
      <c r="E334" s="208"/>
      <c r="F334" s="230"/>
      <c r="G334" s="230"/>
      <c r="H334" s="231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2"/>
      <c r="C335" s="213"/>
      <c r="D335" s="214"/>
      <c r="E335" s="213"/>
      <c r="F335" s="232"/>
      <c r="G335" s="232"/>
      <c r="H335" s="233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07"/>
      <c r="C336" s="208"/>
      <c r="D336" s="209"/>
      <c r="E336" s="208"/>
      <c r="F336" s="230"/>
      <c r="G336" s="230"/>
      <c r="H336" s="231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2"/>
      <c r="C337" s="213"/>
      <c r="D337" s="214"/>
      <c r="E337" s="213"/>
      <c r="F337" s="232"/>
      <c r="G337" s="232"/>
      <c r="H337" s="233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07"/>
      <c r="C338" s="208"/>
      <c r="D338" s="209"/>
      <c r="E338" s="208"/>
      <c r="F338" s="230"/>
      <c r="G338" s="230"/>
      <c r="H338" s="231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2"/>
      <c r="C339" s="213"/>
      <c r="D339" s="214"/>
      <c r="E339" s="213"/>
      <c r="F339" s="232"/>
      <c r="G339" s="232"/>
      <c r="H339" s="233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07"/>
      <c r="C340" s="208"/>
      <c r="D340" s="209"/>
      <c r="E340" s="208"/>
      <c r="F340" s="231"/>
      <c r="G340" s="234"/>
      <c r="H340" s="23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2"/>
      <c r="C341" s="213"/>
      <c r="D341" s="214"/>
      <c r="E341" s="213"/>
      <c r="F341" s="232"/>
      <c r="G341" s="232"/>
      <c r="H341" s="233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07"/>
      <c r="C342" s="208"/>
      <c r="D342" s="209"/>
      <c r="E342" s="208"/>
      <c r="F342" s="230"/>
      <c r="G342" s="230"/>
      <c r="H342" s="231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2"/>
      <c r="C343" s="213"/>
      <c r="D343" s="214"/>
      <c r="E343" s="213"/>
      <c r="F343" s="232"/>
      <c r="G343" s="232"/>
      <c r="H343" s="233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07"/>
      <c r="C344" s="208"/>
      <c r="D344" s="209"/>
      <c r="E344" s="208"/>
      <c r="F344" s="230"/>
      <c r="G344" s="230"/>
      <c r="H344" s="231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2"/>
      <c r="C345" s="213"/>
      <c r="D345" s="214"/>
      <c r="E345" s="213"/>
      <c r="F345" s="232"/>
      <c r="G345" s="232"/>
      <c r="H345" s="233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07"/>
      <c r="C346" s="208"/>
      <c r="D346" s="209"/>
      <c r="E346" s="208"/>
      <c r="F346" s="230"/>
      <c r="G346" s="230"/>
      <c r="H346" s="231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2"/>
      <c r="C347" s="213"/>
      <c r="D347" s="214"/>
      <c r="E347" s="213"/>
      <c r="F347" s="232"/>
      <c r="G347" s="232"/>
      <c r="H347" s="233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07"/>
      <c r="C348" s="208"/>
      <c r="D348" s="209"/>
      <c r="E348" s="208"/>
      <c r="F348" s="230"/>
      <c r="G348" s="230"/>
      <c r="H348" s="231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2"/>
      <c r="C349" s="213"/>
      <c r="D349" s="214"/>
      <c r="E349" s="213"/>
      <c r="F349" s="232"/>
      <c r="G349" s="232"/>
      <c r="H349" s="233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07"/>
      <c r="C350" s="208"/>
      <c r="D350" s="209"/>
      <c r="E350" s="208"/>
      <c r="F350" s="230"/>
      <c r="G350" s="230"/>
      <c r="H350" s="231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2"/>
      <c r="C351" s="213"/>
      <c r="D351" s="214"/>
      <c r="E351" s="213"/>
      <c r="F351" s="232"/>
      <c r="G351" s="232"/>
      <c r="H351" s="233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07"/>
      <c r="C352" s="208"/>
      <c r="D352" s="209"/>
      <c r="E352" s="208"/>
      <c r="F352" s="230"/>
      <c r="G352" s="230"/>
      <c r="H352" s="231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2"/>
      <c r="C353" s="213"/>
      <c r="D353" s="214"/>
      <c r="E353" s="213"/>
      <c r="F353" s="232"/>
      <c r="G353" s="232"/>
      <c r="H353" s="233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07"/>
      <c r="C354" s="208"/>
      <c r="D354" s="209"/>
      <c r="E354" s="208"/>
      <c r="F354" s="231"/>
      <c r="G354" s="234"/>
      <c r="H354" s="23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2"/>
      <c r="C355" s="213"/>
      <c r="D355" s="214"/>
      <c r="E355" s="213"/>
      <c r="F355" s="232"/>
      <c r="G355" s="232"/>
      <c r="H355" s="233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07"/>
      <c r="C356" s="208"/>
      <c r="D356" s="209"/>
      <c r="E356" s="208"/>
      <c r="F356" s="230"/>
      <c r="G356" s="230"/>
      <c r="H356" s="231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2"/>
      <c r="C357" s="213"/>
      <c r="D357" s="214"/>
      <c r="E357" s="213"/>
      <c r="F357" s="232"/>
      <c r="G357" s="232"/>
      <c r="H357" s="233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07"/>
      <c r="C358" s="208"/>
      <c r="D358" s="209"/>
      <c r="E358" s="208"/>
      <c r="F358" s="230"/>
      <c r="G358" s="230"/>
      <c r="H358" s="231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2"/>
      <c r="C359" s="213"/>
      <c r="D359" s="214"/>
      <c r="E359" s="213"/>
      <c r="F359" s="232"/>
      <c r="G359" s="232"/>
      <c r="H359" s="233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07"/>
      <c r="C360" s="208"/>
      <c r="D360" s="209"/>
      <c r="E360" s="208"/>
      <c r="F360" s="230"/>
      <c r="G360" s="230"/>
      <c r="H360" s="231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2"/>
      <c r="C361" s="213"/>
      <c r="D361" s="214"/>
      <c r="E361" s="213"/>
      <c r="F361" s="232"/>
      <c r="G361" s="232"/>
      <c r="H361" s="233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07"/>
      <c r="C362" s="208"/>
      <c r="D362" s="209"/>
      <c r="E362" s="208"/>
      <c r="F362" s="230"/>
      <c r="G362" s="230"/>
      <c r="H362" s="231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2"/>
      <c r="C363" s="213"/>
      <c r="D363" s="214"/>
      <c r="E363" s="213"/>
      <c r="F363" s="232"/>
      <c r="G363" s="232"/>
      <c r="H363" s="233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07"/>
      <c r="C364" s="208"/>
      <c r="D364" s="209"/>
      <c r="E364" s="208"/>
      <c r="F364" s="230"/>
      <c r="G364" s="230"/>
      <c r="H364" s="231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2"/>
      <c r="C365" s="213"/>
      <c r="D365" s="214"/>
      <c r="E365" s="213"/>
      <c r="F365" s="232"/>
      <c r="G365" s="232"/>
      <c r="H365" s="233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07"/>
      <c r="C366" s="208"/>
      <c r="D366" s="209"/>
      <c r="E366" s="208"/>
      <c r="F366" s="230"/>
      <c r="G366" s="230"/>
      <c r="H366" s="231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2"/>
      <c r="C367" s="213"/>
      <c r="D367" s="214"/>
      <c r="E367" s="213"/>
      <c r="F367" s="232"/>
      <c r="G367" s="232"/>
      <c r="H367" s="233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07"/>
      <c r="C368" s="208"/>
      <c r="D368" s="209"/>
      <c r="E368" s="208"/>
      <c r="F368" s="231"/>
      <c r="G368" s="234"/>
      <c r="H368" s="23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2"/>
      <c r="C369" s="213"/>
      <c r="D369" s="214"/>
      <c r="E369" s="213"/>
      <c r="F369" s="232"/>
      <c r="G369" s="232"/>
      <c r="H369" s="233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07"/>
      <c r="C370" s="208"/>
      <c r="D370" s="209"/>
      <c r="E370" s="208"/>
      <c r="F370" s="230"/>
      <c r="G370" s="230"/>
      <c r="H370" s="231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2"/>
      <c r="C371" s="213"/>
      <c r="D371" s="214"/>
      <c r="E371" s="213"/>
      <c r="F371" s="232"/>
      <c r="G371" s="232"/>
      <c r="H371" s="233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07"/>
      <c r="C372" s="208"/>
      <c r="D372" s="209"/>
      <c r="E372" s="208"/>
      <c r="F372" s="230"/>
      <c r="G372" s="230"/>
      <c r="H372" s="231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2"/>
      <c r="C373" s="213"/>
      <c r="D373" s="214"/>
      <c r="E373" s="213"/>
      <c r="F373" s="232"/>
      <c r="G373" s="232"/>
      <c r="H373" s="233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07"/>
      <c r="C374" s="208"/>
      <c r="D374" s="209"/>
      <c r="E374" s="208"/>
      <c r="F374" s="230"/>
      <c r="G374" s="230"/>
      <c r="H374" s="231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2"/>
      <c r="C375" s="213"/>
      <c r="D375" s="214"/>
      <c r="E375" s="213"/>
      <c r="F375" s="232"/>
      <c r="G375" s="232"/>
      <c r="H375" s="233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07"/>
      <c r="C376" s="208"/>
      <c r="D376" s="209"/>
      <c r="E376" s="208"/>
      <c r="F376" s="230"/>
      <c r="G376" s="230"/>
      <c r="H376" s="231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2"/>
      <c r="C377" s="213"/>
      <c r="D377" s="214"/>
      <c r="E377" s="213"/>
      <c r="F377" s="232"/>
      <c r="G377" s="232"/>
      <c r="H377" s="233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07"/>
      <c r="C378" s="208"/>
      <c r="D378" s="209"/>
      <c r="E378" s="208"/>
      <c r="F378" s="230"/>
      <c r="G378" s="230"/>
      <c r="H378" s="231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2"/>
      <c r="C379" s="213"/>
      <c r="D379" s="214"/>
      <c r="E379" s="213"/>
      <c r="F379" s="232"/>
      <c r="G379" s="232"/>
      <c r="H379" s="233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07"/>
      <c r="C380" s="208"/>
      <c r="D380" s="209"/>
      <c r="E380" s="208"/>
      <c r="F380" s="230"/>
      <c r="G380" s="230"/>
      <c r="H380" s="231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2"/>
      <c r="C381" s="213"/>
      <c r="D381" s="214"/>
      <c r="E381" s="213"/>
      <c r="F381" s="232"/>
      <c r="G381" s="232"/>
      <c r="H381" s="233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07"/>
      <c r="C382" s="208"/>
      <c r="D382" s="209"/>
      <c r="E382" s="208"/>
      <c r="F382" s="231"/>
      <c r="G382" s="234"/>
      <c r="H382" s="23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2"/>
      <c r="C383" s="213"/>
      <c r="D383" s="214"/>
      <c r="E383" s="213"/>
      <c r="F383" s="232"/>
      <c r="G383" s="232"/>
      <c r="H383" s="233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07"/>
      <c r="C384" s="208"/>
      <c r="D384" s="209"/>
      <c r="E384" s="208"/>
      <c r="F384" s="230"/>
      <c r="G384" s="230"/>
      <c r="H384" s="231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2"/>
      <c r="C385" s="213"/>
      <c r="D385" s="214"/>
      <c r="E385" s="213"/>
      <c r="F385" s="232"/>
      <c r="G385" s="232"/>
      <c r="H385" s="233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07"/>
      <c r="C386" s="208"/>
      <c r="D386" s="209"/>
      <c r="E386" s="208"/>
      <c r="F386" s="230"/>
      <c r="G386" s="230"/>
      <c r="H386" s="231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2"/>
      <c r="C387" s="213"/>
      <c r="D387" s="214"/>
      <c r="E387" s="213"/>
      <c r="F387" s="232"/>
      <c r="G387" s="232"/>
      <c r="H387" s="233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07"/>
      <c r="C388" s="208"/>
      <c r="D388" s="209"/>
      <c r="E388" s="208"/>
      <c r="F388" s="230"/>
      <c r="G388" s="230"/>
      <c r="H388" s="231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2"/>
      <c r="C389" s="213"/>
      <c r="D389" s="214"/>
      <c r="E389" s="213"/>
      <c r="F389" s="232"/>
      <c r="G389" s="232"/>
      <c r="H389" s="233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07"/>
      <c r="C390" s="208"/>
      <c r="D390" s="209"/>
      <c r="E390" s="208"/>
      <c r="F390" s="230"/>
      <c r="G390" s="230"/>
      <c r="H390" s="231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2"/>
      <c r="C391" s="213"/>
      <c r="D391" s="214"/>
      <c r="E391" s="213"/>
      <c r="F391" s="232"/>
      <c r="G391" s="232"/>
      <c r="H391" s="233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07"/>
      <c r="C392" s="208"/>
      <c r="D392" s="209"/>
      <c r="E392" s="208"/>
      <c r="F392" s="230"/>
      <c r="G392" s="230"/>
      <c r="H392" s="231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2"/>
      <c r="C393" s="213"/>
      <c r="D393" s="214"/>
      <c r="E393" s="213"/>
      <c r="F393" s="232"/>
      <c r="G393" s="232"/>
      <c r="H393" s="233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07"/>
      <c r="C394" s="208"/>
      <c r="D394" s="209"/>
      <c r="E394" s="208"/>
      <c r="F394" s="230"/>
      <c r="G394" s="230"/>
      <c r="H394" s="231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2"/>
      <c r="C395" s="213"/>
      <c r="D395" s="214"/>
      <c r="E395" s="213"/>
      <c r="F395" s="232"/>
      <c r="G395" s="232"/>
      <c r="H395" s="233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07"/>
      <c r="C396" s="208"/>
      <c r="D396" s="209"/>
      <c r="E396" s="208"/>
      <c r="F396" s="231"/>
      <c r="G396" s="234"/>
      <c r="H396" s="23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2"/>
      <c r="C397" s="213"/>
      <c r="D397" s="214"/>
      <c r="E397" s="213"/>
      <c r="F397" s="232"/>
      <c r="G397" s="232"/>
      <c r="H397" s="233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07"/>
      <c r="C398" s="208"/>
      <c r="D398" s="209"/>
      <c r="E398" s="208"/>
      <c r="F398" s="230"/>
      <c r="G398" s="230"/>
      <c r="H398" s="231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2"/>
      <c r="C399" s="213"/>
      <c r="D399" s="214"/>
      <c r="E399" s="213"/>
      <c r="F399" s="232"/>
      <c r="G399" s="232"/>
      <c r="H399" s="233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07"/>
      <c r="C400" s="208"/>
      <c r="D400" s="209"/>
      <c r="E400" s="208"/>
      <c r="F400" s="230"/>
      <c r="G400" s="230"/>
      <c r="H400" s="231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2"/>
      <c r="C401" s="213"/>
      <c r="D401" s="214"/>
      <c r="E401" s="213"/>
      <c r="F401" s="232"/>
      <c r="G401" s="232"/>
      <c r="H401" s="233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07"/>
      <c r="C402" s="208"/>
      <c r="D402" s="209"/>
      <c r="E402" s="208"/>
      <c r="F402" s="230"/>
      <c r="G402" s="230"/>
      <c r="H402" s="231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2"/>
      <c r="C403" s="213"/>
      <c r="D403" s="214"/>
      <c r="E403" s="213"/>
      <c r="F403" s="232"/>
      <c r="G403" s="232"/>
      <c r="H403" s="233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07"/>
      <c r="C404" s="208"/>
      <c r="D404" s="209"/>
      <c r="E404" s="208"/>
      <c r="F404" s="230"/>
      <c r="G404" s="230"/>
      <c r="H404" s="231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2"/>
      <c r="C405" s="213"/>
      <c r="D405" s="214"/>
      <c r="E405" s="213"/>
      <c r="F405" s="232"/>
      <c r="G405" s="232"/>
      <c r="H405" s="233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07"/>
      <c r="C406" s="208"/>
      <c r="D406" s="209"/>
      <c r="E406" s="208"/>
      <c r="F406" s="230"/>
      <c r="G406" s="230"/>
      <c r="H406" s="231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2"/>
      <c r="C407" s="213"/>
      <c r="D407" s="214"/>
      <c r="E407" s="213"/>
      <c r="F407" s="232"/>
      <c r="G407" s="232"/>
      <c r="H407" s="233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07"/>
      <c r="C408" s="208"/>
      <c r="D408" s="209"/>
      <c r="E408" s="208"/>
      <c r="F408" s="230"/>
      <c r="G408" s="230"/>
      <c r="H408" s="231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2"/>
      <c r="C409" s="213"/>
      <c r="D409" s="214"/>
      <c r="E409" s="213"/>
      <c r="F409" s="232"/>
      <c r="G409" s="232"/>
      <c r="H409" s="233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07"/>
      <c r="C410" s="208"/>
      <c r="D410" s="209"/>
      <c r="E410" s="208"/>
      <c r="F410" s="231"/>
      <c r="G410" s="234"/>
      <c r="H410" s="23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2"/>
      <c r="C411" s="213"/>
      <c r="D411" s="214"/>
      <c r="E411" s="213"/>
      <c r="F411" s="232"/>
      <c r="G411" s="232"/>
      <c r="H411" s="233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07"/>
      <c r="C412" s="208"/>
      <c r="D412" s="209"/>
      <c r="E412" s="208"/>
      <c r="F412" s="230"/>
      <c r="G412" s="230"/>
      <c r="H412" s="231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2"/>
      <c r="C413" s="213"/>
      <c r="D413" s="214"/>
      <c r="E413" s="213"/>
      <c r="F413" s="232"/>
      <c r="G413" s="232"/>
      <c r="H413" s="233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07"/>
      <c r="C414" s="208"/>
      <c r="D414" s="209"/>
      <c r="E414" s="208"/>
      <c r="F414" s="230"/>
      <c r="G414" s="230"/>
      <c r="H414" s="231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2"/>
      <c r="C415" s="213"/>
      <c r="D415" s="214"/>
      <c r="E415" s="213"/>
      <c r="F415" s="232"/>
      <c r="G415" s="232"/>
      <c r="H415" s="233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07"/>
      <c r="C416" s="208"/>
      <c r="D416" s="209"/>
      <c r="E416" s="208"/>
      <c r="F416" s="230"/>
      <c r="G416" s="230"/>
      <c r="H416" s="231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2"/>
      <c r="C417" s="213"/>
      <c r="D417" s="214"/>
      <c r="E417" s="213"/>
      <c r="F417" s="232"/>
      <c r="G417" s="232"/>
      <c r="H417" s="233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07"/>
      <c r="C418" s="208"/>
      <c r="D418" s="209"/>
      <c r="E418" s="208"/>
      <c r="F418" s="230"/>
      <c r="G418" s="230"/>
      <c r="H418" s="231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2"/>
      <c r="C419" s="213"/>
      <c r="D419" s="214"/>
      <c r="E419" s="213"/>
      <c r="F419" s="232"/>
      <c r="G419" s="232"/>
      <c r="H419" s="233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07"/>
      <c r="C420" s="208"/>
      <c r="D420" s="209"/>
      <c r="E420" s="208"/>
      <c r="F420" s="230"/>
      <c r="G420" s="230"/>
      <c r="H420" s="231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2"/>
      <c r="C421" s="213"/>
      <c r="D421" s="214"/>
      <c r="E421" s="213"/>
      <c r="F421" s="232"/>
      <c r="G421" s="232"/>
      <c r="H421" s="233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07"/>
      <c r="C422" s="208"/>
      <c r="D422" s="209"/>
      <c r="E422" s="208"/>
      <c r="F422" s="230"/>
      <c r="G422" s="230"/>
      <c r="H422" s="231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2"/>
      <c r="C423" s="213"/>
      <c r="D423" s="214"/>
      <c r="E423" s="213"/>
      <c r="F423" s="232"/>
      <c r="G423" s="232"/>
      <c r="H423" s="233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07"/>
      <c r="C424" s="208"/>
      <c r="D424" s="209"/>
      <c r="E424" s="208"/>
      <c r="F424" s="231"/>
      <c r="G424" s="234"/>
      <c r="H424" s="23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2"/>
      <c r="C425" s="213"/>
      <c r="D425" s="214"/>
      <c r="E425" s="213"/>
      <c r="F425" s="232"/>
      <c r="G425" s="232"/>
      <c r="H425" s="233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07"/>
      <c r="C426" s="208"/>
      <c r="D426" s="209"/>
      <c r="E426" s="208"/>
      <c r="F426" s="230"/>
      <c r="G426" s="230"/>
      <c r="H426" s="231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2"/>
      <c r="C427" s="213"/>
      <c r="D427" s="214"/>
      <c r="E427" s="213"/>
      <c r="F427" s="232"/>
      <c r="G427" s="232"/>
      <c r="H427" s="233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07"/>
      <c r="C428" s="208"/>
      <c r="D428" s="209"/>
      <c r="E428" s="208"/>
      <c r="F428" s="230"/>
      <c r="G428" s="230"/>
      <c r="H428" s="231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2"/>
      <c r="C429" s="213"/>
      <c r="D429" s="214"/>
      <c r="E429" s="213"/>
      <c r="F429" s="232"/>
      <c r="G429" s="232"/>
      <c r="H429" s="233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07"/>
      <c r="C430" s="208"/>
      <c r="D430" s="209"/>
      <c r="E430" s="208"/>
      <c r="F430" s="230"/>
      <c r="G430" s="230"/>
      <c r="H430" s="231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2"/>
      <c r="C431" s="213"/>
      <c r="D431" s="214"/>
      <c r="E431" s="213"/>
      <c r="F431" s="232"/>
      <c r="G431" s="232"/>
      <c r="H431" s="233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07"/>
      <c r="C432" s="208"/>
      <c r="D432" s="209"/>
      <c r="E432" s="208"/>
      <c r="F432" s="230"/>
      <c r="G432" s="230"/>
      <c r="H432" s="231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2"/>
      <c r="C433" s="213"/>
      <c r="D433" s="214"/>
      <c r="E433" s="213"/>
      <c r="F433" s="232"/>
      <c r="G433" s="232"/>
      <c r="H433" s="233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07"/>
      <c r="C434" s="208"/>
      <c r="D434" s="209"/>
      <c r="E434" s="208"/>
      <c r="F434" s="230"/>
      <c r="G434" s="230"/>
      <c r="H434" s="231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2"/>
      <c r="C435" s="213"/>
      <c r="D435" s="214"/>
      <c r="E435" s="213"/>
      <c r="F435" s="232"/>
      <c r="G435" s="232"/>
      <c r="H435" s="233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07"/>
      <c r="C436" s="208"/>
      <c r="D436" s="209"/>
      <c r="E436" s="208"/>
      <c r="F436" s="230"/>
      <c r="G436" s="230"/>
      <c r="H436" s="231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2"/>
      <c r="C437" s="213"/>
      <c r="D437" s="214"/>
      <c r="E437" s="213"/>
      <c r="F437" s="232"/>
      <c r="G437" s="232"/>
      <c r="H437" s="233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07"/>
      <c r="C438" s="208"/>
      <c r="D438" s="209"/>
      <c r="E438" s="208"/>
      <c r="F438" s="231"/>
      <c r="G438" s="234"/>
      <c r="H438" s="23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2"/>
      <c r="C439" s="213"/>
      <c r="D439" s="214"/>
      <c r="E439" s="213"/>
      <c r="F439" s="232"/>
      <c r="G439" s="232"/>
      <c r="H439" s="233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07"/>
      <c r="C440" s="208"/>
      <c r="D440" s="209"/>
      <c r="E440" s="208"/>
      <c r="F440" s="230"/>
      <c r="G440" s="230"/>
      <c r="H440" s="231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2"/>
      <c r="C441" s="213"/>
      <c r="D441" s="214"/>
      <c r="E441" s="213"/>
      <c r="F441" s="232"/>
      <c r="G441" s="232"/>
      <c r="H441" s="233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07"/>
      <c r="C442" s="208"/>
      <c r="D442" s="209"/>
      <c r="E442" s="208"/>
      <c r="F442" s="230"/>
      <c r="G442" s="230"/>
      <c r="H442" s="231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2"/>
      <c r="C443" s="213"/>
      <c r="D443" s="214"/>
      <c r="E443" s="213"/>
      <c r="F443" s="232"/>
      <c r="G443" s="232"/>
      <c r="H443" s="233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07"/>
      <c r="C444" s="208"/>
      <c r="D444" s="209"/>
      <c r="E444" s="208"/>
      <c r="F444" s="230"/>
      <c r="G444" s="230"/>
      <c r="H444" s="231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2"/>
      <c r="C445" s="213"/>
      <c r="D445" s="214"/>
      <c r="E445" s="213"/>
      <c r="F445" s="232"/>
      <c r="G445" s="232"/>
      <c r="H445" s="233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07"/>
      <c r="C446" s="208"/>
      <c r="D446" s="209"/>
      <c r="E446" s="208"/>
      <c r="F446" s="230"/>
      <c r="G446" s="230"/>
      <c r="H446" s="231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2"/>
      <c r="C447" s="213"/>
      <c r="D447" s="214"/>
      <c r="E447" s="213"/>
      <c r="F447" s="232"/>
      <c r="G447" s="232"/>
      <c r="H447" s="233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07"/>
      <c r="C448" s="208"/>
      <c r="D448" s="209"/>
      <c r="E448" s="208"/>
      <c r="F448" s="230"/>
      <c r="G448" s="230"/>
      <c r="H448" s="231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2"/>
      <c r="C449" s="213"/>
      <c r="D449" s="214"/>
      <c r="E449" s="213"/>
      <c r="F449" s="232"/>
      <c r="G449" s="232"/>
      <c r="H449" s="233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07"/>
      <c r="C450" s="208"/>
      <c r="D450" s="209"/>
      <c r="E450" s="208"/>
      <c r="F450" s="230"/>
      <c r="G450" s="230"/>
      <c r="H450" s="231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2"/>
      <c r="C451" s="213"/>
      <c r="D451" s="214"/>
      <c r="E451" s="213"/>
      <c r="F451" s="232"/>
      <c r="G451" s="232"/>
      <c r="H451" s="233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07"/>
      <c r="C452" s="208"/>
      <c r="D452" s="209"/>
      <c r="E452" s="208"/>
      <c r="F452" s="231"/>
      <c r="G452" s="234"/>
      <c r="H452" s="23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2"/>
      <c r="C453" s="213"/>
      <c r="D453" s="214"/>
      <c r="E453" s="213"/>
      <c r="F453" s="232"/>
      <c r="G453" s="232"/>
      <c r="H453" s="233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07"/>
      <c r="C454" s="208"/>
      <c r="D454" s="209"/>
      <c r="E454" s="208"/>
      <c r="F454" s="230"/>
      <c r="G454" s="230"/>
      <c r="H454" s="231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2"/>
      <c r="C455" s="213"/>
      <c r="D455" s="214"/>
      <c r="E455" s="213"/>
      <c r="F455" s="232"/>
      <c r="G455" s="232"/>
      <c r="H455" s="233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07"/>
      <c r="C456" s="208"/>
      <c r="D456" s="209"/>
      <c r="E456" s="208"/>
      <c r="F456" s="230"/>
      <c r="G456" s="230"/>
      <c r="H456" s="231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2"/>
      <c r="C457" s="213"/>
      <c r="D457" s="214"/>
      <c r="E457" s="213"/>
      <c r="F457" s="232"/>
      <c r="G457" s="232"/>
      <c r="H457" s="233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07"/>
      <c r="C458" s="208"/>
      <c r="D458" s="209"/>
      <c r="E458" s="208"/>
      <c r="F458" s="230"/>
      <c r="G458" s="230"/>
      <c r="H458" s="231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2"/>
      <c r="C459" s="213"/>
      <c r="D459" s="214"/>
      <c r="E459" s="213"/>
      <c r="F459" s="232"/>
      <c r="G459" s="232"/>
      <c r="H459" s="233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07"/>
      <c r="C460" s="208"/>
      <c r="D460" s="209"/>
      <c r="E460" s="208"/>
      <c r="F460" s="230"/>
      <c r="G460" s="230"/>
      <c r="H460" s="231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2"/>
      <c r="C461" s="213"/>
      <c r="D461" s="214"/>
      <c r="E461" s="213"/>
      <c r="F461" s="232"/>
      <c r="G461" s="232"/>
      <c r="H461" s="233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07"/>
      <c r="C462" s="208"/>
      <c r="D462" s="209"/>
      <c r="E462" s="208"/>
      <c r="F462" s="230"/>
      <c r="G462" s="230"/>
      <c r="H462" s="231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2"/>
      <c r="C463" s="213"/>
      <c r="D463" s="214"/>
      <c r="E463" s="213"/>
      <c r="F463" s="232"/>
      <c r="G463" s="232"/>
      <c r="H463" s="233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07"/>
      <c r="C464" s="208"/>
      <c r="D464" s="209"/>
      <c r="E464" s="208"/>
      <c r="F464" s="230"/>
      <c r="G464" s="230"/>
      <c r="H464" s="231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2"/>
      <c r="C465" s="213"/>
      <c r="D465" s="214"/>
      <c r="E465" s="213"/>
      <c r="F465" s="232"/>
      <c r="G465" s="232"/>
      <c r="H465" s="233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07"/>
      <c r="C466" s="208"/>
      <c r="D466" s="209"/>
      <c r="E466" s="208"/>
      <c r="F466" s="231"/>
      <c r="G466" s="234"/>
      <c r="H466" s="23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2"/>
      <c r="C467" s="213"/>
      <c r="D467" s="214"/>
      <c r="E467" s="213"/>
      <c r="F467" s="232"/>
      <c r="G467" s="232"/>
      <c r="H467" s="233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07"/>
      <c r="C468" s="208"/>
      <c r="D468" s="209"/>
      <c r="E468" s="208"/>
      <c r="F468" s="230"/>
      <c r="G468" s="230"/>
      <c r="H468" s="231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2"/>
      <c r="C469" s="213"/>
      <c r="D469" s="214"/>
      <c r="E469" s="213"/>
      <c r="F469" s="232"/>
      <c r="G469" s="232"/>
      <c r="H469" s="233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07"/>
      <c r="C470" s="208"/>
      <c r="D470" s="209"/>
      <c r="E470" s="208"/>
      <c r="F470" s="230"/>
      <c r="G470" s="230"/>
      <c r="H470" s="231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2"/>
      <c r="C471" s="213"/>
      <c r="D471" s="214"/>
      <c r="E471" s="213"/>
      <c r="F471" s="232"/>
      <c r="G471" s="232"/>
      <c r="H471" s="233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07"/>
      <c r="C472" s="208"/>
      <c r="D472" s="209"/>
      <c r="E472" s="208"/>
      <c r="F472" s="230"/>
      <c r="G472" s="230"/>
      <c r="H472" s="231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2"/>
      <c r="C473" s="213"/>
      <c r="D473" s="214"/>
      <c r="E473" s="213"/>
      <c r="F473" s="232"/>
      <c r="G473" s="232"/>
      <c r="H473" s="233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07"/>
      <c r="C474" s="208"/>
      <c r="D474" s="209"/>
      <c r="E474" s="208"/>
      <c r="F474" s="230"/>
      <c r="G474" s="230"/>
      <c r="H474" s="231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2"/>
      <c r="C475" s="213"/>
      <c r="D475" s="214"/>
      <c r="E475" s="213"/>
      <c r="F475" s="232"/>
      <c r="G475" s="232"/>
      <c r="H475" s="233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07"/>
      <c r="C476" s="208"/>
      <c r="D476" s="209"/>
      <c r="E476" s="208"/>
      <c r="F476" s="230"/>
      <c r="G476" s="230"/>
      <c r="H476" s="231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2"/>
      <c r="C477" s="213"/>
      <c r="D477" s="214"/>
      <c r="E477" s="213"/>
      <c r="F477" s="232"/>
      <c r="G477" s="232"/>
      <c r="H477" s="233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07"/>
      <c r="C478" s="208"/>
      <c r="D478" s="209"/>
      <c r="E478" s="208"/>
      <c r="F478" s="230"/>
      <c r="G478" s="230"/>
      <c r="H478" s="231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2"/>
      <c r="C479" s="213"/>
      <c r="D479" s="214"/>
      <c r="E479" s="213"/>
      <c r="F479" s="232"/>
      <c r="G479" s="232"/>
      <c r="H479" s="233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07"/>
      <c r="C480" s="208"/>
      <c r="D480" s="209"/>
      <c r="E480" s="208"/>
      <c r="F480" s="231"/>
      <c r="G480" s="234"/>
      <c r="H480" s="23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2"/>
      <c r="C481" s="213"/>
      <c r="D481" s="214"/>
      <c r="E481" s="213"/>
      <c r="F481" s="232"/>
      <c r="G481" s="232"/>
      <c r="H481" s="233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07"/>
      <c r="C482" s="208"/>
      <c r="D482" s="209"/>
      <c r="E482" s="208"/>
      <c r="F482" s="230"/>
      <c r="G482" s="230"/>
      <c r="H482" s="231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2"/>
      <c r="C483" s="213"/>
      <c r="D483" s="214"/>
      <c r="E483" s="213"/>
      <c r="F483" s="232"/>
      <c r="G483" s="232"/>
      <c r="H483" s="233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07"/>
      <c r="C484" s="208"/>
      <c r="D484" s="209"/>
      <c r="E484" s="208"/>
      <c r="F484" s="230"/>
      <c r="G484" s="230"/>
      <c r="H484" s="231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2"/>
      <c r="C485" s="213"/>
      <c r="D485" s="214"/>
      <c r="E485" s="213"/>
      <c r="F485" s="232"/>
      <c r="G485" s="232"/>
      <c r="H485" s="233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07"/>
      <c r="C486" s="208"/>
      <c r="D486" s="209"/>
      <c r="E486" s="208"/>
      <c r="F486" s="230"/>
      <c r="G486" s="230"/>
      <c r="H486" s="231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2"/>
      <c r="C487" s="213"/>
      <c r="D487" s="214"/>
      <c r="E487" s="213"/>
      <c r="F487" s="232"/>
      <c r="G487" s="232"/>
      <c r="H487" s="233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07"/>
      <c r="C488" s="208"/>
      <c r="D488" s="209"/>
      <c r="E488" s="208"/>
      <c r="F488" s="230"/>
      <c r="G488" s="230"/>
      <c r="H488" s="231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2"/>
      <c r="C489" s="213"/>
      <c r="D489" s="214"/>
      <c r="E489" s="213"/>
      <c r="F489" s="232"/>
      <c r="G489" s="232"/>
      <c r="H489" s="233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07"/>
      <c r="C490" s="208"/>
      <c r="D490" s="209"/>
      <c r="E490" s="208"/>
      <c r="F490" s="230"/>
      <c r="G490" s="230"/>
      <c r="H490" s="231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2"/>
      <c r="C491" s="213"/>
      <c r="D491" s="214"/>
      <c r="E491" s="213"/>
      <c r="F491" s="232"/>
      <c r="G491" s="232"/>
      <c r="H491" s="233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07"/>
      <c r="C492" s="208"/>
      <c r="D492" s="209"/>
      <c r="E492" s="208"/>
      <c r="F492" s="230"/>
      <c r="G492" s="230"/>
      <c r="H492" s="231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2"/>
      <c r="C493" s="213"/>
      <c r="D493" s="214"/>
      <c r="E493" s="213"/>
      <c r="F493" s="232"/>
      <c r="G493" s="232"/>
      <c r="H493" s="233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07"/>
      <c r="C494" s="208"/>
      <c r="D494" s="209"/>
      <c r="E494" s="208"/>
      <c r="F494" s="231"/>
      <c r="G494" s="234"/>
      <c r="H494" s="23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2"/>
      <c r="C495" s="213"/>
      <c r="D495" s="214"/>
      <c r="E495" s="213"/>
      <c r="F495" s="232"/>
      <c r="G495" s="232"/>
      <c r="H495" s="233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07"/>
      <c r="C496" s="208"/>
      <c r="D496" s="209"/>
      <c r="E496" s="208"/>
      <c r="F496" s="230"/>
      <c r="G496" s="230"/>
      <c r="H496" s="231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2"/>
      <c r="C497" s="213"/>
      <c r="D497" s="214"/>
      <c r="E497" s="213"/>
      <c r="F497" s="232"/>
      <c r="G497" s="232"/>
      <c r="H497" s="233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07"/>
      <c r="C498" s="208"/>
      <c r="D498" s="209"/>
      <c r="E498" s="208"/>
      <c r="F498" s="230"/>
      <c r="G498" s="230"/>
      <c r="H498" s="231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2"/>
      <c r="C499" s="213"/>
      <c r="D499" s="214"/>
      <c r="E499" s="213"/>
      <c r="F499" s="232"/>
      <c r="G499" s="232"/>
      <c r="H499" s="233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07"/>
      <c r="C500" s="208"/>
      <c r="D500" s="209"/>
      <c r="E500" s="208"/>
      <c r="F500" s="230"/>
      <c r="G500" s="230"/>
      <c r="H500" s="231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2"/>
      <c r="C501" s="213"/>
      <c r="D501" s="214"/>
      <c r="E501" s="213"/>
      <c r="F501" s="232"/>
      <c r="G501" s="232"/>
      <c r="H501" s="233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07"/>
      <c r="C502" s="208"/>
      <c r="D502" s="209"/>
      <c r="E502" s="208"/>
      <c r="F502" s="230"/>
      <c r="G502" s="230"/>
      <c r="H502" s="231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2"/>
      <c r="C503" s="213"/>
      <c r="D503" s="214"/>
      <c r="E503" s="213"/>
      <c r="F503" s="232"/>
      <c r="G503" s="232"/>
      <c r="H503" s="233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07"/>
      <c r="C504" s="208"/>
      <c r="D504" s="209"/>
      <c r="E504" s="208"/>
      <c r="F504" s="230"/>
      <c r="G504" s="230"/>
      <c r="H504" s="231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2"/>
      <c r="C505" s="213"/>
      <c r="D505" s="214"/>
      <c r="E505" s="213"/>
      <c r="F505" s="232"/>
      <c r="G505" s="232"/>
      <c r="H505" s="233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07"/>
      <c r="C506" s="208"/>
      <c r="D506" s="209"/>
      <c r="E506" s="208"/>
      <c r="F506" s="230"/>
      <c r="G506" s="230"/>
      <c r="H506" s="231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2"/>
      <c r="C507" s="213"/>
      <c r="D507" s="214"/>
      <c r="E507" s="213"/>
      <c r="F507" s="232"/>
      <c r="G507" s="232"/>
      <c r="H507" s="233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07"/>
      <c r="C508" s="208"/>
      <c r="D508" s="209"/>
      <c r="E508" s="208"/>
      <c r="F508" s="231"/>
      <c r="G508" s="234"/>
      <c r="H508" s="23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2"/>
      <c r="C509" s="213"/>
      <c r="D509" s="214"/>
      <c r="E509" s="213"/>
      <c r="F509" s="232"/>
      <c r="G509" s="232"/>
      <c r="H509" s="233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07"/>
      <c r="C510" s="208"/>
      <c r="D510" s="209"/>
      <c r="E510" s="208"/>
      <c r="F510" s="230"/>
      <c r="G510" s="230"/>
      <c r="H510" s="231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2"/>
      <c r="C511" s="213"/>
      <c r="D511" s="214"/>
      <c r="E511" s="213"/>
      <c r="F511" s="232"/>
      <c r="G511" s="232"/>
      <c r="H511" s="233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07"/>
      <c r="C512" s="208"/>
      <c r="D512" s="209"/>
      <c r="E512" s="208"/>
      <c r="F512" s="230"/>
      <c r="G512" s="230"/>
      <c r="H512" s="231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2"/>
      <c r="C513" s="213"/>
      <c r="D513" s="214"/>
      <c r="E513" s="213"/>
      <c r="F513" s="232"/>
      <c r="G513" s="232"/>
      <c r="H513" s="233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07"/>
      <c r="C514" s="208"/>
      <c r="D514" s="209"/>
      <c r="E514" s="208"/>
      <c r="F514" s="230"/>
      <c r="G514" s="230"/>
      <c r="H514" s="231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2"/>
      <c r="C515" s="213"/>
      <c r="D515" s="214"/>
      <c r="E515" s="213"/>
      <c r="F515" s="232"/>
      <c r="G515" s="232"/>
      <c r="H515" s="233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07"/>
      <c r="C516" s="208"/>
      <c r="D516" s="209"/>
      <c r="E516" s="208"/>
      <c r="F516" s="230"/>
      <c r="G516" s="230"/>
      <c r="H516" s="231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2"/>
      <c r="C517" s="213"/>
      <c r="D517" s="214"/>
      <c r="E517" s="213"/>
      <c r="F517" s="232"/>
      <c r="G517" s="232"/>
      <c r="H517" s="233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07"/>
      <c r="C518" s="208"/>
      <c r="D518" s="209"/>
      <c r="E518" s="208"/>
      <c r="F518" s="230"/>
      <c r="G518" s="230"/>
      <c r="H518" s="231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2"/>
      <c r="C519" s="213"/>
      <c r="D519" s="214"/>
      <c r="E519" s="213"/>
      <c r="F519" s="232"/>
      <c r="G519" s="232"/>
      <c r="H519" s="233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07"/>
      <c r="C520" s="208"/>
      <c r="D520" s="209"/>
      <c r="E520" s="208"/>
      <c r="F520" s="230"/>
      <c r="G520" s="230"/>
      <c r="H520" s="231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2"/>
      <c r="C521" s="213"/>
      <c r="D521" s="214"/>
      <c r="E521" s="213"/>
      <c r="F521" s="232"/>
      <c r="G521" s="232"/>
      <c r="H521" s="233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07"/>
      <c r="C522" s="208"/>
      <c r="D522" s="209"/>
      <c r="E522" s="208"/>
      <c r="F522" s="231"/>
      <c r="G522" s="234"/>
      <c r="H522" s="23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2"/>
      <c r="C523" s="213"/>
      <c r="D523" s="214"/>
      <c r="E523" s="213"/>
      <c r="F523" s="232"/>
      <c r="G523" s="232"/>
      <c r="H523" s="233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07"/>
      <c r="C524" s="208"/>
      <c r="D524" s="209"/>
      <c r="E524" s="208"/>
      <c r="F524" s="230"/>
      <c r="G524" s="230"/>
      <c r="H524" s="231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2"/>
      <c r="C525" s="213"/>
      <c r="D525" s="214"/>
      <c r="E525" s="213"/>
      <c r="F525" s="232"/>
      <c r="G525" s="232"/>
      <c r="H525" s="233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07"/>
      <c r="C526" s="208"/>
      <c r="D526" s="209"/>
      <c r="E526" s="208"/>
      <c r="F526" s="230"/>
      <c r="G526" s="230"/>
      <c r="H526" s="231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2"/>
      <c r="C527" s="213"/>
      <c r="D527" s="214"/>
      <c r="E527" s="213"/>
      <c r="F527" s="232"/>
      <c r="G527" s="232"/>
      <c r="H527" s="233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07"/>
      <c r="C528" s="208"/>
      <c r="D528" s="209"/>
      <c r="E528" s="208"/>
      <c r="F528" s="230"/>
      <c r="G528" s="230"/>
      <c r="H528" s="231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2"/>
      <c r="C529" s="213"/>
      <c r="D529" s="214"/>
      <c r="E529" s="213"/>
      <c r="F529" s="232"/>
      <c r="G529" s="232"/>
      <c r="H529" s="233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07"/>
      <c r="C530" s="208"/>
      <c r="D530" s="209"/>
      <c r="E530" s="208"/>
      <c r="F530" s="230"/>
      <c r="G530" s="230"/>
      <c r="H530" s="231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2"/>
      <c r="C531" s="213"/>
      <c r="D531" s="214"/>
      <c r="E531" s="213"/>
      <c r="F531" s="232"/>
      <c r="G531" s="232"/>
      <c r="H531" s="233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07"/>
      <c r="C532" s="208"/>
      <c r="D532" s="209"/>
      <c r="E532" s="208"/>
      <c r="F532" s="230"/>
      <c r="G532" s="230"/>
      <c r="H532" s="231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2"/>
      <c r="C533" s="213"/>
      <c r="D533" s="214"/>
      <c r="E533" s="213"/>
      <c r="F533" s="232"/>
      <c r="G533" s="232"/>
      <c r="H533" s="233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07"/>
      <c r="C534" s="208"/>
      <c r="D534" s="209"/>
      <c r="E534" s="208"/>
      <c r="F534" s="230"/>
      <c r="G534" s="230"/>
      <c r="H534" s="231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2"/>
      <c r="C535" s="213"/>
      <c r="D535" s="214"/>
      <c r="E535" s="213"/>
      <c r="F535" s="232"/>
      <c r="G535" s="232"/>
      <c r="H535" s="233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07"/>
      <c r="C536" s="208"/>
      <c r="D536" s="209"/>
      <c r="E536" s="208"/>
      <c r="F536" s="231"/>
      <c r="G536" s="234"/>
      <c r="H536" s="23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2"/>
      <c r="C537" s="213"/>
      <c r="D537" s="214"/>
      <c r="E537" s="213"/>
      <c r="F537" s="232"/>
      <c r="G537" s="232"/>
      <c r="H537" s="233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07"/>
      <c r="C538" s="208"/>
      <c r="D538" s="209"/>
      <c r="E538" s="208"/>
      <c r="F538" s="230"/>
      <c r="G538" s="230"/>
      <c r="H538" s="231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2"/>
      <c r="C539" s="213"/>
      <c r="D539" s="214"/>
      <c r="E539" s="213"/>
      <c r="F539" s="232"/>
      <c r="G539" s="232"/>
      <c r="H539" s="233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07"/>
      <c r="C540" s="208"/>
      <c r="D540" s="209"/>
      <c r="E540" s="208"/>
      <c r="F540" s="230"/>
      <c r="G540" s="230"/>
      <c r="H540" s="231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2"/>
      <c r="C541" s="213"/>
      <c r="D541" s="214"/>
      <c r="E541" s="213"/>
      <c r="F541" s="232"/>
      <c r="G541" s="232"/>
      <c r="H541" s="233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07"/>
      <c r="C542" s="208"/>
      <c r="D542" s="209"/>
      <c r="E542" s="208"/>
      <c r="F542" s="230"/>
      <c r="G542" s="230"/>
      <c r="H542" s="231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2"/>
      <c r="C543" s="213"/>
      <c r="D543" s="214"/>
      <c r="E543" s="213"/>
      <c r="F543" s="232"/>
      <c r="G543" s="232"/>
      <c r="H543" s="233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07"/>
      <c r="C544" s="208"/>
      <c r="D544" s="209"/>
      <c r="E544" s="208"/>
      <c r="F544" s="230"/>
      <c r="G544" s="230"/>
      <c r="H544" s="231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2"/>
      <c r="C545" s="213"/>
      <c r="D545" s="214"/>
      <c r="E545" s="213"/>
      <c r="F545" s="232"/>
      <c r="G545" s="232"/>
      <c r="H545" s="233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07"/>
      <c r="C546" s="208"/>
      <c r="D546" s="209"/>
      <c r="E546" s="208"/>
      <c r="F546" s="230"/>
      <c r="G546" s="230"/>
      <c r="H546" s="231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2"/>
      <c r="C547" s="213"/>
      <c r="D547" s="214"/>
      <c r="E547" s="213"/>
      <c r="F547" s="232"/>
      <c r="G547" s="232"/>
      <c r="H547" s="233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07"/>
      <c r="C548" s="208"/>
      <c r="D548" s="209"/>
      <c r="E548" s="208"/>
      <c r="F548" s="230"/>
      <c r="G548" s="230"/>
      <c r="H548" s="231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2"/>
      <c r="C549" s="213"/>
      <c r="D549" s="214"/>
      <c r="E549" s="213"/>
      <c r="F549" s="232"/>
      <c r="G549" s="232"/>
      <c r="H549" s="233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07"/>
      <c r="C550" s="208"/>
      <c r="D550" s="209"/>
      <c r="E550" s="208"/>
      <c r="F550" s="231"/>
      <c r="G550" s="234"/>
      <c r="H550" s="23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2"/>
      <c r="C551" s="213"/>
      <c r="D551" s="214"/>
      <c r="E551" s="213"/>
      <c r="F551" s="232"/>
      <c r="G551" s="232"/>
      <c r="H551" s="233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07"/>
      <c r="C552" s="208"/>
      <c r="D552" s="209"/>
      <c r="E552" s="208"/>
      <c r="F552" s="230"/>
      <c r="G552" s="230"/>
      <c r="H552" s="231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2"/>
      <c r="C553" s="213"/>
      <c r="D553" s="214"/>
      <c r="E553" s="213"/>
      <c r="F553" s="232"/>
      <c r="G553" s="232"/>
      <c r="H553" s="233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07"/>
      <c r="C554" s="208"/>
      <c r="D554" s="209"/>
      <c r="E554" s="208"/>
      <c r="F554" s="230"/>
      <c r="G554" s="230"/>
      <c r="H554" s="231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2"/>
      <c r="C555" s="213"/>
      <c r="D555" s="214"/>
      <c r="E555" s="213"/>
      <c r="F555" s="232"/>
      <c r="G555" s="232"/>
      <c r="H555" s="233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07"/>
      <c r="C556" s="208"/>
      <c r="D556" s="209"/>
      <c r="E556" s="208"/>
      <c r="F556" s="230"/>
      <c r="G556" s="230"/>
      <c r="H556" s="231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2"/>
      <c r="C557" s="213"/>
      <c r="D557" s="214"/>
      <c r="E557" s="213"/>
      <c r="F557" s="232"/>
      <c r="G557" s="232"/>
      <c r="H557" s="233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07"/>
      <c r="C558" s="208"/>
      <c r="D558" s="209"/>
      <c r="E558" s="208"/>
      <c r="F558" s="230"/>
      <c r="G558" s="230"/>
      <c r="H558" s="231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2"/>
      <c r="C559" s="213"/>
      <c r="D559" s="214"/>
      <c r="E559" s="213"/>
      <c r="F559" s="232"/>
      <c r="G559" s="232"/>
      <c r="H559" s="233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07"/>
      <c r="C560" s="208"/>
      <c r="D560" s="209"/>
      <c r="E560" s="208"/>
      <c r="F560" s="230"/>
      <c r="G560" s="230"/>
      <c r="H560" s="231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2"/>
      <c r="C561" s="213"/>
      <c r="D561" s="214"/>
      <c r="E561" s="213"/>
      <c r="F561" s="232"/>
      <c r="G561" s="232"/>
      <c r="H561" s="233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07"/>
      <c r="C562" s="208"/>
      <c r="D562" s="209"/>
      <c r="E562" s="208"/>
      <c r="F562" s="230"/>
      <c r="G562" s="230"/>
      <c r="H562" s="231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2"/>
      <c r="C563" s="213"/>
      <c r="D563" s="214"/>
      <c r="E563" s="213"/>
      <c r="F563" s="232"/>
      <c r="G563" s="232"/>
      <c r="H563" s="233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07"/>
      <c r="C564" s="208"/>
      <c r="D564" s="209"/>
      <c r="E564" s="208"/>
      <c r="F564" s="231"/>
      <c r="G564" s="234"/>
      <c r="H564" s="23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2"/>
      <c r="C565" s="213"/>
      <c r="D565" s="214"/>
      <c r="E565" s="213"/>
      <c r="F565" s="232"/>
      <c r="G565" s="232"/>
      <c r="H565" s="233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07"/>
      <c r="C566" s="208"/>
      <c r="D566" s="209"/>
      <c r="E566" s="208"/>
      <c r="F566" s="230"/>
      <c r="G566" s="230"/>
      <c r="H566" s="231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2"/>
      <c r="C567" s="213"/>
      <c r="D567" s="214"/>
      <c r="E567" s="213"/>
      <c r="F567" s="232"/>
      <c r="G567" s="232"/>
      <c r="H567" s="233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07"/>
      <c r="C568" s="208"/>
      <c r="D568" s="209"/>
      <c r="E568" s="208"/>
      <c r="F568" s="230"/>
      <c r="G568" s="230"/>
      <c r="H568" s="231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2"/>
      <c r="C569" s="213"/>
      <c r="D569" s="214"/>
      <c r="E569" s="213"/>
      <c r="F569" s="232"/>
      <c r="G569" s="232"/>
      <c r="H569" s="233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07"/>
      <c r="C570" s="208"/>
      <c r="D570" s="209"/>
      <c r="E570" s="208"/>
      <c r="F570" s="230"/>
      <c r="G570" s="230"/>
      <c r="H570" s="231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2"/>
      <c r="C571" s="213"/>
      <c r="D571" s="214"/>
      <c r="E571" s="213"/>
      <c r="F571" s="232"/>
      <c r="G571" s="232"/>
      <c r="H571" s="233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07"/>
      <c r="C572" s="208"/>
      <c r="D572" s="209"/>
      <c r="E572" s="208"/>
      <c r="F572" s="230"/>
      <c r="G572" s="230"/>
      <c r="H572" s="231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2"/>
      <c r="C573" s="213"/>
      <c r="D573" s="214"/>
      <c r="E573" s="213"/>
      <c r="F573" s="232"/>
      <c r="G573" s="232"/>
      <c r="H573" s="233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07"/>
      <c r="C574" s="208"/>
      <c r="D574" s="209"/>
      <c r="E574" s="208"/>
      <c r="F574" s="230"/>
      <c r="G574" s="230"/>
      <c r="H574" s="231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2"/>
      <c r="C575" s="213"/>
      <c r="D575" s="214"/>
      <c r="E575" s="213"/>
      <c r="F575" s="232"/>
      <c r="G575" s="232"/>
      <c r="H575" s="233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07"/>
      <c r="C576" s="208"/>
      <c r="D576" s="209"/>
      <c r="E576" s="208"/>
      <c r="F576" s="230"/>
      <c r="G576" s="230"/>
      <c r="H576" s="231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2"/>
      <c r="C577" s="213"/>
      <c r="D577" s="214"/>
      <c r="E577" s="213"/>
      <c r="F577" s="232"/>
      <c r="G577" s="232"/>
      <c r="H577" s="233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07"/>
      <c r="C578" s="208"/>
      <c r="D578" s="209"/>
      <c r="E578" s="208"/>
      <c r="F578" s="231"/>
      <c r="G578" s="234"/>
      <c r="H578" s="23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2"/>
      <c r="C579" s="213"/>
      <c r="D579" s="214"/>
      <c r="E579" s="213"/>
      <c r="F579" s="232"/>
      <c r="G579" s="232"/>
      <c r="H579" s="233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07"/>
      <c r="C580" s="208"/>
      <c r="D580" s="209"/>
      <c r="E580" s="208"/>
      <c r="F580" s="230"/>
      <c r="G580" s="230"/>
      <c r="H580" s="231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2"/>
      <c r="C581" s="213"/>
      <c r="D581" s="214"/>
      <c r="E581" s="213"/>
      <c r="F581" s="232"/>
      <c r="G581" s="232"/>
      <c r="H581" s="233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07"/>
      <c r="C582" s="208"/>
      <c r="D582" s="209"/>
      <c r="E582" s="208"/>
      <c r="F582" s="230"/>
      <c r="G582" s="230"/>
      <c r="H582" s="231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2"/>
      <c r="C583" s="213"/>
      <c r="D583" s="214"/>
      <c r="E583" s="213"/>
      <c r="F583" s="232"/>
      <c r="G583" s="232"/>
      <c r="H583" s="233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07"/>
      <c r="C584" s="208"/>
      <c r="D584" s="209"/>
      <c r="E584" s="208"/>
      <c r="F584" s="230"/>
      <c r="G584" s="230"/>
      <c r="H584" s="231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2"/>
      <c r="C585" s="213"/>
      <c r="D585" s="214"/>
      <c r="E585" s="213"/>
      <c r="F585" s="232"/>
      <c r="G585" s="232"/>
      <c r="H585" s="233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07"/>
      <c r="C586" s="208"/>
      <c r="D586" s="209"/>
      <c r="E586" s="208"/>
      <c r="F586" s="230"/>
      <c r="G586" s="230"/>
      <c r="H586" s="231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2"/>
      <c r="C587" s="213"/>
      <c r="D587" s="214"/>
      <c r="E587" s="213"/>
      <c r="F587" s="232"/>
      <c r="G587" s="232"/>
      <c r="H587" s="233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07"/>
      <c r="C588" s="208"/>
      <c r="D588" s="209"/>
      <c r="E588" s="208"/>
      <c r="F588" s="230"/>
      <c r="G588" s="230"/>
      <c r="H588" s="231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2"/>
      <c r="C589" s="213"/>
      <c r="D589" s="214"/>
      <c r="E589" s="213"/>
      <c r="F589" s="232"/>
      <c r="G589" s="232"/>
      <c r="H589" s="233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07"/>
      <c r="C590" s="208"/>
      <c r="D590" s="209"/>
      <c r="E590" s="208"/>
      <c r="F590" s="230"/>
      <c r="G590" s="230"/>
      <c r="H590" s="231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2"/>
      <c r="C591" s="213"/>
      <c r="D591" s="214"/>
      <c r="E591" s="213"/>
      <c r="F591" s="232"/>
      <c r="G591" s="232"/>
      <c r="H591" s="233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07"/>
      <c r="C592" s="208"/>
      <c r="D592" s="209"/>
      <c r="E592" s="208"/>
      <c r="F592" s="231"/>
      <c r="G592" s="234"/>
      <c r="H592" s="23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2"/>
      <c r="C593" s="213"/>
      <c r="D593" s="214"/>
      <c r="E593" s="213"/>
      <c r="F593" s="232"/>
      <c r="G593" s="232"/>
      <c r="H593" s="233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07"/>
      <c r="C594" s="208"/>
      <c r="D594" s="209"/>
      <c r="E594" s="208"/>
      <c r="F594" s="230"/>
      <c r="G594" s="230"/>
      <c r="H594" s="231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2"/>
      <c r="C595" s="213"/>
      <c r="D595" s="214"/>
      <c r="E595" s="213"/>
      <c r="F595" s="232"/>
      <c r="G595" s="232"/>
      <c r="H595" s="233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07"/>
      <c r="C596" s="208"/>
      <c r="D596" s="209"/>
      <c r="E596" s="208"/>
      <c r="F596" s="230"/>
      <c r="G596" s="230"/>
      <c r="H596" s="231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2"/>
      <c r="C597" s="213"/>
      <c r="D597" s="214"/>
      <c r="E597" s="213"/>
      <c r="F597" s="232"/>
      <c r="G597" s="232"/>
      <c r="H597" s="233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07"/>
      <c r="C598" s="208"/>
      <c r="D598" s="209"/>
      <c r="E598" s="208"/>
      <c r="F598" s="230"/>
      <c r="G598" s="230"/>
      <c r="H598" s="231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2"/>
      <c r="C599" s="213"/>
      <c r="D599" s="214"/>
      <c r="E599" s="213"/>
      <c r="F599" s="232"/>
      <c r="G599" s="232"/>
      <c r="H599" s="233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07"/>
      <c r="C600" s="208"/>
      <c r="D600" s="209"/>
      <c r="E600" s="208"/>
      <c r="F600" s="230"/>
      <c r="G600" s="230"/>
      <c r="H600" s="231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2"/>
      <c r="C601" s="213"/>
      <c r="D601" s="214"/>
      <c r="E601" s="213"/>
      <c r="F601" s="232"/>
      <c r="G601" s="232"/>
      <c r="H601" s="233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07"/>
      <c r="C602" s="208"/>
      <c r="D602" s="209"/>
      <c r="E602" s="208"/>
      <c r="F602" s="230"/>
      <c r="G602" s="230"/>
      <c r="H602" s="231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2"/>
      <c r="C603" s="213"/>
      <c r="D603" s="214"/>
      <c r="E603" s="213"/>
      <c r="F603" s="232"/>
      <c r="G603" s="232"/>
      <c r="H603" s="233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07"/>
      <c r="C604" s="208"/>
      <c r="D604" s="209"/>
      <c r="E604" s="208"/>
      <c r="F604" s="230"/>
      <c r="G604" s="230"/>
      <c r="H604" s="231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2"/>
      <c r="C605" s="213"/>
      <c r="D605" s="214"/>
      <c r="E605" s="213"/>
      <c r="F605" s="232"/>
      <c r="G605" s="232"/>
      <c r="H605" s="233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07"/>
      <c r="C606" s="208"/>
      <c r="D606" s="209"/>
      <c r="E606" s="208"/>
      <c r="F606" s="231"/>
      <c r="G606" s="234"/>
      <c r="H606" s="23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2"/>
      <c r="C607" s="213"/>
      <c r="D607" s="214"/>
      <c r="E607" s="213"/>
      <c r="F607" s="232"/>
      <c r="G607" s="232"/>
      <c r="H607" s="233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07"/>
      <c r="C608" s="208"/>
      <c r="D608" s="209"/>
      <c r="E608" s="208"/>
      <c r="F608" s="230"/>
      <c r="G608" s="230"/>
      <c r="H608" s="231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2"/>
      <c r="C609" s="213"/>
      <c r="D609" s="214"/>
      <c r="E609" s="213"/>
      <c r="F609" s="232"/>
      <c r="G609" s="232"/>
      <c r="H609" s="233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07"/>
      <c r="C610" s="208"/>
      <c r="D610" s="209"/>
      <c r="E610" s="208"/>
      <c r="F610" s="230"/>
      <c r="G610" s="230"/>
      <c r="H610" s="231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2"/>
      <c r="C611" s="213"/>
      <c r="D611" s="214"/>
      <c r="E611" s="213"/>
      <c r="F611" s="232"/>
      <c r="G611" s="232"/>
      <c r="H611" s="233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07"/>
      <c r="C612" s="208"/>
      <c r="D612" s="209"/>
      <c r="E612" s="208"/>
      <c r="F612" s="230"/>
      <c r="G612" s="230"/>
      <c r="H612" s="231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2"/>
      <c r="C613" s="213"/>
      <c r="D613" s="214"/>
      <c r="E613" s="213"/>
      <c r="F613" s="232"/>
      <c r="G613" s="232"/>
      <c r="H613" s="233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07"/>
      <c r="C614" s="208"/>
      <c r="D614" s="209"/>
      <c r="E614" s="208"/>
      <c r="F614" s="230"/>
      <c r="G614" s="230"/>
      <c r="H614" s="231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2"/>
      <c r="C615" s="213"/>
      <c r="D615" s="214"/>
      <c r="E615" s="213"/>
      <c r="F615" s="232"/>
      <c r="G615" s="232"/>
      <c r="H615" s="233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07"/>
      <c r="C616" s="208"/>
      <c r="D616" s="209"/>
      <c r="E616" s="208"/>
      <c r="F616" s="230"/>
      <c r="G616" s="230"/>
      <c r="H616" s="231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2"/>
      <c r="C617" s="213"/>
      <c r="D617" s="214"/>
      <c r="E617" s="213"/>
      <c r="F617" s="232"/>
      <c r="G617" s="232"/>
      <c r="H617" s="233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07"/>
      <c r="C618" s="208"/>
      <c r="D618" s="209"/>
      <c r="E618" s="208"/>
      <c r="F618" s="230"/>
      <c r="G618" s="230"/>
      <c r="H618" s="231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2"/>
      <c r="C619" s="213"/>
      <c r="D619" s="214"/>
      <c r="E619" s="213"/>
      <c r="F619" s="232"/>
      <c r="G619" s="232"/>
      <c r="H619" s="233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07"/>
      <c r="C620" s="208"/>
      <c r="D620" s="209"/>
      <c r="E620" s="208"/>
      <c r="F620" s="231"/>
      <c r="G620" s="234"/>
      <c r="H620" s="23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2"/>
      <c r="C621" s="213"/>
      <c r="D621" s="214"/>
      <c r="E621" s="213"/>
      <c r="F621" s="232"/>
      <c r="G621" s="232"/>
      <c r="H621" s="233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07"/>
      <c r="C622" s="208"/>
      <c r="D622" s="209"/>
      <c r="E622" s="208"/>
      <c r="F622" s="230"/>
      <c r="G622" s="230"/>
      <c r="H622" s="231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2"/>
      <c r="C623" s="213"/>
      <c r="D623" s="214"/>
      <c r="E623" s="213"/>
      <c r="F623" s="232"/>
      <c r="G623" s="232"/>
      <c r="H623" s="233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07"/>
      <c r="C624" s="208"/>
      <c r="D624" s="209"/>
      <c r="E624" s="208"/>
      <c r="F624" s="230"/>
      <c r="G624" s="230"/>
      <c r="H624" s="231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2"/>
      <c r="C625" s="213"/>
      <c r="D625" s="214"/>
      <c r="E625" s="213"/>
      <c r="F625" s="232"/>
      <c r="G625" s="232"/>
      <c r="H625" s="233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07"/>
      <c r="C626" s="208"/>
      <c r="D626" s="209"/>
      <c r="E626" s="208"/>
      <c r="F626" s="230"/>
      <c r="G626" s="230"/>
      <c r="H626" s="231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2"/>
      <c r="C627" s="213"/>
      <c r="D627" s="214"/>
      <c r="E627" s="213"/>
      <c r="F627" s="232"/>
      <c r="G627" s="232"/>
      <c r="H627" s="233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07"/>
      <c r="C628" s="208"/>
      <c r="D628" s="209"/>
      <c r="E628" s="208"/>
      <c r="F628" s="230"/>
      <c r="G628" s="230"/>
      <c r="H628" s="231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2"/>
      <c r="C629" s="213"/>
      <c r="D629" s="214"/>
      <c r="E629" s="213"/>
      <c r="F629" s="232"/>
      <c r="G629" s="232"/>
      <c r="H629" s="233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07"/>
      <c r="C630" s="208"/>
      <c r="D630" s="209"/>
      <c r="E630" s="208"/>
      <c r="F630" s="230"/>
      <c r="G630" s="230"/>
      <c r="H630" s="231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2"/>
      <c r="C631" s="213"/>
      <c r="D631" s="214"/>
      <c r="E631" s="213"/>
      <c r="F631" s="232"/>
      <c r="G631" s="232"/>
      <c r="H631" s="233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07"/>
      <c r="C632" s="208"/>
      <c r="D632" s="209"/>
      <c r="E632" s="208"/>
      <c r="F632" s="230"/>
      <c r="G632" s="230"/>
      <c r="H632" s="231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2"/>
      <c r="C633" s="213"/>
      <c r="D633" s="214"/>
      <c r="E633" s="213"/>
      <c r="F633" s="232"/>
      <c r="G633" s="232"/>
      <c r="H633" s="233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07"/>
      <c r="C634" s="208"/>
      <c r="D634" s="209"/>
      <c r="E634" s="208"/>
      <c r="F634" s="231"/>
      <c r="G634" s="234"/>
      <c r="H634" s="23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2"/>
      <c r="C635" s="213"/>
      <c r="D635" s="214"/>
      <c r="E635" s="213"/>
      <c r="F635" s="232"/>
      <c r="G635" s="232"/>
      <c r="H635" s="233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07"/>
      <c r="C636" s="208"/>
      <c r="D636" s="209"/>
      <c r="E636" s="208"/>
      <c r="F636" s="230"/>
      <c r="G636" s="230"/>
      <c r="H636" s="231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2"/>
      <c r="C637" s="213"/>
      <c r="D637" s="214"/>
      <c r="E637" s="213"/>
      <c r="F637" s="232"/>
      <c r="G637" s="232"/>
      <c r="H637" s="233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07"/>
      <c r="C638" s="208"/>
      <c r="D638" s="209"/>
      <c r="E638" s="208"/>
      <c r="F638" s="230"/>
      <c r="G638" s="230"/>
      <c r="H638" s="231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2"/>
      <c r="C639" s="213"/>
      <c r="D639" s="214"/>
      <c r="E639" s="213"/>
      <c r="F639" s="232"/>
      <c r="G639" s="232"/>
      <c r="H639" s="233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07"/>
      <c r="C640" s="208"/>
      <c r="D640" s="209"/>
      <c r="E640" s="208"/>
      <c r="F640" s="230"/>
      <c r="G640" s="230"/>
      <c r="H640" s="231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2"/>
      <c r="C641" s="213"/>
      <c r="D641" s="214"/>
      <c r="E641" s="213"/>
      <c r="F641" s="232"/>
      <c r="G641" s="232"/>
      <c r="H641" s="233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07"/>
      <c r="C642" s="208"/>
      <c r="D642" s="209"/>
      <c r="E642" s="208"/>
      <c r="F642" s="230"/>
      <c r="G642" s="230"/>
      <c r="H642" s="231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2"/>
      <c r="C643" s="213"/>
      <c r="D643" s="214"/>
      <c r="E643" s="213"/>
      <c r="F643" s="232"/>
      <c r="G643" s="232"/>
      <c r="H643" s="233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07"/>
      <c r="C644" s="208"/>
      <c r="D644" s="209"/>
      <c r="E644" s="208"/>
      <c r="F644" s="230"/>
      <c r="G644" s="230"/>
      <c r="H644" s="231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2"/>
      <c r="C645" s="213"/>
      <c r="D645" s="214"/>
      <c r="E645" s="213"/>
      <c r="F645" s="232"/>
      <c r="G645" s="232"/>
      <c r="H645" s="233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07"/>
      <c r="C646" s="208"/>
      <c r="D646" s="209"/>
      <c r="E646" s="208"/>
      <c r="F646" s="230"/>
      <c r="G646" s="230"/>
      <c r="H646" s="231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2"/>
      <c r="C647" s="213"/>
      <c r="D647" s="214"/>
      <c r="E647" s="213"/>
      <c r="F647" s="232"/>
      <c r="G647" s="232"/>
      <c r="H647" s="233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07"/>
      <c r="C648" s="208"/>
      <c r="D648" s="209"/>
      <c r="E648" s="208"/>
      <c r="F648" s="231"/>
      <c r="G648" s="234"/>
      <c r="H648" s="23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2"/>
      <c r="C649" s="213"/>
      <c r="D649" s="214"/>
      <c r="E649" s="213"/>
      <c r="F649" s="232"/>
      <c r="G649" s="232"/>
      <c r="H649" s="233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07"/>
      <c r="C650" s="208"/>
      <c r="D650" s="209"/>
      <c r="E650" s="208"/>
      <c r="F650" s="230"/>
      <c r="G650" s="230"/>
      <c r="H650" s="231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2"/>
      <c r="C651" s="213"/>
      <c r="D651" s="214"/>
      <c r="E651" s="213"/>
      <c r="F651" s="232"/>
      <c r="G651" s="232"/>
      <c r="H651" s="233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07"/>
      <c r="C652" s="208"/>
      <c r="D652" s="209"/>
      <c r="E652" s="208"/>
      <c r="F652" s="230"/>
      <c r="G652" s="230"/>
      <c r="H652" s="231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2"/>
      <c r="C653" s="213"/>
      <c r="D653" s="214"/>
      <c r="E653" s="213"/>
      <c r="F653" s="232"/>
      <c r="G653" s="232"/>
      <c r="H653" s="233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07"/>
      <c r="C654" s="208"/>
      <c r="D654" s="209"/>
      <c r="E654" s="208"/>
      <c r="F654" s="230"/>
      <c r="G654" s="230"/>
      <c r="H654" s="231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2"/>
      <c r="C655" s="213"/>
      <c r="D655" s="214"/>
      <c r="E655" s="213"/>
      <c r="F655" s="232"/>
      <c r="G655" s="232"/>
      <c r="H655" s="233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07"/>
      <c r="C656" s="208"/>
      <c r="D656" s="209"/>
      <c r="E656" s="208"/>
      <c r="F656" s="230"/>
      <c r="G656" s="230"/>
      <c r="H656" s="231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2"/>
      <c r="C657" s="213"/>
      <c r="D657" s="214"/>
      <c r="E657" s="213"/>
      <c r="F657" s="232"/>
      <c r="G657" s="232"/>
      <c r="H657" s="233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07"/>
      <c r="C658" s="208"/>
      <c r="D658" s="209"/>
      <c r="E658" s="208"/>
      <c r="F658" s="230"/>
      <c r="G658" s="230"/>
      <c r="H658" s="231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2"/>
      <c r="C659" s="213"/>
      <c r="D659" s="214"/>
      <c r="E659" s="213"/>
      <c r="F659" s="232"/>
      <c r="G659" s="232"/>
      <c r="H659" s="233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07"/>
      <c r="C660" s="208"/>
      <c r="D660" s="209"/>
      <c r="E660" s="208"/>
      <c r="F660" s="230"/>
      <c r="G660" s="230"/>
      <c r="H660" s="231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2"/>
      <c r="C661" s="213"/>
      <c r="D661" s="214"/>
      <c r="E661" s="213"/>
      <c r="F661" s="232"/>
      <c r="G661" s="232"/>
      <c r="H661" s="233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07"/>
      <c r="C662" s="208"/>
      <c r="D662" s="209"/>
      <c r="E662" s="208"/>
      <c r="F662" s="231"/>
      <c r="G662" s="234"/>
      <c r="H662" s="23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2"/>
      <c r="C663" s="213"/>
      <c r="D663" s="214"/>
      <c r="E663" s="213"/>
      <c r="F663" s="232"/>
      <c r="G663" s="232"/>
      <c r="H663" s="233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07"/>
      <c r="C664" s="208"/>
      <c r="D664" s="209"/>
      <c r="E664" s="208"/>
      <c r="F664" s="230"/>
      <c r="G664" s="230"/>
      <c r="H664" s="231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2"/>
      <c r="C665" s="213"/>
      <c r="D665" s="214"/>
      <c r="E665" s="213"/>
      <c r="F665" s="232"/>
      <c r="G665" s="232"/>
      <c r="H665" s="233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07"/>
      <c r="C666" s="208"/>
      <c r="D666" s="209"/>
      <c r="E666" s="208"/>
      <c r="F666" s="230"/>
      <c r="G666" s="230"/>
      <c r="H666" s="231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2"/>
      <c r="C667" s="213"/>
      <c r="D667" s="214"/>
      <c r="E667" s="213"/>
      <c r="F667" s="232"/>
      <c r="G667" s="232"/>
      <c r="H667" s="233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07"/>
      <c r="C668" s="208"/>
      <c r="D668" s="209"/>
      <c r="E668" s="208"/>
      <c r="F668" s="230"/>
      <c r="G668" s="230"/>
      <c r="H668" s="231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2"/>
      <c r="C669" s="213"/>
      <c r="D669" s="214"/>
      <c r="E669" s="213"/>
      <c r="F669" s="232"/>
      <c r="G669" s="232"/>
      <c r="H669" s="233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07"/>
      <c r="C670" s="208"/>
      <c r="D670" s="209"/>
      <c r="E670" s="208"/>
      <c r="F670" s="230"/>
      <c r="G670" s="230"/>
      <c r="H670" s="231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2"/>
      <c r="C671" s="213"/>
      <c r="D671" s="214"/>
      <c r="E671" s="213"/>
      <c r="F671" s="232"/>
      <c r="G671" s="232"/>
      <c r="H671" s="233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07"/>
      <c r="C672" s="208"/>
      <c r="D672" s="209"/>
      <c r="E672" s="208"/>
      <c r="F672" s="230"/>
      <c r="G672" s="230"/>
      <c r="H672" s="231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2"/>
      <c r="C673" s="213"/>
      <c r="D673" s="214"/>
      <c r="E673" s="213"/>
      <c r="F673" s="232"/>
      <c r="G673" s="232"/>
      <c r="H673" s="233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07"/>
      <c r="C674" s="208"/>
      <c r="D674" s="209"/>
      <c r="E674" s="208"/>
      <c r="F674" s="230"/>
      <c r="G674" s="230"/>
      <c r="H674" s="231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2"/>
      <c r="C675" s="213"/>
      <c r="D675" s="214"/>
      <c r="E675" s="213"/>
      <c r="F675" s="232"/>
      <c r="G675" s="232"/>
      <c r="H675" s="233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07"/>
      <c r="C676" s="208"/>
      <c r="D676" s="209"/>
      <c r="E676" s="208"/>
      <c r="F676" s="231"/>
      <c r="G676" s="234"/>
      <c r="H676" s="23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2"/>
      <c r="C677" s="213"/>
      <c r="D677" s="214"/>
      <c r="E677" s="213"/>
      <c r="F677" s="232"/>
      <c r="G677" s="232"/>
      <c r="H677" s="233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07"/>
      <c r="C678" s="208"/>
      <c r="D678" s="209"/>
      <c r="E678" s="208"/>
      <c r="F678" s="230"/>
      <c r="G678" s="230"/>
      <c r="H678" s="231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2"/>
      <c r="C679" s="213"/>
      <c r="D679" s="214"/>
      <c r="E679" s="213"/>
      <c r="F679" s="232"/>
      <c r="G679" s="232"/>
      <c r="H679" s="233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07"/>
      <c r="C680" s="208"/>
      <c r="D680" s="209"/>
      <c r="E680" s="208"/>
      <c r="F680" s="230"/>
      <c r="G680" s="230"/>
      <c r="H680" s="231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2"/>
      <c r="C681" s="213"/>
      <c r="D681" s="214"/>
      <c r="E681" s="213"/>
      <c r="F681" s="232"/>
      <c r="G681" s="232"/>
      <c r="H681" s="233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07"/>
      <c r="C682" s="208"/>
      <c r="D682" s="209"/>
      <c r="E682" s="208"/>
      <c r="F682" s="230"/>
      <c r="G682" s="230"/>
      <c r="H682" s="231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2"/>
      <c r="C683" s="213"/>
      <c r="D683" s="214"/>
      <c r="E683" s="213"/>
      <c r="F683" s="232"/>
      <c r="G683" s="232"/>
      <c r="H683" s="233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07"/>
      <c r="C684" s="208"/>
      <c r="D684" s="209"/>
      <c r="E684" s="208"/>
      <c r="F684" s="230"/>
      <c r="G684" s="230"/>
      <c r="H684" s="231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2"/>
      <c r="C685" s="213"/>
      <c r="D685" s="214"/>
      <c r="E685" s="213"/>
      <c r="F685" s="232"/>
      <c r="G685" s="232"/>
      <c r="H685" s="233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07"/>
      <c r="C686" s="208"/>
      <c r="D686" s="209"/>
      <c r="E686" s="208"/>
      <c r="F686" s="230"/>
      <c r="G686" s="230"/>
      <c r="H686" s="231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2"/>
      <c r="C687" s="213"/>
      <c r="D687" s="214"/>
      <c r="E687" s="213"/>
      <c r="F687" s="232"/>
      <c r="G687" s="232"/>
      <c r="H687" s="233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07"/>
      <c r="C688" s="208"/>
      <c r="D688" s="209"/>
      <c r="E688" s="208"/>
      <c r="F688" s="230"/>
      <c r="G688" s="230"/>
      <c r="H688" s="231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2"/>
      <c r="C689" s="213"/>
      <c r="D689" s="214"/>
      <c r="E689" s="213"/>
      <c r="F689" s="232"/>
      <c r="G689" s="232"/>
      <c r="H689" s="233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07"/>
      <c r="C690" s="208"/>
      <c r="D690" s="209"/>
      <c r="E690" s="208"/>
      <c r="F690" s="231"/>
      <c r="G690" s="234"/>
      <c r="H690" s="23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2"/>
      <c r="C691" s="213"/>
      <c r="D691" s="214"/>
      <c r="E691" s="213"/>
      <c r="F691" s="232"/>
      <c r="G691" s="232"/>
      <c r="H691" s="233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07"/>
      <c r="C692" s="208"/>
      <c r="D692" s="209"/>
      <c r="E692" s="208"/>
      <c r="F692" s="230"/>
      <c r="G692" s="230"/>
      <c r="H692" s="231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2"/>
      <c r="C693" s="213"/>
      <c r="D693" s="214"/>
      <c r="E693" s="213"/>
      <c r="F693" s="232"/>
      <c r="G693" s="232"/>
      <c r="H693" s="233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07"/>
      <c r="C694" s="208"/>
      <c r="D694" s="209"/>
      <c r="E694" s="208"/>
      <c r="F694" s="230"/>
      <c r="G694" s="230"/>
      <c r="H694" s="231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2"/>
      <c r="C695" s="213"/>
      <c r="D695" s="214"/>
      <c r="E695" s="213"/>
      <c r="F695" s="232"/>
      <c r="G695" s="232"/>
      <c r="H695" s="233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07"/>
      <c r="C696" s="208"/>
      <c r="D696" s="209"/>
      <c r="E696" s="208"/>
      <c r="F696" s="230"/>
      <c r="G696" s="230"/>
      <c r="H696" s="231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2"/>
      <c r="C697" s="213"/>
      <c r="D697" s="214"/>
      <c r="E697" s="213"/>
      <c r="F697" s="232"/>
      <c r="G697" s="232"/>
      <c r="H697" s="233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07"/>
      <c r="C698" s="208"/>
      <c r="D698" s="209"/>
      <c r="E698" s="208"/>
      <c r="F698" s="230"/>
      <c r="G698" s="230"/>
      <c r="H698" s="231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2"/>
      <c r="C699" s="213"/>
      <c r="D699" s="214"/>
      <c r="E699" s="213"/>
      <c r="F699" s="232"/>
      <c r="G699" s="232"/>
      <c r="H699" s="233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07"/>
      <c r="C700" s="208"/>
      <c r="D700" s="209"/>
      <c r="E700" s="208"/>
      <c r="F700" s="230"/>
      <c r="G700" s="230"/>
      <c r="H700" s="231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2"/>
      <c r="C701" s="213"/>
      <c r="D701" s="214"/>
      <c r="E701" s="213"/>
      <c r="F701" s="232"/>
      <c r="G701" s="232"/>
      <c r="H701" s="233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07"/>
      <c r="C702" s="208"/>
      <c r="D702" s="209"/>
      <c r="E702" s="208"/>
      <c r="F702" s="230"/>
      <c r="G702" s="230"/>
      <c r="H702" s="231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2"/>
      <c r="C703" s="213"/>
      <c r="D703" s="214"/>
      <c r="E703" s="213"/>
      <c r="F703" s="232"/>
      <c r="G703" s="232"/>
      <c r="H703" s="233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07"/>
      <c r="C704" s="208"/>
      <c r="D704" s="209"/>
      <c r="E704" s="208"/>
      <c r="F704" s="231"/>
      <c r="G704" s="234"/>
      <c r="H704" s="23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2"/>
      <c r="C705" s="213"/>
      <c r="D705" s="214"/>
      <c r="E705" s="213"/>
      <c r="F705" s="232"/>
      <c r="G705" s="232"/>
      <c r="H705" s="233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07"/>
      <c r="C706" s="208"/>
      <c r="D706" s="209"/>
      <c r="E706" s="208"/>
      <c r="F706" s="230"/>
      <c r="G706" s="230"/>
      <c r="H706" s="231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2"/>
      <c r="C707" s="213"/>
      <c r="D707" s="214"/>
      <c r="E707" s="213"/>
      <c r="F707" s="232"/>
      <c r="G707" s="232"/>
      <c r="H707" s="233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07"/>
      <c r="C708" s="208"/>
      <c r="D708" s="209"/>
      <c r="E708" s="208"/>
      <c r="F708" s="230"/>
      <c r="G708" s="230"/>
      <c r="H708" s="231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2"/>
      <c r="C709" s="213"/>
      <c r="D709" s="214"/>
      <c r="E709" s="213"/>
      <c r="F709" s="232"/>
      <c r="G709" s="232"/>
      <c r="H709" s="233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07"/>
      <c r="C710" s="208"/>
      <c r="D710" s="209"/>
      <c r="E710" s="208"/>
      <c r="F710" s="230"/>
      <c r="G710" s="230"/>
      <c r="H710" s="231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2"/>
      <c r="C711" s="213"/>
      <c r="D711" s="214"/>
      <c r="E711" s="213"/>
      <c r="F711" s="232"/>
      <c r="G711" s="232"/>
      <c r="H711" s="233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07"/>
      <c r="C712" s="208"/>
      <c r="D712" s="209"/>
      <c r="E712" s="208"/>
      <c r="F712" s="230"/>
      <c r="G712" s="230"/>
      <c r="H712" s="231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2"/>
      <c r="C713" s="213"/>
      <c r="D713" s="214"/>
      <c r="E713" s="213"/>
      <c r="F713" s="232"/>
      <c r="G713" s="232"/>
      <c r="H713" s="233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07"/>
      <c r="C714" s="208"/>
      <c r="D714" s="209"/>
      <c r="E714" s="208"/>
      <c r="F714" s="230"/>
      <c r="G714" s="230"/>
      <c r="H714" s="231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2"/>
      <c r="C715" s="213"/>
      <c r="D715" s="214"/>
      <c r="E715" s="213"/>
      <c r="F715" s="232"/>
      <c r="G715" s="232"/>
      <c r="H715" s="233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07"/>
      <c r="C716" s="208"/>
      <c r="D716" s="209"/>
      <c r="E716" s="208"/>
      <c r="F716" s="230"/>
      <c r="G716" s="230"/>
      <c r="H716" s="231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2"/>
      <c r="C717" s="213"/>
      <c r="D717" s="214"/>
      <c r="E717" s="213"/>
      <c r="F717" s="232"/>
      <c r="G717" s="232"/>
      <c r="H717" s="233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07"/>
      <c r="C718" s="208"/>
      <c r="D718" s="209"/>
      <c r="E718" s="208"/>
      <c r="F718" s="231"/>
      <c r="G718" s="234"/>
      <c r="H718" s="23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2"/>
      <c r="C719" s="213"/>
      <c r="D719" s="214"/>
      <c r="E719" s="213"/>
      <c r="F719" s="232"/>
      <c r="G719" s="232"/>
      <c r="H719" s="233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07"/>
      <c r="C720" s="208"/>
      <c r="D720" s="209"/>
      <c r="E720" s="208"/>
      <c r="F720" s="230"/>
      <c r="G720" s="230"/>
      <c r="H720" s="231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2"/>
      <c r="C721" s="213"/>
      <c r="D721" s="214"/>
      <c r="E721" s="213"/>
      <c r="F721" s="232"/>
      <c r="G721" s="232"/>
      <c r="H721" s="233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07"/>
      <c r="C722" s="208"/>
      <c r="D722" s="209"/>
      <c r="E722" s="208"/>
      <c r="F722" s="230"/>
      <c r="G722" s="230"/>
      <c r="H722" s="231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2"/>
      <c r="C723" s="213"/>
      <c r="D723" s="214"/>
      <c r="E723" s="213"/>
      <c r="F723" s="232"/>
      <c r="G723" s="232"/>
      <c r="H723" s="233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07"/>
      <c r="C724" s="208"/>
      <c r="D724" s="209"/>
      <c r="E724" s="208"/>
      <c r="F724" s="230"/>
      <c r="G724" s="230"/>
      <c r="H724" s="231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2"/>
      <c r="C725" s="213"/>
      <c r="D725" s="214"/>
      <c r="E725" s="213"/>
      <c r="F725" s="232"/>
      <c r="G725" s="232"/>
      <c r="H725" s="233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07"/>
      <c r="C726" s="208"/>
      <c r="D726" s="209"/>
      <c r="E726" s="208"/>
      <c r="F726" s="230"/>
      <c r="G726" s="230"/>
      <c r="H726" s="231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2"/>
      <c r="C727" s="213"/>
      <c r="D727" s="214"/>
      <c r="E727" s="213"/>
      <c r="F727" s="232"/>
      <c r="G727" s="232"/>
      <c r="H727" s="233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07"/>
      <c r="C728" s="208"/>
      <c r="D728" s="209"/>
      <c r="E728" s="208"/>
      <c r="F728" s="230"/>
      <c r="G728" s="230"/>
      <c r="H728" s="231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2"/>
      <c r="C729" s="213"/>
      <c r="D729" s="214"/>
      <c r="E729" s="213"/>
      <c r="F729" s="232"/>
      <c r="G729" s="232"/>
      <c r="H729" s="233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07"/>
      <c r="C730" s="208"/>
      <c r="D730" s="209"/>
      <c r="E730" s="208"/>
      <c r="F730" s="230"/>
      <c r="G730" s="230"/>
      <c r="H730" s="231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2"/>
      <c r="C731" s="213"/>
      <c r="D731" s="214"/>
      <c r="E731" s="213"/>
      <c r="F731" s="232"/>
      <c r="G731" s="232"/>
      <c r="H731" s="233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07"/>
      <c r="C732" s="208"/>
      <c r="D732" s="209"/>
      <c r="E732" s="208"/>
      <c r="F732" s="231"/>
      <c r="G732" s="234"/>
      <c r="H732" s="23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2"/>
      <c r="C733" s="213"/>
      <c r="D733" s="214"/>
      <c r="E733" s="213"/>
      <c r="F733" s="232"/>
      <c r="G733" s="232"/>
      <c r="H733" s="233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07"/>
      <c r="C734" s="208"/>
      <c r="D734" s="209"/>
      <c r="E734" s="208"/>
      <c r="F734" s="230"/>
      <c r="G734" s="230"/>
      <c r="H734" s="231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2"/>
      <c r="C735" s="213"/>
      <c r="D735" s="214"/>
      <c r="E735" s="213"/>
      <c r="F735" s="232"/>
      <c r="G735" s="232"/>
      <c r="H735" s="233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07"/>
      <c r="C736" s="208"/>
      <c r="D736" s="209"/>
      <c r="E736" s="208"/>
      <c r="F736" s="230"/>
      <c r="G736" s="230"/>
      <c r="H736" s="231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2"/>
      <c r="C737" s="213"/>
      <c r="D737" s="214"/>
      <c r="E737" s="213"/>
      <c r="F737" s="232"/>
      <c r="G737" s="232"/>
      <c r="H737" s="233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07"/>
      <c r="C738" s="208"/>
      <c r="D738" s="209"/>
      <c r="E738" s="208"/>
      <c r="F738" s="230"/>
      <c r="G738" s="230"/>
      <c r="H738" s="231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2"/>
      <c r="C739" s="213"/>
      <c r="D739" s="214"/>
      <c r="E739" s="213"/>
      <c r="F739" s="232"/>
      <c r="G739" s="232"/>
      <c r="H739" s="233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07"/>
      <c r="C740" s="208"/>
      <c r="D740" s="209"/>
      <c r="E740" s="208"/>
      <c r="F740" s="230"/>
      <c r="G740" s="230"/>
      <c r="H740" s="231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2"/>
      <c r="C741" s="213"/>
      <c r="D741" s="214"/>
      <c r="E741" s="213"/>
      <c r="F741" s="232"/>
      <c r="G741" s="232"/>
      <c r="H741" s="233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07"/>
      <c r="C742" s="208"/>
      <c r="D742" s="209"/>
      <c r="E742" s="208"/>
      <c r="F742" s="230"/>
      <c r="G742" s="230"/>
      <c r="H742" s="231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2"/>
      <c r="C743" s="213"/>
      <c r="D743" s="214"/>
      <c r="E743" s="213"/>
      <c r="F743" s="232"/>
      <c r="G743" s="232"/>
      <c r="H743" s="233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07"/>
      <c r="C744" s="208"/>
      <c r="D744" s="209"/>
      <c r="E744" s="208"/>
      <c r="F744" s="230"/>
      <c r="G744" s="230"/>
      <c r="H744" s="231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2"/>
      <c r="C745" s="213"/>
      <c r="D745" s="214"/>
      <c r="E745" s="213"/>
      <c r="F745" s="232"/>
      <c r="G745" s="232"/>
      <c r="H745" s="233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07"/>
      <c r="C746" s="208"/>
      <c r="D746" s="209"/>
      <c r="E746" s="208"/>
      <c r="F746" s="231"/>
      <c r="G746" s="234"/>
      <c r="H746" s="23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2"/>
      <c r="C747" s="213"/>
      <c r="D747" s="214"/>
      <c r="E747" s="213"/>
      <c r="F747" s="232"/>
      <c r="G747" s="232"/>
      <c r="H747" s="233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07"/>
      <c r="C748" s="208"/>
      <c r="D748" s="209"/>
      <c r="E748" s="208"/>
      <c r="F748" s="230"/>
      <c r="G748" s="230"/>
      <c r="H748" s="231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2"/>
      <c r="C749" s="213"/>
      <c r="D749" s="214"/>
      <c r="E749" s="213"/>
      <c r="F749" s="232"/>
      <c r="G749" s="232"/>
      <c r="H749" s="233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07"/>
      <c r="C750" s="208"/>
      <c r="D750" s="209"/>
      <c r="E750" s="208"/>
      <c r="F750" s="230"/>
      <c r="G750" s="230"/>
      <c r="H750" s="231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2"/>
      <c r="C751" s="213"/>
      <c r="D751" s="214"/>
      <c r="E751" s="213"/>
      <c r="F751" s="232"/>
      <c r="G751" s="232"/>
      <c r="H751" s="233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07"/>
      <c r="C752" s="208"/>
      <c r="D752" s="209"/>
      <c r="E752" s="208"/>
      <c r="F752" s="230"/>
      <c r="G752" s="230"/>
      <c r="H752" s="231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2"/>
      <c r="C753" s="213"/>
      <c r="D753" s="214"/>
      <c r="E753" s="213"/>
      <c r="F753" s="232"/>
      <c r="G753" s="232"/>
      <c r="H753" s="233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07"/>
      <c r="C754" s="208"/>
      <c r="D754" s="209"/>
      <c r="E754" s="208"/>
      <c r="F754" s="230"/>
      <c r="G754" s="230"/>
      <c r="H754" s="231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2"/>
      <c r="C755" s="213"/>
      <c r="D755" s="214"/>
      <c r="E755" s="213"/>
      <c r="F755" s="232"/>
      <c r="G755" s="232"/>
      <c r="H755" s="233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07"/>
      <c r="C756" s="208"/>
      <c r="D756" s="209"/>
      <c r="E756" s="208"/>
      <c r="F756" s="230"/>
      <c r="G756" s="230"/>
      <c r="H756" s="231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2"/>
      <c r="C757" s="213"/>
      <c r="D757" s="214"/>
      <c r="E757" s="213"/>
      <c r="F757" s="232"/>
      <c r="G757" s="232"/>
      <c r="H757" s="233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07"/>
      <c r="C758" s="208"/>
      <c r="D758" s="209"/>
      <c r="E758" s="208"/>
      <c r="F758" s="230"/>
      <c r="G758" s="230"/>
      <c r="H758" s="231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2"/>
      <c r="C759" s="213"/>
      <c r="D759" s="214"/>
      <c r="E759" s="213"/>
      <c r="F759" s="232"/>
      <c r="G759" s="232"/>
      <c r="H759" s="233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07"/>
      <c r="C760" s="208"/>
      <c r="D760" s="209"/>
      <c r="E760" s="208"/>
      <c r="F760" s="231"/>
      <c r="G760" s="234"/>
      <c r="H760" s="23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2"/>
      <c r="C761" s="213"/>
      <c r="D761" s="214"/>
      <c r="E761" s="213"/>
      <c r="F761" s="232"/>
      <c r="G761" s="232"/>
      <c r="H761" s="233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07"/>
      <c r="C762" s="208"/>
      <c r="D762" s="209"/>
      <c r="E762" s="208"/>
      <c r="F762" s="230"/>
      <c r="G762" s="230"/>
      <c r="H762" s="231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2"/>
      <c r="C763" s="213"/>
      <c r="D763" s="214"/>
      <c r="E763" s="213"/>
      <c r="F763" s="232"/>
      <c r="G763" s="232"/>
      <c r="H763" s="233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07"/>
      <c r="C764" s="208"/>
      <c r="D764" s="209"/>
      <c r="E764" s="208"/>
      <c r="F764" s="230"/>
      <c r="G764" s="230"/>
      <c r="H764" s="231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2"/>
      <c r="C765" s="213"/>
      <c r="D765" s="214"/>
      <c r="E765" s="213"/>
      <c r="F765" s="232"/>
      <c r="G765" s="232"/>
      <c r="H765" s="233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07"/>
      <c r="C766" s="208"/>
      <c r="D766" s="209"/>
      <c r="E766" s="208"/>
      <c r="F766" s="230"/>
      <c r="G766" s="230"/>
      <c r="H766" s="231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2"/>
      <c r="C767" s="213"/>
      <c r="D767" s="214"/>
      <c r="E767" s="213"/>
      <c r="F767" s="232"/>
      <c r="G767" s="232"/>
      <c r="H767" s="233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07"/>
      <c r="C768" s="208"/>
      <c r="D768" s="209"/>
      <c r="E768" s="208"/>
      <c r="F768" s="230"/>
      <c r="G768" s="230"/>
      <c r="H768" s="231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2"/>
      <c r="C769" s="213"/>
      <c r="D769" s="214"/>
      <c r="E769" s="213"/>
      <c r="F769" s="232"/>
      <c r="G769" s="232"/>
      <c r="H769" s="233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07"/>
      <c r="C770" s="208"/>
      <c r="D770" s="209"/>
      <c r="E770" s="208"/>
      <c r="F770" s="230"/>
      <c r="G770" s="230"/>
      <c r="H770" s="231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2"/>
      <c r="C771" s="213"/>
      <c r="D771" s="214"/>
      <c r="E771" s="213"/>
      <c r="F771" s="232"/>
      <c r="G771" s="232"/>
      <c r="H771" s="233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07"/>
      <c r="C772" s="208"/>
      <c r="D772" s="209"/>
      <c r="E772" s="208"/>
      <c r="F772" s="230"/>
      <c r="G772" s="230"/>
      <c r="H772" s="231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2"/>
      <c r="C773" s="213"/>
      <c r="D773" s="214"/>
      <c r="E773" s="213"/>
      <c r="F773" s="232"/>
      <c r="G773" s="232"/>
      <c r="H773" s="233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07"/>
      <c r="C774" s="208"/>
      <c r="D774" s="209"/>
      <c r="E774" s="208"/>
      <c r="F774" s="231"/>
      <c r="G774" s="234"/>
      <c r="H774" s="23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2"/>
      <c r="C775" s="213"/>
      <c r="D775" s="214"/>
      <c r="E775" s="213"/>
      <c r="F775" s="232"/>
      <c r="G775" s="232"/>
      <c r="H775" s="233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07"/>
      <c r="C776" s="208"/>
      <c r="D776" s="209"/>
      <c r="E776" s="208"/>
      <c r="F776" s="230"/>
      <c r="G776" s="230"/>
      <c r="H776" s="231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2"/>
      <c r="C777" s="213"/>
      <c r="D777" s="214"/>
      <c r="E777" s="213"/>
      <c r="F777" s="232"/>
      <c r="G777" s="232"/>
      <c r="H777" s="233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07"/>
      <c r="C778" s="208"/>
      <c r="D778" s="209"/>
      <c r="E778" s="208"/>
      <c r="F778" s="230"/>
      <c r="G778" s="230"/>
      <c r="H778" s="231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2"/>
      <c r="C779" s="213"/>
      <c r="D779" s="214"/>
      <c r="E779" s="213"/>
      <c r="F779" s="232"/>
      <c r="G779" s="232"/>
      <c r="H779" s="233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07"/>
      <c r="C780" s="208"/>
      <c r="D780" s="209"/>
      <c r="E780" s="208"/>
      <c r="F780" s="230"/>
      <c r="G780" s="230"/>
      <c r="H780" s="231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2"/>
      <c r="C781" s="213"/>
      <c r="D781" s="214"/>
      <c r="E781" s="213"/>
      <c r="F781" s="232"/>
      <c r="G781" s="232"/>
      <c r="H781" s="233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07"/>
      <c r="C782" s="208"/>
      <c r="D782" s="209"/>
      <c r="E782" s="208"/>
      <c r="F782" s="230"/>
      <c r="G782" s="230"/>
      <c r="H782" s="231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2"/>
      <c r="C783" s="213"/>
      <c r="D783" s="214"/>
      <c r="E783" s="213"/>
      <c r="F783" s="232"/>
      <c r="G783" s="232"/>
      <c r="H783" s="233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07"/>
      <c r="C784" s="208"/>
      <c r="D784" s="209"/>
      <c r="E784" s="208"/>
      <c r="F784" s="230"/>
      <c r="G784" s="230"/>
      <c r="H784" s="231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2"/>
      <c r="C785" s="213"/>
      <c r="D785" s="214"/>
      <c r="E785" s="213"/>
      <c r="F785" s="232"/>
      <c r="G785" s="232"/>
      <c r="H785" s="233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07"/>
      <c r="C786" s="208"/>
      <c r="D786" s="209"/>
      <c r="E786" s="208"/>
      <c r="F786" s="230"/>
      <c r="G786" s="230"/>
      <c r="H786" s="231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2"/>
      <c r="C787" s="213"/>
      <c r="D787" s="214"/>
      <c r="E787" s="213"/>
      <c r="F787" s="232"/>
      <c r="G787" s="232"/>
      <c r="H787" s="233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07"/>
      <c r="C788" s="208"/>
      <c r="D788" s="209"/>
      <c r="E788" s="208"/>
      <c r="F788" s="231"/>
      <c r="G788" s="234"/>
      <c r="H788" s="23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2"/>
      <c r="C789" s="213"/>
      <c r="D789" s="214"/>
      <c r="E789" s="213"/>
      <c r="F789" s="232"/>
      <c r="G789" s="232"/>
      <c r="H789" s="233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07"/>
      <c r="C790" s="208"/>
      <c r="D790" s="209"/>
      <c r="E790" s="208"/>
      <c r="F790" s="230"/>
      <c r="G790" s="230"/>
      <c r="H790" s="231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2"/>
      <c r="C791" s="213"/>
      <c r="D791" s="214"/>
      <c r="E791" s="213"/>
      <c r="F791" s="232"/>
      <c r="G791" s="232"/>
      <c r="H791" s="233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07"/>
      <c r="C792" s="208"/>
      <c r="D792" s="209"/>
      <c r="E792" s="208"/>
      <c r="F792" s="230"/>
      <c r="G792" s="230"/>
      <c r="H792" s="231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2"/>
      <c r="C793" s="213"/>
      <c r="D793" s="214"/>
      <c r="E793" s="213"/>
      <c r="F793" s="232"/>
      <c r="G793" s="232"/>
      <c r="H793" s="233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07"/>
      <c r="C794" s="208"/>
      <c r="D794" s="209"/>
      <c r="E794" s="208"/>
      <c r="F794" s="230"/>
      <c r="G794" s="230"/>
      <c r="H794" s="231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2"/>
      <c r="C795" s="213"/>
      <c r="D795" s="214"/>
      <c r="E795" s="213"/>
      <c r="F795" s="232"/>
      <c r="G795" s="232"/>
      <c r="H795" s="233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07"/>
      <c r="C796" s="208"/>
      <c r="D796" s="209"/>
      <c r="E796" s="208"/>
      <c r="F796" s="230"/>
      <c r="G796" s="230"/>
      <c r="H796" s="231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2"/>
      <c r="C797" s="213"/>
      <c r="D797" s="214"/>
      <c r="E797" s="213"/>
      <c r="F797" s="232"/>
      <c r="G797" s="232"/>
      <c r="H797" s="233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07"/>
      <c r="C798" s="208"/>
      <c r="D798" s="209"/>
      <c r="E798" s="208"/>
      <c r="F798" s="230"/>
      <c r="G798" s="230"/>
      <c r="H798" s="231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2"/>
      <c r="C799" s="213"/>
      <c r="D799" s="214"/>
      <c r="E799" s="213"/>
      <c r="F799" s="232"/>
      <c r="G799" s="232"/>
      <c r="H799" s="233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07"/>
      <c r="C800" s="208"/>
      <c r="D800" s="209"/>
      <c r="E800" s="208"/>
      <c r="F800" s="230"/>
      <c r="G800" s="230"/>
      <c r="H800" s="231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2"/>
      <c r="C801" s="213"/>
      <c r="D801" s="214"/>
      <c r="E801" s="213"/>
      <c r="F801" s="232"/>
      <c r="G801" s="232"/>
      <c r="H801" s="233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07"/>
      <c r="C802" s="208"/>
      <c r="D802" s="209"/>
      <c r="E802" s="208"/>
      <c r="F802" s="231"/>
      <c r="G802" s="234"/>
      <c r="H802" s="23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2"/>
      <c r="C803" s="213"/>
      <c r="D803" s="214"/>
      <c r="E803" s="213"/>
      <c r="F803" s="232"/>
      <c r="G803" s="232"/>
      <c r="H803" s="233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07"/>
      <c r="C804" s="208"/>
      <c r="D804" s="209"/>
      <c r="E804" s="208"/>
      <c r="F804" s="230"/>
      <c r="G804" s="230"/>
      <c r="H804" s="231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2"/>
      <c r="C805" s="213"/>
      <c r="D805" s="214"/>
      <c r="E805" s="213"/>
      <c r="F805" s="232"/>
      <c r="G805" s="232"/>
      <c r="H805" s="233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07"/>
      <c r="C806" s="208"/>
      <c r="D806" s="209"/>
      <c r="E806" s="208"/>
      <c r="F806" s="230"/>
      <c r="G806" s="230"/>
      <c r="H806" s="231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2"/>
      <c r="C807" s="213"/>
      <c r="D807" s="214"/>
      <c r="E807" s="213"/>
      <c r="F807" s="232"/>
      <c r="G807" s="232"/>
      <c r="H807" s="233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07"/>
      <c r="C808" s="208"/>
      <c r="D808" s="209"/>
      <c r="E808" s="208"/>
      <c r="F808" s="230"/>
      <c r="G808" s="230"/>
      <c r="H808" s="231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2"/>
      <c r="C809" s="213"/>
      <c r="D809" s="214"/>
      <c r="E809" s="213"/>
      <c r="F809" s="232"/>
      <c r="G809" s="232"/>
      <c r="H809" s="233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07"/>
      <c r="C810" s="208"/>
      <c r="D810" s="209"/>
      <c r="E810" s="208"/>
      <c r="F810" s="230"/>
      <c r="G810" s="230"/>
      <c r="H810" s="231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2"/>
      <c r="C811" s="213"/>
      <c r="D811" s="214"/>
      <c r="E811" s="213"/>
      <c r="F811" s="232"/>
      <c r="G811" s="232"/>
      <c r="H811" s="233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07"/>
      <c r="C812" s="208"/>
      <c r="D812" s="209"/>
      <c r="E812" s="208"/>
      <c r="F812" s="230"/>
      <c r="G812" s="230"/>
      <c r="H812" s="231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2"/>
      <c r="C813" s="213"/>
      <c r="D813" s="214"/>
      <c r="E813" s="213"/>
      <c r="F813" s="232"/>
      <c r="G813" s="232"/>
      <c r="H813" s="233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07"/>
      <c r="C814" s="208"/>
      <c r="D814" s="209"/>
      <c r="E814" s="208"/>
      <c r="F814" s="230"/>
      <c r="G814" s="230"/>
      <c r="H814" s="231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2"/>
      <c r="C815" s="213"/>
      <c r="D815" s="214"/>
      <c r="E815" s="213"/>
      <c r="F815" s="232"/>
      <c r="G815" s="232"/>
      <c r="H815" s="233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07"/>
      <c r="C816" s="208"/>
      <c r="D816" s="209"/>
      <c r="E816" s="208"/>
      <c r="F816" s="231"/>
      <c r="G816" s="234"/>
      <c r="H816" s="23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2"/>
      <c r="C817" s="213"/>
      <c r="D817" s="214"/>
      <c r="E817" s="213"/>
      <c r="F817" s="232"/>
      <c r="G817" s="232"/>
      <c r="H817" s="233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07"/>
      <c r="C818" s="208"/>
      <c r="D818" s="209"/>
      <c r="E818" s="208"/>
      <c r="F818" s="230"/>
      <c r="G818" s="230"/>
      <c r="H818" s="231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2"/>
      <c r="C819" s="213"/>
      <c r="D819" s="214"/>
      <c r="E819" s="213"/>
      <c r="F819" s="232"/>
      <c r="G819" s="232"/>
      <c r="H819" s="233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07"/>
      <c r="C820" s="208"/>
      <c r="D820" s="209"/>
      <c r="E820" s="208"/>
      <c r="F820" s="230"/>
      <c r="G820" s="230"/>
      <c r="H820" s="231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2"/>
      <c r="C821" s="213"/>
      <c r="D821" s="214"/>
      <c r="E821" s="213"/>
      <c r="F821" s="232"/>
      <c r="G821" s="232"/>
      <c r="H821" s="233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07"/>
      <c r="C822" s="208"/>
      <c r="D822" s="209"/>
      <c r="E822" s="208"/>
      <c r="F822" s="230"/>
      <c r="G822" s="230"/>
      <c r="H822" s="231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2"/>
      <c r="C823" s="213"/>
      <c r="D823" s="214"/>
      <c r="E823" s="213"/>
      <c r="F823" s="232"/>
      <c r="G823" s="232"/>
      <c r="H823" s="233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07"/>
      <c r="C824" s="208"/>
      <c r="D824" s="209"/>
      <c r="E824" s="208"/>
      <c r="F824" s="230"/>
      <c r="G824" s="230"/>
      <c r="H824" s="231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2"/>
      <c r="C825" s="213"/>
      <c r="D825" s="214"/>
      <c r="E825" s="213"/>
      <c r="F825" s="232"/>
      <c r="G825" s="232"/>
      <c r="H825" s="233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07"/>
      <c r="C826" s="208"/>
      <c r="D826" s="209"/>
      <c r="E826" s="208"/>
      <c r="F826" s="230"/>
      <c r="G826" s="230"/>
      <c r="H826" s="231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2"/>
      <c r="C827" s="213"/>
      <c r="D827" s="214"/>
      <c r="E827" s="213"/>
      <c r="F827" s="232"/>
      <c r="G827" s="232"/>
      <c r="H827" s="233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07"/>
      <c r="C828" s="208"/>
      <c r="D828" s="209"/>
      <c r="E828" s="208"/>
      <c r="F828" s="230"/>
      <c r="G828" s="230"/>
      <c r="H828" s="231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2"/>
      <c r="C829" s="213"/>
      <c r="D829" s="214"/>
      <c r="E829" s="213"/>
      <c r="F829" s="232"/>
      <c r="G829" s="232"/>
      <c r="H829" s="233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07"/>
      <c r="C830" s="208"/>
      <c r="D830" s="209"/>
      <c r="E830" s="208"/>
      <c r="F830" s="231"/>
      <c r="G830" s="234"/>
      <c r="H830" s="23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2"/>
      <c r="C831" s="213"/>
      <c r="D831" s="214"/>
      <c r="E831" s="213"/>
      <c r="F831" s="232"/>
      <c r="G831" s="232"/>
      <c r="H831" s="233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07"/>
      <c r="C832" s="208"/>
      <c r="D832" s="209"/>
      <c r="E832" s="208"/>
      <c r="F832" s="230"/>
      <c r="G832" s="230"/>
      <c r="H832" s="231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2"/>
      <c r="C833" s="213"/>
      <c r="D833" s="214"/>
      <c r="E833" s="213"/>
      <c r="F833" s="232"/>
      <c r="G833" s="232"/>
      <c r="H833" s="233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07"/>
      <c r="C834" s="208"/>
      <c r="D834" s="209"/>
      <c r="E834" s="208"/>
      <c r="F834" s="230"/>
      <c r="G834" s="230"/>
      <c r="H834" s="231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2"/>
      <c r="C835" s="213"/>
      <c r="D835" s="214"/>
      <c r="E835" s="213"/>
      <c r="F835" s="232"/>
      <c r="G835" s="232"/>
      <c r="H835" s="233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07"/>
      <c r="C836" s="208"/>
      <c r="D836" s="209"/>
      <c r="E836" s="208"/>
      <c r="F836" s="230"/>
      <c r="G836" s="230"/>
      <c r="H836" s="231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2"/>
      <c r="C837" s="213"/>
      <c r="D837" s="214"/>
      <c r="E837" s="213"/>
      <c r="F837" s="232"/>
      <c r="G837" s="232"/>
      <c r="H837" s="233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07"/>
      <c r="C838" s="208"/>
      <c r="D838" s="209"/>
      <c r="E838" s="208"/>
      <c r="F838" s="230"/>
      <c r="G838" s="230"/>
      <c r="H838" s="231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2"/>
      <c r="C839" s="213"/>
      <c r="D839" s="214"/>
      <c r="E839" s="213"/>
      <c r="F839" s="232"/>
      <c r="G839" s="232"/>
      <c r="H839" s="233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07"/>
      <c r="C840" s="208"/>
      <c r="D840" s="209"/>
      <c r="E840" s="208"/>
      <c r="F840" s="230"/>
      <c r="G840" s="230"/>
      <c r="H840" s="231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2"/>
      <c r="C841" s="213"/>
      <c r="D841" s="214"/>
      <c r="E841" s="213"/>
      <c r="F841" s="232"/>
      <c r="G841" s="232"/>
      <c r="H841" s="233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07"/>
      <c r="C842" s="208"/>
      <c r="D842" s="209"/>
      <c r="E842" s="208"/>
      <c r="F842" s="230"/>
      <c r="G842" s="230"/>
      <c r="H842" s="231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2"/>
      <c r="C843" s="213"/>
      <c r="D843" s="214"/>
      <c r="E843" s="213"/>
      <c r="F843" s="232"/>
      <c r="G843" s="232"/>
      <c r="H843" s="233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07"/>
      <c r="C844" s="208"/>
      <c r="D844" s="209"/>
      <c r="E844" s="208"/>
      <c r="F844" s="231"/>
      <c r="G844" s="234"/>
      <c r="H844" s="23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2"/>
      <c r="C845" s="213"/>
      <c r="D845" s="214"/>
      <c r="E845" s="213"/>
      <c r="F845" s="232"/>
      <c r="G845" s="232"/>
      <c r="H845" s="233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07"/>
      <c r="C846" s="208"/>
      <c r="D846" s="209"/>
      <c r="E846" s="208"/>
      <c r="F846" s="230"/>
      <c r="G846" s="230"/>
      <c r="H846" s="231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2"/>
      <c r="C847" s="213"/>
      <c r="D847" s="214"/>
      <c r="E847" s="213"/>
      <c r="F847" s="232"/>
      <c r="G847" s="232"/>
      <c r="H847" s="233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07"/>
      <c r="C848" s="208"/>
      <c r="D848" s="209"/>
      <c r="E848" s="208"/>
      <c r="F848" s="230"/>
      <c r="G848" s="230"/>
      <c r="H848" s="231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2"/>
      <c r="C849" s="213"/>
      <c r="D849" s="214"/>
      <c r="E849" s="213"/>
      <c r="F849" s="232"/>
      <c r="G849" s="232"/>
      <c r="H849" s="233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07"/>
      <c r="C850" s="208"/>
      <c r="D850" s="209"/>
      <c r="E850" s="208"/>
      <c r="F850" s="230"/>
      <c r="G850" s="230"/>
      <c r="H850" s="231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2"/>
      <c r="C851" s="213"/>
      <c r="D851" s="214"/>
      <c r="E851" s="213"/>
      <c r="F851" s="232"/>
      <c r="G851" s="232"/>
      <c r="H851" s="233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07"/>
      <c r="C852" s="208"/>
      <c r="D852" s="209"/>
      <c r="E852" s="208"/>
      <c r="F852" s="230"/>
      <c r="G852" s="230"/>
      <c r="H852" s="231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2"/>
      <c r="C853" s="213"/>
      <c r="D853" s="214"/>
      <c r="E853" s="213"/>
      <c r="F853" s="232"/>
      <c r="G853" s="232"/>
      <c r="H853" s="233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07"/>
      <c r="C854" s="208"/>
      <c r="D854" s="209"/>
      <c r="E854" s="208"/>
      <c r="F854" s="230"/>
      <c r="G854" s="230"/>
      <c r="H854" s="231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2"/>
      <c r="C855" s="213"/>
      <c r="D855" s="214"/>
      <c r="E855" s="213"/>
      <c r="F855" s="232"/>
      <c r="G855" s="232"/>
      <c r="H855" s="233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07"/>
      <c r="C856" s="208"/>
      <c r="D856" s="209"/>
      <c r="E856" s="208"/>
      <c r="F856" s="230"/>
      <c r="G856" s="230"/>
      <c r="H856" s="231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2"/>
      <c r="C857" s="213"/>
      <c r="D857" s="214"/>
      <c r="E857" s="213"/>
      <c r="F857" s="232"/>
      <c r="G857" s="232"/>
      <c r="H857" s="233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07"/>
      <c r="C858" s="208"/>
      <c r="D858" s="209"/>
      <c r="E858" s="208"/>
      <c r="F858" s="231"/>
      <c r="G858" s="234"/>
      <c r="H858" s="23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2"/>
      <c r="C859" s="213"/>
      <c r="D859" s="214"/>
      <c r="E859" s="213"/>
      <c r="F859" s="232"/>
      <c r="G859" s="232"/>
      <c r="H859" s="233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07"/>
      <c r="C860" s="208"/>
      <c r="D860" s="209"/>
      <c r="E860" s="208"/>
      <c r="F860" s="230"/>
      <c r="G860" s="230"/>
      <c r="H860" s="231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2"/>
      <c r="C861" s="213"/>
      <c r="D861" s="214"/>
      <c r="E861" s="213"/>
      <c r="F861" s="232"/>
      <c r="G861" s="232"/>
      <c r="H861" s="233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07"/>
      <c r="C862" s="208"/>
      <c r="D862" s="209"/>
      <c r="E862" s="208"/>
      <c r="F862" s="230"/>
      <c r="G862" s="230"/>
      <c r="H862" s="231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2"/>
      <c r="C863" s="213"/>
      <c r="D863" s="214"/>
      <c r="E863" s="213"/>
      <c r="F863" s="232"/>
      <c r="G863" s="232"/>
      <c r="H863" s="233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07"/>
      <c r="C864" s="208"/>
      <c r="D864" s="209"/>
      <c r="E864" s="208"/>
      <c r="F864" s="230"/>
      <c r="G864" s="230"/>
      <c r="H864" s="231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2"/>
      <c r="C865" s="213"/>
      <c r="D865" s="214"/>
      <c r="E865" s="213"/>
      <c r="F865" s="232"/>
      <c r="G865" s="232"/>
      <c r="H865" s="233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07"/>
      <c r="C866" s="208"/>
      <c r="D866" s="209"/>
      <c r="E866" s="208"/>
      <c r="F866" s="230"/>
      <c r="G866" s="230"/>
      <c r="H866" s="231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2"/>
      <c r="C867" s="213"/>
      <c r="D867" s="214"/>
      <c r="E867" s="213"/>
      <c r="F867" s="232"/>
      <c r="G867" s="232"/>
      <c r="H867" s="233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07"/>
      <c r="C868" s="208"/>
      <c r="D868" s="209"/>
      <c r="E868" s="208"/>
      <c r="F868" s="230"/>
      <c r="G868" s="230"/>
      <c r="H868" s="231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2"/>
      <c r="C869" s="213"/>
      <c r="D869" s="214"/>
      <c r="E869" s="213"/>
      <c r="F869" s="232"/>
      <c r="G869" s="232"/>
      <c r="H869" s="233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07"/>
      <c r="C870" s="208"/>
      <c r="D870" s="209"/>
      <c r="E870" s="208"/>
      <c r="F870" s="230"/>
      <c r="G870" s="230"/>
      <c r="H870" s="231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2"/>
      <c r="C871" s="213"/>
      <c r="D871" s="214"/>
      <c r="E871" s="213"/>
      <c r="F871" s="232"/>
      <c r="G871" s="232"/>
      <c r="H871" s="233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07"/>
      <c r="C872" s="208"/>
      <c r="D872" s="209"/>
      <c r="E872" s="208"/>
      <c r="F872" s="231"/>
      <c r="G872" s="234"/>
      <c r="H872" s="23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2"/>
      <c r="C873" s="213"/>
      <c r="D873" s="214"/>
      <c r="E873" s="213"/>
      <c r="F873" s="232"/>
      <c r="G873" s="232"/>
      <c r="H873" s="233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07"/>
      <c r="C874" s="208"/>
      <c r="D874" s="209"/>
      <c r="E874" s="208"/>
      <c r="F874" s="230"/>
      <c r="G874" s="230"/>
      <c r="H874" s="231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2"/>
      <c r="C875" s="213"/>
      <c r="D875" s="214"/>
      <c r="E875" s="213"/>
      <c r="F875" s="232"/>
      <c r="G875" s="232"/>
      <c r="H875" s="233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07"/>
      <c r="C876" s="208"/>
      <c r="D876" s="209"/>
      <c r="E876" s="208"/>
      <c r="F876" s="230"/>
      <c r="G876" s="230"/>
      <c r="H876" s="231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2"/>
      <c r="C877" s="213"/>
      <c r="D877" s="214"/>
      <c r="E877" s="213"/>
      <c r="F877" s="232"/>
      <c r="G877" s="232"/>
      <c r="H877" s="233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07"/>
      <c r="C878" s="208"/>
      <c r="D878" s="209"/>
      <c r="E878" s="208"/>
      <c r="F878" s="230"/>
      <c r="G878" s="230"/>
      <c r="H878" s="231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2"/>
      <c r="C879" s="213"/>
      <c r="D879" s="214"/>
      <c r="E879" s="213"/>
      <c r="F879" s="232"/>
      <c r="G879" s="232"/>
      <c r="H879" s="233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07"/>
      <c r="C880" s="208"/>
      <c r="D880" s="209"/>
      <c r="E880" s="208"/>
      <c r="F880" s="230"/>
      <c r="G880" s="230"/>
      <c r="H880" s="231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2"/>
      <c r="C881" s="213"/>
      <c r="D881" s="214"/>
      <c r="E881" s="213"/>
      <c r="F881" s="232"/>
      <c r="G881" s="232"/>
      <c r="H881" s="233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07"/>
      <c r="C882" s="208"/>
      <c r="D882" s="209"/>
      <c r="E882" s="208"/>
      <c r="F882" s="230"/>
      <c r="G882" s="230"/>
      <c r="H882" s="231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2"/>
      <c r="C883" s="213"/>
      <c r="D883" s="214"/>
      <c r="E883" s="213"/>
      <c r="F883" s="232"/>
      <c r="G883" s="232"/>
      <c r="H883" s="233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07"/>
      <c r="C884" s="208"/>
      <c r="D884" s="209"/>
      <c r="E884" s="208"/>
      <c r="F884" s="230"/>
      <c r="G884" s="230"/>
      <c r="H884" s="231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2"/>
      <c r="C885" s="213"/>
      <c r="D885" s="214"/>
      <c r="E885" s="213"/>
      <c r="F885" s="232"/>
      <c r="G885" s="232"/>
      <c r="H885" s="233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07"/>
      <c r="C886" s="208"/>
      <c r="D886" s="209"/>
      <c r="E886" s="208"/>
      <c r="F886" s="231"/>
      <c r="G886" s="234"/>
      <c r="H886" s="23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2"/>
      <c r="C887" s="213"/>
      <c r="D887" s="214"/>
      <c r="E887" s="213"/>
      <c r="F887" s="232"/>
      <c r="G887" s="232"/>
      <c r="H887" s="233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07"/>
      <c r="C888" s="208"/>
      <c r="D888" s="209"/>
      <c r="E888" s="208"/>
      <c r="F888" s="230"/>
      <c r="G888" s="230"/>
      <c r="H888" s="231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2"/>
      <c r="C889" s="213"/>
      <c r="D889" s="214"/>
      <c r="E889" s="213"/>
      <c r="F889" s="232"/>
      <c r="G889" s="232"/>
      <c r="H889" s="233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07"/>
      <c r="C890" s="208"/>
      <c r="D890" s="209"/>
      <c r="E890" s="208"/>
      <c r="F890" s="230"/>
      <c r="G890" s="230"/>
      <c r="H890" s="231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2"/>
      <c r="C891" s="213"/>
      <c r="D891" s="214"/>
      <c r="E891" s="213"/>
      <c r="F891" s="232"/>
      <c r="G891" s="232"/>
      <c r="H891" s="233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07"/>
      <c r="C892" s="208"/>
      <c r="D892" s="209"/>
      <c r="E892" s="208"/>
      <c r="F892" s="230"/>
      <c r="G892" s="230"/>
      <c r="H892" s="231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2"/>
      <c r="C893" s="213"/>
      <c r="D893" s="214"/>
      <c r="E893" s="213"/>
      <c r="F893" s="232"/>
      <c r="G893" s="232"/>
      <c r="H893" s="233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07"/>
      <c r="C894" s="208"/>
      <c r="D894" s="209"/>
      <c r="E894" s="208"/>
      <c r="F894" s="230"/>
      <c r="G894" s="230"/>
      <c r="H894" s="231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2"/>
      <c r="C895" s="213"/>
      <c r="D895" s="214"/>
      <c r="E895" s="213"/>
      <c r="F895" s="232"/>
      <c r="G895" s="232"/>
      <c r="H895" s="233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07"/>
      <c r="C896" s="208"/>
      <c r="D896" s="209"/>
      <c r="E896" s="208"/>
      <c r="F896" s="230"/>
      <c r="G896" s="230"/>
      <c r="H896" s="231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2"/>
      <c r="C897" s="213"/>
      <c r="D897" s="214"/>
      <c r="E897" s="213"/>
      <c r="F897" s="232"/>
      <c r="G897" s="232"/>
      <c r="H897" s="233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07"/>
      <c r="C898" s="208"/>
      <c r="D898" s="209"/>
      <c r="E898" s="208"/>
      <c r="F898" s="230"/>
      <c r="G898" s="230"/>
      <c r="H898" s="231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2"/>
      <c r="C899" s="213"/>
      <c r="D899" s="214"/>
      <c r="E899" s="213"/>
      <c r="F899" s="232"/>
      <c r="G899" s="232"/>
      <c r="H899" s="233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07"/>
      <c r="C900" s="208"/>
      <c r="D900" s="209"/>
      <c r="E900" s="208"/>
      <c r="F900" s="231"/>
      <c r="G900" s="234"/>
      <c r="H900" s="23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2"/>
      <c r="C901" s="213"/>
      <c r="D901" s="214"/>
      <c r="E901" s="213"/>
      <c r="F901" s="232"/>
      <c r="G901" s="232"/>
      <c r="H901" s="233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07"/>
      <c r="C902" s="208"/>
      <c r="D902" s="209"/>
      <c r="E902" s="208"/>
      <c r="F902" s="230"/>
      <c r="G902" s="230"/>
      <c r="H902" s="231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2"/>
      <c r="C903" s="213"/>
      <c r="D903" s="214"/>
      <c r="E903" s="213"/>
      <c r="F903" s="232"/>
      <c r="G903" s="232"/>
      <c r="H903" s="233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07"/>
      <c r="C904" s="208"/>
      <c r="D904" s="209"/>
      <c r="E904" s="208"/>
      <c r="F904" s="230"/>
      <c r="G904" s="230"/>
      <c r="H904" s="231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2"/>
      <c r="C905" s="213"/>
      <c r="D905" s="214"/>
      <c r="E905" s="213"/>
      <c r="F905" s="232"/>
      <c r="G905" s="232"/>
      <c r="H905" s="233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07"/>
      <c r="C906" s="208"/>
      <c r="D906" s="209"/>
      <c r="E906" s="208"/>
      <c r="F906" s="230"/>
      <c r="G906" s="230"/>
      <c r="H906" s="231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2"/>
      <c r="C907" s="213"/>
      <c r="D907" s="214"/>
      <c r="E907" s="213"/>
      <c r="F907" s="232"/>
      <c r="G907" s="232"/>
      <c r="H907" s="233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07"/>
      <c r="C908" s="208"/>
      <c r="D908" s="209"/>
      <c r="E908" s="208"/>
      <c r="F908" s="230"/>
      <c r="G908" s="230"/>
      <c r="H908" s="231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2"/>
      <c r="C909" s="213"/>
      <c r="D909" s="214"/>
      <c r="E909" s="213"/>
      <c r="F909" s="232"/>
      <c r="G909" s="232"/>
      <c r="H909" s="233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07"/>
      <c r="C910" s="208"/>
      <c r="D910" s="209"/>
      <c r="E910" s="208"/>
      <c r="F910" s="230"/>
      <c r="G910" s="230"/>
      <c r="H910" s="231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2"/>
      <c r="C911" s="213"/>
      <c r="D911" s="214"/>
      <c r="E911" s="213"/>
      <c r="F911" s="232"/>
      <c r="G911" s="232"/>
      <c r="H911" s="233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07"/>
      <c r="C912" s="208"/>
      <c r="D912" s="209"/>
      <c r="E912" s="208"/>
      <c r="F912" s="230"/>
      <c r="G912" s="230"/>
      <c r="H912" s="231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2"/>
      <c r="C913" s="213"/>
      <c r="D913" s="214"/>
      <c r="E913" s="213"/>
      <c r="F913" s="232"/>
      <c r="G913" s="232"/>
      <c r="H913" s="233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07"/>
      <c r="C914" s="208"/>
      <c r="D914" s="209"/>
      <c r="E914" s="208"/>
      <c r="F914" s="231"/>
      <c r="G914" s="234"/>
      <c r="H914" s="23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2"/>
      <c r="C915" s="213"/>
      <c r="D915" s="214"/>
      <c r="E915" s="213"/>
      <c r="F915" s="232"/>
      <c r="G915" s="232"/>
      <c r="H915" s="233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07"/>
      <c r="C916" s="208"/>
      <c r="D916" s="209"/>
      <c r="E916" s="208"/>
      <c r="F916" s="230"/>
      <c r="G916" s="230"/>
      <c r="H916" s="231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2"/>
      <c r="C917" s="213"/>
      <c r="D917" s="214"/>
      <c r="E917" s="213"/>
      <c r="F917" s="232"/>
      <c r="G917" s="232"/>
      <c r="H917" s="233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07"/>
      <c r="C918" s="208"/>
      <c r="D918" s="209"/>
      <c r="E918" s="208"/>
      <c r="F918" s="230"/>
      <c r="G918" s="230"/>
      <c r="H918" s="231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2"/>
      <c r="C919" s="213"/>
      <c r="D919" s="214"/>
      <c r="E919" s="213"/>
      <c r="F919" s="232"/>
      <c r="G919" s="232"/>
      <c r="H919" s="233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07"/>
      <c r="C920" s="208"/>
      <c r="D920" s="209"/>
      <c r="E920" s="208"/>
      <c r="F920" s="230"/>
      <c r="G920" s="230"/>
      <c r="H920" s="231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2"/>
      <c r="C921" s="213"/>
      <c r="D921" s="214"/>
      <c r="E921" s="213"/>
      <c r="F921" s="232"/>
      <c r="G921" s="232"/>
      <c r="H921" s="233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07"/>
      <c r="C922" s="208"/>
      <c r="D922" s="209"/>
      <c r="E922" s="208"/>
      <c r="F922" s="230"/>
      <c r="G922" s="230"/>
      <c r="H922" s="231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2"/>
      <c r="C923" s="213"/>
      <c r="D923" s="214"/>
      <c r="E923" s="213"/>
      <c r="F923" s="232"/>
      <c r="G923" s="232"/>
      <c r="H923" s="233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07"/>
      <c r="C924" s="208"/>
      <c r="D924" s="209"/>
      <c r="E924" s="208"/>
      <c r="F924" s="230"/>
      <c r="G924" s="230"/>
      <c r="H924" s="231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2"/>
      <c r="C925" s="213"/>
      <c r="D925" s="214"/>
      <c r="E925" s="213"/>
      <c r="F925" s="232"/>
      <c r="G925" s="232"/>
      <c r="H925" s="233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07"/>
      <c r="C926" s="208"/>
      <c r="D926" s="209"/>
      <c r="E926" s="208"/>
      <c r="F926" s="230"/>
      <c r="G926" s="230"/>
      <c r="H926" s="231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2"/>
      <c r="C927" s="213"/>
      <c r="D927" s="214"/>
      <c r="E927" s="213"/>
      <c r="F927" s="232"/>
      <c r="G927" s="232"/>
      <c r="H927" s="233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07"/>
      <c r="C928" s="208"/>
      <c r="D928" s="209"/>
      <c r="E928" s="208"/>
      <c r="F928" s="231"/>
      <c r="G928" s="234"/>
      <c r="H928" s="23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2"/>
      <c r="C929" s="213"/>
      <c r="D929" s="214"/>
      <c r="E929" s="213"/>
      <c r="F929" s="232"/>
      <c r="G929" s="232"/>
      <c r="H929" s="233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07"/>
      <c r="C930" s="208"/>
      <c r="D930" s="209"/>
      <c r="E930" s="208"/>
      <c r="F930" s="230"/>
      <c r="G930" s="230"/>
      <c r="H930" s="231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2"/>
      <c r="C931" s="213"/>
      <c r="D931" s="214"/>
      <c r="E931" s="213"/>
      <c r="F931" s="232"/>
      <c r="G931" s="232"/>
      <c r="H931" s="233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07"/>
      <c r="C932" s="208"/>
      <c r="D932" s="209"/>
      <c r="E932" s="208"/>
      <c r="F932" s="230"/>
      <c r="G932" s="230"/>
      <c r="H932" s="231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2"/>
      <c r="C933" s="213"/>
      <c r="D933" s="214"/>
      <c r="E933" s="213"/>
      <c r="F933" s="232"/>
      <c r="G933" s="232"/>
      <c r="H933" s="233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07"/>
      <c r="C934" s="208"/>
      <c r="D934" s="209"/>
      <c r="E934" s="208"/>
      <c r="F934" s="230"/>
      <c r="G934" s="230"/>
      <c r="H934" s="231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2"/>
      <c r="C935" s="213"/>
      <c r="D935" s="214"/>
      <c r="E935" s="213"/>
      <c r="F935" s="232"/>
      <c r="G935" s="232"/>
      <c r="H935" s="233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07"/>
      <c r="C936" s="208"/>
      <c r="D936" s="209"/>
      <c r="E936" s="208"/>
      <c r="F936" s="230"/>
      <c r="G936" s="230"/>
      <c r="H936" s="231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2"/>
      <c r="C937" s="213"/>
      <c r="D937" s="214"/>
      <c r="E937" s="213"/>
      <c r="F937" s="232"/>
      <c r="G937" s="232"/>
      <c r="H937" s="233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07"/>
      <c r="C938" s="208"/>
      <c r="D938" s="209"/>
      <c r="E938" s="208"/>
      <c r="F938" s="230"/>
      <c r="G938" s="230"/>
      <c r="H938" s="231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2"/>
      <c r="C939" s="213"/>
      <c r="D939" s="214"/>
      <c r="E939" s="213"/>
      <c r="F939" s="232"/>
      <c r="G939" s="232"/>
      <c r="H939" s="233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07"/>
      <c r="C940" s="208"/>
      <c r="D940" s="209"/>
      <c r="E940" s="208"/>
      <c r="F940" s="230"/>
      <c r="G940" s="230"/>
      <c r="H940" s="231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2"/>
      <c r="C941" s="213"/>
      <c r="D941" s="214"/>
      <c r="E941" s="213"/>
      <c r="F941" s="232"/>
      <c r="G941" s="232"/>
      <c r="H941" s="233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07"/>
      <c r="C942" s="208"/>
      <c r="D942" s="209"/>
      <c r="E942" s="208"/>
      <c r="F942" s="231"/>
      <c r="G942" s="234"/>
      <c r="H942" s="23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2"/>
      <c r="C943" s="213"/>
      <c r="D943" s="214"/>
      <c r="E943" s="213"/>
      <c r="F943" s="232"/>
      <c r="G943" s="232"/>
      <c r="H943" s="233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07"/>
      <c r="C944" s="208"/>
      <c r="D944" s="209"/>
      <c r="E944" s="208"/>
      <c r="F944" s="230"/>
      <c r="G944" s="230"/>
      <c r="H944" s="231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2"/>
      <c r="C945" s="213"/>
      <c r="D945" s="214"/>
      <c r="E945" s="213"/>
      <c r="F945" s="232"/>
      <c r="G945" s="232"/>
      <c r="H945" s="233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07"/>
      <c r="C946" s="208"/>
      <c r="D946" s="209"/>
      <c r="E946" s="208"/>
      <c r="F946" s="230"/>
      <c r="G946" s="230"/>
      <c r="H946" s="231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2"/>
      <c r="C947" s="213"/>
      <c r="D947" s="214"/>
      <c r="E947" s="213"/>
      <c r="F947" s="232"/>
      <c r="G947" s="232"/>
      <c r="H947" s="233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07"/>
      <c r="C948" s="208"/>
      <c r="D948" s="209"/>
      <c r="E948" s="208"/>
      <c r="F948" s="230"/>
      <c r="G948" s="230"/>
      <c r="H948" s="231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2"/>
      <c r="C949" s="213"/>
      <c r="D949" s="214"/>
      <c r="E949" s="213"/>
      <c r="F949" s="232"/>
      <c r="G949" s="232"/>
      <c r="H949" s="233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07"/>
      <c r="C950" s="208"/>
      <c r="D950" s="209"/>
      <c r="E950" s="208"/>
      <c r="F950" s="230"/>
      <c r="G950" s="230"/>
      <c r="H950" s="231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2"/>
      <c r="C951" s="213"/>
      <c r="D951" s="214"/>
      <c r="E951" s="213"/>
      <c r="F951" s="232"/>
      <c r="G951" s="232"/>
      <c r="H951" s="233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07"/>
      <c r="C952" s="208"/>
      <c r="D952" s="209"/>
      <c r="E952" s="208"/>
      <c r="F952" s="230"/>
      <c r="G952" s="230"/>
      <c r="H952" s="231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2"/>
      <c r="C953" s="213"/>
      <c r="D953" s="214"/>
      <c r="E953" s="213"/>
      <c r="F953" s="232"/>
      <c r="G953" s="232"/>
      <c r="H953" s="233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07"/>
      <c r="C954" s="208"/>
      <c r="D954" s="209"/>
      <c r="E954" s="208"/>
      <c r="F954" s="230"/>
      <c r="G954" s="230"/>
      <c r="H954" s="231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2"/>
      <c r="C955" s="213"/>
      <c r="D955" s="214"/>
      <c r="E955" s="213"/>
      <c r="F955" s="232"/>
      <c r="G955" s="232"/>
      <c r="H955" s="233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07"/>
      <c r="C956" s="208"/>
      <c r="D956" s="209"/>
      <c r="E956" s="208"/>
      <c r="F956" s="231"/>
      <c r="G956" s="234"/>
      <c r="H956" s="23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2"/>
      <c r="C957" s="213"/>
      <c r="D957" s="214"/>
      <c r="E957" s="213"/>
      <c r="F957" s="232"/>
      <c r="G957" s="232"/>
      <c r="H957" s="233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07"/>
      <c r="C958" s="208"/>
      <c r="D958" s="209"/>
      <c r="E958" s="208"/>
      <c r="F958" s="230"/>
      <c r="G958" s="230"/>
      <c r="H958" s="231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2"/>
      <c r="C959" s="213"/>
      <c r="D959" s="214"/>
      <c r="E959" s="213"/>
      <c r="F959" s="232"/>
      <c r="G959" s="232"/>
      <c r="H959" s="233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07"/>
      <c r="C960" s="208"/>
      <c r="D960" s="209"/>
      <c r="E960" s="208"/>
      <c r="F960" s="230"/>
      <c r="G960" s="230"/>
      <c r="H960" s="231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2"/>
      <c r="C961" s="213"/>
      <c r="D961" s="214"/>
      <c r="E961" s="213"/>
      <c r="F961" s="232"/>
      <c r="G961" s="232"/>
      <c r="H961" s="233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07"/>
      <c r="C962" s="208"/>
      <c r="D962" s="209"/>
      <c r="E962" s="208"/>
      <c r="F962" s="230"/>
      <c r="G962" s="230"/>
      <c r="H962" s="231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2"/>
      <c r="C963" s="213"/>
      <c r="D963" s="214"/>
      <c r="E963" s="213"/>
      <c r="F963" s="232"/>
      <c r="G963" s="232"/>
      <c r="H963" s="233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07"/>
      <c r="C964" s="208"/>
      <c r="D964" s="209"/>
      <c r="E964" s="208"/>
      <c r="F964" s="230"/>
      <c r="G964" s="230"/>
      <c r="H964" s="231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2"/>
      <c r="C965" s="213"/>
      <c r="D965" s="214"/>
      <c r="E965" s="213"/>
      <c r="F965" s="232"/>
      <c r="G965" s="232"/>
      <c r="H965" s="233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07"/>
      <c r="C966" s="208"/>
      <c r="D966" s="209"/>
      <c r="E966" s="208"/>
      <c r="F966" s="230"/>
      <c r="G966" s="230"/>
      <c r="H966" s="231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2"/>
      <c r="C967" s="213"/>
      <c r="D967" s="214"/>
      <c r="E967" s="213"/>
      <c r="F967" s="232"/>
      <c r="G967" s="232"/>
      <c r="H967" s="233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07"/>
      <c r="C968" s="208"/>
      <c r="D968" s="209"/>
      <c r="E968" s="208"/>
      <c r="F968" s="230"/>
      <c r="G968" s="230"/>
      <c r="H968" s="231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2"/>
      <c r="C969" s="213"/>
      <c r="D969" s="214"/>
      <c r="E969" s="213"/>
      <c r="F969" s="232"/>
      <c r="G969" s="232"/>
      <c r="H969" s="233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07"/>
      <c r="C970" s="208"/>
      <c r="D970" s="209"/>
      <c r="E970" s="208"/>
      <c r="F970" s="231"/>
      <c r="G970" s="234"/>
      <c r="H970" s="23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2"/>
      <c r="C971" s="213"/>
      <c r="D971" s="214"/>
      <c r="E971" s="213"/>
      <c r="F971" s="232"/>
      <c r="G971" s="232"/>
      <c r="H971" s="233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07"/>
      <c r="C972" s="208"/>
      <c r="D972" s="209"/>
      <c r="E972" s="208"/>
      <c r="F972" s="230"/>
      <c r="G972" s="230"/>
      <c r="H972" s="231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2"/>
      <c r="C973" s="213"/>
      <c r="D973" s="214"/>
      <c r="E973" s="213"/>
      <c r="F973" s="232"/>
      <c r="G973" s="232"/>
      <c r="H973" s="233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07"/>
      <c r="C974" s="208"/>
      <c r="D974" s="209"/>
      <c r="E974" s="208"/>
      <c r="F974" s="230"/>
      <c r="G974" s="230"/>
      <c r="H974" s="231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2"/>
      <c r="C975" s="213"/>
      <c r="D975" s="214"/>
      <c r="E975" s="213"/>
      <c r="F975" s="232"/>
      <c r="G975" s="232"/>
      <c r="H975" s="233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07"/>
      <c r="C976" s="208"/>
      <c r="D976" s="209"/>
      <c r="E976" s="208"/>
      <c r="F976" s="230"/>
      <c r="G976" s="230"/>
      <c r="H976" s="231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2"/>
      <c r="C977" s="213"/>
      <c r="D977" s="214"/>
      <c r="E977" s="213"/>
      <c r="F977" s="232"/>
      <c r="G977" s="232"/>
      <c r="H977" s="233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07"/>
      <c r="C978" s="208"/>
      <c r="D978" s="209"/>
      <c r="E978" s="208"/>
      <c r="F978" s="230"/>
      <c r="G978" s="230"/>
      <c r="H978" s="231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2"/>
      <c r="C979" s="213"/>
      <c r="D979" s="214"/>
      <c r="E979" s="213"/>
      <c r="F979" s="232"/>
      <c r="G979" s="232"/>
      <c r="H979" s="233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07"/>
      <c r="C980" s="208"/>
      <c r="D980" s="209"/>
      <c r="E980" s="208"/>
      <c r="F980" s="230"/>
      <c r="G980" s="230"/>
      <c r="H980" s="231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2"/>
      <c r="C981" s="213"/>
      <c r="D981" s="214"/>
      <c r="E981" s="213"/>
      <c r="F981" s="232"/>
      <c r="G981" s="232"/>
      <c r="H981" s="233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07"/>
      <c r="C982" s="208"/>
      <c r="D982" s="209"/>
      <c r="E982" s="208"/>
      <c r="F982" s="230"/>
      <c r="G982" s="230"/>
      <c r="H982" s="231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2"/>
      <c r="C983" s="213"/>
      <c r="D983" s="214"/>
      <c r="E983" s="213"/>
      <c r="F983" s="232"/>
      <c r="G983" s="232"/>
      <c r="H983" s="233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07"/>
      <c r="C984" s="208"/>
      <c r="D984" s="209"/>
      <c r="E984" s="208"/>
      <c r="F984" s="231"/>
      <c r="G984" s="234"/>
      <c r="H984" s="23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2"/>
      <c r="C985" s="213"/>
      <c r="D985" s="214"/>
      <c r="E985" s="213"/>
      <c r="F985" s="232"/>
      <c r="G985" s="232"/>
      <c r="H985" s="233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07"/>
      <c r="C986" s="208"/>
      <c r="D986" s="209"/>
      <c r="E986" s="208"/>
      <c r="F986" s="230"/>
      <c r="G986" s="230"/>
      <c r="H986" s="231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2"/>
      <c r="C987" s="213"/>
      <c r="D987" s="214"/>
      <c r="E987" s="213"/>
      <c r="F987" s="232"/>
      <c r="G987" s="232"/>
      <c r="H987" s="233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07"/>
      <c r="C988" s="208"/>
      <c r="D988" s="209"/>
      <c r="E988" s="208"/>
      <c r="F988" s="230"/>
      <c r="G988" s="230"/>
      <c r="H988" s="231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2"/>
      <c r="C989" s="213"/>
      <c r="D989" s="214"/>
      <c r="E989" s="213"/>
      <c r="F989" s="232"/>
      <c r="G989" s="232"/>
      <c r="H989" s="233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07"/>
      <c r="C990" s="208"/>
      <c r="D990" s="209"/>
      <c r="E990" s="208"/>
      <c r="F990" s="230"/>
      <c r="G990" s="230"/>
      <c r="H990" s="231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2"/>
      <c r="C991" s="213"/>
      <c r="D991" s="214"/>
      <c r="E991" s="213"/>
      <c r="F991" s="232"/>
      <c r="G991" s="232"/>
      <c r="H991" s="233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07"/>
      <c r="C992" s="208"/>
      <c r="D992" s="209"/>
      <c r="E992" s="208"/>
      <c r="F992" s="230"/>
      <c r="G992" s="230"/>
      <c r="H992" s="231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2"/>
      <c r="C993" s="213"/>
      <c r="D993" s="214"/>
      <c r="E993" s="213"/>
      <c r="F993" s="232"/>
      <c r="G993" s="232"/>
      <c r="H993" s="233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07"/>
      <c r="C994" s="208"/>
      <c r="D994" s="209"/>
      <c r="E994" s="208"/>
      <c r="F994" s="230"/>
      <c r="G994" s="230"/>
      <c r="H994" s="231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2"/>
      <c r="C995" s="213"/>
      <c r="D995" s="214"/>
      <c r="E995" s="213"/>
      <c r="F995" s="232"/>
      <c r="G995" s="232"/>
      <c r="H995" s="233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07"/>
      <c r="C996" s="208"/>
      <c r="D996" s="209"/>
      <c r="E996" s="208"/>
      <c r="F996" s="230"/>
      <c r="G996" s="230"/>
      <c r="H996" s="231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2"/>
      <c r="C997" s="213"/>
      <c r="D997" s="214"/>
      <c r="E997" s="213"/>
      <c r="F997" s="232"/>
      <c r="G997" s="232"/>
      <c r="H997" s="233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07"/>
      <c r="C998" s="208"/>
      <c r="D998" s="209"/>
      <c r="E998" s="208"/>
      <c r="F998" s="231"/>
      <c r="G998" s="234"/>
      <c r="H998" s="23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2"/>
      <c r="C999" s="213"/>
      <c r="D999" s="214"/>
      <c r="E999" s="213"/>
      <c r="F999" s="232"/>
      <c r="G999" s="232"/>
      <c r="H999" s="233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07"/>
      <c r="C1000" s="208"/>
      <c r="D1000" s="209"/>
      <c r="E1000" s="208"/>
      <c r="F1000" s="230"/>
      <c r="G1000" s="230"/>
      <c r="H1000" s="231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2"/>
      <c r="C1001" s="213"/>
      <c r="D1001" s="214"/>
      <c r="E1001" s="213"/>
      <c r="F1001" s="232"/>
      <c r="G1001" s="232"/>
      <c r="H1001" s="233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07"/>
      <c r="C1002" s="208"/>
      <c r="D1002" s="209"/>
      <c r="E1002" s="208"/>
      <c r="F1002" s="230"/>
      <c r="G1002" s="230"/>
      <c r="H1002" s="231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2"/>
      <c r="C1003" s="213"/>
      <c r="D1003" s="214"/>
      <c r="E1003" s="213"/>
      <c r="F1003" s="232"/>
      <c r="G1003" s="232"/>
      <c r="H1003" s="233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07"/>
      <c r="C1004" s="208"/>
      <c r="D1004" s="209"/>
      <c r="E1004" s="208"/>
      <c r="F1004" s="230"/>
      <c r="G1004" s="230"/>
      <c r="H1004" s="231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2"/>
      <c r="C1005" s="213"/>
      <c r="D1005" s="214"/>
      <c r="E1005" s="213"/>
      <c r="F1005" s="232"/>
      <c r="G1005" s="232"/>
      <c r="H1005" s="233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07"/>
      <c r="C1006" s="208"/>
      <c r="D1006" s="209"/>
      <c r="E1006" s="208"/>
      <c r="F1006" s="230"/>
      <c r="G1006" s="230"/>
      <c r="H1006" s="231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2"/>
      <c r="C1007" s="213"/>
      <c r="D1007" s="214"/>
      <c r="E1007" s="213"/>
      <c r="F1007" s="232"/>
      <c r="G1007" s="232"/>
      <c r="H1007" s="233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07"/>
      <c r="C1008" s="208"/>
      <c r="D1008" s="209"/>
      <c r="E1008" s="208"/>
      <c r="F1008" s="230"/>
      <c r="G1008" s="230"/>
      <c r="H1008" s="231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2"/>
      <c r="C1009" s="213"/>
      <c r="D1009" s="214"/>
      <c r="E1009" s="213"/>
      <c r="F1009" s="232"/>
      <c r="G1009" s="232"/>
      <c r="H1009" s="233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07"/>
      <c r="C1010" s="208"/>
      <c r="D1010" s="209"/>
      <c r="E1010" s="208"/>
      <c r="F1010" s="230"/>
      <c r="G1010" s="230"/>
      <c r="H1010" s="231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2"/>
      <c r="C1011" s="213"/>
      <c r="D1011" s="214"/>
      <c r="E1011" s="213"/>
      <c r="F1011" s="232"/>
      <c r="G1011" s="232"/>
      <c r="H1011" s="233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07"/>
      <c r="C1012" s="208"/>
      <c r="D1012" s="209"/>
      <c r="E1012" s="208"/>
      <c r="F1012" s="231"/>
      <c r="G1012" s="234"/>
      <c r="H1012" s="23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2"/>
      <c r="C1013" s="213"/>
      <c r="D1013" s="214"/>
      <c r="E1013" s="213"/>
      <c r="F1013" s="232"/>
      <c r="G1013" s="232"/>
      <c r="H1013" s="233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07"/>
      <c r="C1014" s="208"/>
      <c r="D1014" s="209"/>
      <c r="E1014" s="208"/>
      <c r="F1014" s="230"/>
      <c r="G1014" s="230"/>
      <c r="H1014" s="231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2"/>
      <c r="C1015" s="213"/>
      <c r="D1015" s="214"/>
      <c r="E1015" s="213"/>
      <c r="F1015" s="232"/>
      <c r="G1015" s="232"/>
      <c r="H1015" s="233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07"/>
      <c r="C1016" s="208"/>
      <c r="D1016" s="209"/>
      <c r="E1016" s="208"/>
      <c r="F1016" s="230"/>
      <c r="G1016" s="230"/>
      <c r="H1016" s="231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2"/>
      <c r="C1017" s="213"/>
      <c r="D1017" s="214"/>
      <c r="E1017" s="213"/>
      <c r="F1017" s="232"/>
      <c r="G1017" s="232"/>
      <c r="H1017" s="233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07"/>
      <c r="C1018" s="208"/>
      <c r="D1018" s="209"/>
      <c r="E1018" s="208"/>
      <c r="F1018" s="230"/>
      <c r="G1018" s="230"/>
      <c r="H1018" s="231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2"/>
      <c r="C1019" s="213"/>
      <c r="D1019" s="214"/>
      <c r="E1019" s="213"/>
      <c r="F1019" s="232"/>
      <c r="G1019" s="232"/>
      <c r="H1019" s="233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07"/>
      <c r="C1020" s="208"/>
      <c r="D1020" s="209"/>
      <c r="E1020" s="208"/>
      <c r="F1020" s="230"/>
      <c r="G1020" s="230"/>
      <c r="H1020" s="231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2"/>
      <c r="C1021" s="213"/>
      <c r="D1021" s="214"/>
      <c r="E1021" s="213"/>
      <c r="F1021" s="232"/>
      <c r="G1021" s="232"/>
      <c r="H1021" s="233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07"/>
      <c r="C1022" s="208"/>
      <c r="D1022" s="209"/>
      <c r="E1022" s="208"/>
      <c r="F1022" s="230"/>
      <c r="G1022" s="230"/>
      <c r="H1022" s="231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2"/>
      <c r="C1023" s="213"/>
      <c r="D1023" s="214"/>
      <c r="E1023" s="213"/>
      <c r="F1023" s="232"/>
      <c r="G1023" s="232"/>
      <c r="H1023" s="233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07"/>
      <c r="C1024" s="208"/>
      <c r="D1024" s="209"/>
      <c r="E1024" s="208"/>
      <c r="F1024" s="230"/>
      <c r="G1024" s="230"/>
      <c r="H1024" s="231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2"/>
      <c r="C1025" s="213"/>
      <c r="D1025" s="214"/>
      <c r="E1025" s="213"/>
      <c r="F1025" s="232"/>
      <c r="G1025" s="232"/>
      <c r="H1025" s="233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07"/>
      <c r="C1026" s="208"/>
      <c r="D1026" s="209"/>
      <c r="E1026" s="208"/>
      <c r="F1026" s="231"/>
      <c r="G1026" s="234"/>
      <c r="H1026" s="23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2"/>
      <c r="C1027" s="213"/>
      <c r="D1027" s="214"/>
      <c r="E1027" s="213"/>
      <c r="F1027" s="232"/>
      <c r="G1027" s="232"/>
      <c r="H1027" s="233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07"/>
      <c r="C1028" s="208"/>
      <c r="D1028" s="209"/>
      <c r="E1028" s="208"/>
      <c r="F1028" s="230"/>
      <c r="G1028" s="230"/>
      <c r="H1028" s="231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2"/>
      <c r="C1029" s="213"/>
      <c r="D1029" s="214"/>
      <c r="E1029" s="213"/>
      <c r="F1029" s="232"/>
      <c r="G1029" s="232"/>
      <c r="H1029" s="233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07"/>
      <c r="C1030" s="208"/>
      <c r="D1030" s="209"/>
      <c r="E1030" s="208"/>
      <c r="F1030" s="230"/>
      <c r="G1030" s="230"/>
      <c r="H1030" s="231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2"/>
      <c r="C1031" s="213"/>
      <c r="D1031" s="214"/>
      <c r="E1031" s="213"/>
      <c r="F1031" s="232"/>
      <c r="G1031" s="232"/>
      <c r="H1031" s="233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07"/>
      <c r="C1032" s="208"/>
      <c r="D1032" s="209"/>
      <c r="E1032" s="208"/>
      <c r="F1032" s="230"/>
      <c r="G1032" s="230"/>
      <c r="H1032" s="231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2"/>
      <c r="C1033" s="213"/>
      <c r="D1033" s="214"/>
      <c r="E1033" s="213"/>
      <c r="F1033" s="232"/>
      <c r="G1033" s="232"/>
      <c r="H1033" s="233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07"/>
      <c r="C1034" s="208"/>
      <c r="D1034" s="209"/>
      <c r="E1034" s="208"/>
      <c r="F1034" s="230"/>
      <c r="G1034" s="230"/>
      <c r="H1034" s="231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2"/>
      <c r="C1035" s="213"/>
      <c r="D1035" s="214"/>
      <c r="E1035" s="213"/>
      <c r="F1035" s="232"/>
      <c r="G1035" s="232"/>
      <c r="H1035" s="233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07"/>
      <c r="C1036" s="208"/>
      <c r="D1036" s="209"/>
      <c r="E1036" s="208"/>
      <c r="F1036" s="230"/>
      <c r="G1036" s="230"/>
      <c r="H1036" s="231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2"/>
      <c r="C1037" s="213"/>
      <c r="D1037" s="214"/>
      <c r="E1037" s="213"/>
      <c r="F1037" s="232"/>
      <c r="G1037" s="232"/>
      <c r="H1037" s="233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07"/>
      <c r="C1038" s="208"/>
      <c r="D1038" s="209"/>
      <c r="E1038" s="208"/>
      <c r="F1038" s="230"/>
      <c r="G1038" s="230"/>
      <c r="H1038" s="231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2"/>
      <c r="C1039" s="213"/>
      <c r="D1039" s="214"/>
      <c r="E1039" s="213"/>
      <c r="F1039" s="232"/>
      <c r="G1039" s="232"/>
      <c r="H1039" s="233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07"/>
      <c r="C1040" s="208"/>
      <c r="D1040" s="209"/>
      <c r="E1040" s="208"/>
      <c r="F1040" s="231"/>
      <c r="G1040" s="234"/>
      <c r="H1040" s="23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2"/>
      <c r="C1041" s="213"/>
      <c r="D1041" s="214"/>
      <c r="E1041" s="213"/>
      <c r="F1041" s="232"/>
      <c r="G1041" s="232"/>
      <c r="H1041" s="233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07"/>
      <c r="C1042" s="208"/>
      <c r="D1042" s="209"/>
      <c r="E1042" s="208"/>
      <c r="F1042" s="230"/>
      <c r="G1042" s="230"/>
      <c r="H1042" s="231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2"/>
      <c r="C1043" s="213"/>
      <c r="D1043" s="214"/>
      <c r="E1043" s="213"/>
      <c r="F1043" s="232"/>
      <c r="G1043" s="232"/>
      <c r="H1043" s="233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07"/>
      <c r="C1044" s="208"/>
      <c r="D1044" s="209"/>
      <c r="E1044" s="208"/>
      <c r="F1044" s="230"/>
      <c r="G1044" s="230"/>
      <c r="H1044" s="231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2"/>
      <c r="C1045" s="213"/>
      <c r="D1045" s="214"/>
      <c r="E1045" s="213"/>
      <c r="F1045" s="232"/>
      <c r="G1045" s="232"/>
      <c r="H1045" s="233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07"/>
      <c r="C1046" s="208"/>
      <c r="D1046" s="209"/>
      <c r="E1046" s="208"/>
      <c r="F1046" s="230"/>
      <c r="G1046" s="230"/>
      <c r="H1046" s="231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2"/>
      <c r="C1047" s="213"/>
      <c r="D1047" s="214"/>
      <c r="E1047" s="213"/>
      <c r="F1047" s="232"/>
      <c r="G1047" s="232"/>
      <c r="H1047" s="233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07"/>
      <c r="C1048" s="208"/>
      <c r="D1048" s="209"/>
      <c r="E1048" s="208"/>
      <c r="F1048" s="230"/>
      <c r="G1048" s="230"/>
      <c r="H1048" s="231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2"/>
      <c r="C1049" s="213"/>
      <c r="D1049" s="214"/>
      <c r="E1049" s="213"/>
      <c r="F1049" s="232"/>
      <c r="G1049" s="232"/>
      <c r="H1049" s="233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07"/>
      <c r="C1050" s="208"/>
      <c r="D1050" s="209"/>
      <c r="E1050" s="208"/>
      <c r="F1050" s="230"/>
      <c r="G1050" s="230"/>
      <c r="H1050" s="231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2"/>
      <c r="C1051" s="213"/>
      <c r="D1051" s="214"/>
      <c r="E1051" s="213"/>
      <c r="F1051" s="232"/>
      <c r="G1051" s="232"/>
      <c r="H1051" s="233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07"/>
      <c r="C1052" s="208"/>
      <c r="D1052" s="209"/>
      <c r="E1052" s="208"/>
      <c r="F1052" s="230"/>
      <c r="G1052" s="230"/>
      <c r="H1052" s="231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2"/>
      <c r="C1053" s="213"/>
      <c r="D1053" s="214"/>
      <c r="E1053" s="213"/>
      <c r="F1053" s="232"/>
      <c r="G1053" s="232"/>
      <c r="H1053" s="233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07"/>
      <c r="C1054" s="208"/>
      <c r="D1054" s="209"/>
      <c r="E1054" s="208"/>
      <c r="F1054" s="231"/>
      <c r="G1054" s="234"/>
      <c r="H1054" s="23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2"/>
      <c r="C1055" s="213"/>
      <c r="D1055" s="214"/>
      <c r="E1055" s="213"/>
      <c r="F1055" s="232"/>
      <c r="G1055" s="232"/>
      <c r="H1055" s="233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07"/>
      <c r="C1056" s="208"/>
      <c r="D1056" s="209"/>
      <c r="E1056" s="208"/>
      <c r="F1056" s="230"/>
      <c r="G1056" s="230"/>
      <c r="H1056" s="231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2"/>
      <c r="C1057" s="213"/>
      <c r="D1057" s="214"/>
      <c r="E1057" s="213"/>
      <c r="F1057" s="232"/>
      <c r="G1057" s="232"/>
      <c r="H1057" s="233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07"/>
      <c r="C1058" s="208"/>
      <c r="D1058" s="209"/>
      <c r="E1058" s="208"/>
      <c r="F1058" s="230"/>
      <c r="G1058" s="230"/>
      <c r="H1058" s="231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2"/>
      <c r="C1059" s="213"/>
      <c r="D1059" s="214"/>
      <c r="E1059" s="213"/>
      <c r="F1059" s="232"/>
      <c r="G1059" s="232"/>
      <c r="H1059" s="233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07"/>
      <c r="C1060" s="208"/>
      <c r="D1060" s="209"/>
      <c r="E1060" s="208"/>
      <c r="F1060" s="230"/>
      <c r="G1060" s="230"/>
      <c r="H1060" s="231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2"/>
      <c r="C1061" s="213"/>
      <c r="D1061" s="214"/>
      <c r="E1061" s="213"/>
      <c r="F1061" s="232"/>
      <c r="G1061" s="232"/>
      <c r="H1061" s="233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07"/>
      <c r="C1062" s="208"/>
      <c r="D1062" s="209"/>
      <c r="E1062" s="208"/>
      <c r="F1062" s="230"/>
      <c r="G1062" s="230"/>
      <c r="H1062" s="231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2"/>
      <c r="C1063" s="213"/>
      <c r="D1063" s="214"/>
      <c r="E1063" s="213"/>
      <c r="F1063" s="232"/>
      <c r="G1063" s="232"/>
      <c r="H1063" s="233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07"/>
      <c r="C1064" s="208"/>
      <c r="D1064" s="209"/>
      <c r="E1064" s="208"/>
      <c r="F1064" s="230"/>
      <c r="G1064" s="230"/>
      <c r="H1064" s="231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2"/>
      <c r="C1065" s="213"/>
      <c r="D1065" s="214"/>
      <c r="E1065" s="213"/>
      <c r="F1065" s="232"/>
      <c r="G1065" s="232"/>
      <c r="H1065" s="233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07"/>
      <c r="C1066" s="208"/>
      <c r="D1066" s="209"/>
      <c r="E1066" s="208"/>
      <c r="F1066" s="230"/>
      <c r="G1066" s="230"/>
      <c r="H1066" s="231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2"/>
      <c r="C1067" s="213"/>
      <c r="D1067" s="214"/>
      <c r="E1067" s="213"/>
      <c r="F1067" s="232"/>
      <c r="G1067" s="232"/>
      <c r="H1067" s="233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07"/>
      <c r="C1068" s="208"/>
      <c r="D1068" s="209"/>
      <c r="E1068" s="208"/>
      <c r="F1068" s="231"/>
      <c r="G1068" s="234"/>
      <c r="H1068" s="23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2"/>
      <c r="C1069" s="213"/>
      <c r="D1069" s="214"/>
      <c r="E1069" s="213"/>
      <c r="F1069" s="232"/>
      <c r="G1069" s="232"/>
      <c r="H1069" s="233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07"/>
      <c r="C1070" s="208"/>
      <c r="D1070" s="209"/>
      <c r="E1070" s="208"/>
      <c r="F1070" s="230"/>
      <c r="G1070" s="230"/>
      <c r="H1070" s="231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2"/>
      <c r="C1071" s="213"/>
      <c r="D1071" s="214"/>
      <c r="E1071" s="213"/>
      <c r="F1071" s="232"/>
      <c r="G1071" s="232"/>
      <c r="H1071" s="233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07"/>
      <c r="C1072" s="208"/>
      <c r="D1072" s="209"/>
      <c r="E1072" s="208"/>
      <c r="F1072" s="230"/>
      <c r="G1072" s="230"/>
      <c r="H1072" s="231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2"/>
      <c r="C1073" s="213"/>
      <c r="D1073" s="214"/>
      <c r="E1073" s="213"/>
      <c r="F1073" s="232"/>
      <c r="G1073" s="232"/>
      <c r="H1073" s="233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07"/>
      <c r="C1074" s="208"/>
      <c r="D1074" s="209"/>
      <c r="E1074" s="208"/>
      <c r="F1074" s="230"/>
      <c r="G1074" s="230"/>
      <c r="H1074" s="231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2"/>
      <c r="C1075" s="213"/>
      <c r="D1075" s="214"/>
      <c r="E1075" s="213"/>
      <c r="F1075" s="232"/>
      <c r="G1075" s="232"/>
      <c r="H1075" s="233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07"/>
      <c r="C1076" s="208"/>
      <c r="D1076" s="209"/>
      <c r="E1076" s="208"/>
      <c r="F1076" s="230"/>
      <c r="G1076" s="230"/>
      <c r="H1076" s="231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2"/>
      <c r="C1077" s="213"/>
      <c r="D1077" s="214"/>
      <c r="E1077" s="213"/>
      <c r="F1077" s="232"/>
      <c r="G1077" s="232"/>
      <c r="H1077" s="233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07"/>
      <c r="C1078" s="208"/>
      <c r="D1078" s="209"/>
      <c r="E1078" s="208"/>
      <c r="F1078" s="230"/>
      <c r="G1078" s="230"/>
      <c r="H1078" s="231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2"/>
      <c r="C1079" s="213"/>
      <c r="D1079" s="214"/>
      <c r="E1079" s="213"/>
      <c r="F1079" s="232"/>
      <c r="G1079" s="232"/>
      <c r="H1079" s="233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07"/>
      <c r="C1080" s="208"/>
      <c r="D1080" s="209"/>
      <c r="E1080" s="208"/>
      <c r="F1080" s="230"/>
      <c r="G1080" s="230"/>
      <c r="H1080" s="231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2"/>
      <c r="C1081" s="213"/>
      <c r="D1081" s="214"/>
      <c r="E1081" s="213"/>
      <c r="F1081" s="232"/>
      <c r="G1081" s="232"/>
      <c r="H1081" s="233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07"/>
      <c r="C1082" s="208"/>
      <c r="D1082" s="209"/>
      <c r="E1082" s="208"/>
      <c r="F1082" s="231"/>
      <c r="G1082" s="234"/>
      <c r="H1082" s="23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2"/>
      <c r="C1083" s="213"/>
      <c r="D1083" s="214"/>
      <c r="E1083" s="213"/>
      <c r="F1083" s="232"/>
      <c r="G1083" s="232"/>
      <c r="H1083" s="233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07"/>
      <c r="C1084" s="208"/>
      <c r="D1084" s="209"/>
      <c r="E1084" s="208"/>
      <c r="F1084" s="230"/>
      <c r="G1084" s="230"/>
      <c r="H1084" s="231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2"/>
      <c r="C1085" s="213"/>
      <c r="D1085" s="214"/>
      <c r="E1085" s="213"/>
      <c r="F1085" s="232"/>
      <c r="G1085" s="232"/>
      <c r="H1085" s="233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07"/>
      <c r="C1086" s="208"/>
      <c r="D1086" s="209"/>
      <c r="E1086" s="208"/>
      <c r="F1086" s="230"/>
      <c r="G1086" s="230"/>
      <c r="H1086" s="231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2"/>
      <c r="C1087" s="213"/>
      <c r="D1087" s="214"/>
      <c r="E1087" s="213"/>
      <c r="F1087" s="232"/>
      <c r="G1087" s="232"/>
      <c r="H1087" s="233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07"/>
      <c r="C1088" s="208"/>
      <c r="D1088" s="209"/>
      <c r="E1088" s="208"/>
      <c r="F1088" s="230"/>
      <c r="G1088" s="230"/>
      <c r="H1088" s="231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2"/>
      <c r="C1089" s="213"/>
      <c r="D1089" s="214"/>
      <c r="E1089" s="213"/>
      <c r="F1089" s="232"/>
      <c r="G1089" s="232"/>
      <c r="H1089" s="233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07"/>
      <c r="C1090" s="208"/>
      <c r="D1090" s="209"/>
      <c r="E1090" s="208"/>
      <c r="F1090" s="230"/>
      <c r="G1090" s="230"/>
      <c r="H1090" s="231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2"/>
      <c r="C1091" s="213"/>
      <c r="D1091" s="214"/>
      <c r="E1091" s="213"/>
      <c r="F1091" s="232"/>
      <c r="G1091" s="232"/>
      <c r="H1091" s="233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07"/>
      <c r="C1092" s="208"/>
      <c r="D1092" s="209"/>
      <c r="E1092" s="208"/>
      <c r="F1092" s="230"/>
      <c r="G1092" s="230"/>
      <c r="H1092" s="231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2"/>
      <c r="C1093" s="213"/>
      <c r="D1093" s="214"/>
      <c r="E1093" s="213"/>
      <c r="F1093" s="232"/>
      <c r="G1093" s="232"/>
      <c r="H1093" s="233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07"/>
      <c r="C1094" s="208"/>
      <c r="D1094" s="209"/>
      <c r="E1094" s="208"/>
      <c r="F1094" s="230"/>
      <c r="G1094" s="230"/>
      <c r="H1094" s="231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2"/>
      <c r="C1095" s="213"/>
      <c r="D1095" s="214"/>
      <c r="E1095" s="213"/>
      <c r="F1095" s="232"/>
      <c r="G1095" s="232"/>
      <c r="H1095" s="233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07"/>
      <c r="C1096" s="208"/>
      <c r="D1096" s="209"/>
      <c r="E1096" s="208"/>
      <c r="F1096" s="231"/>
      <c r="G1096" s="234"/>
      <c r="H1096" s="23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2"/>
      <c r="C1097" s="213"/>
      <c r="D1097" s="214"/>
      <c r="E1097" s="213"/>
      <c r="F1097" s="232"/>
      <c r="G1097" s="232"/>
      <c r="H1097" s="233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07"/>
      <c r="C1098" s="208"/>
      <c r="D1098" s="209"/>
      <c r="E1098" s="208"/>
      <c r="F1098" s="230"/>
      <c r="G1098" s="230"/>
      <c r="H1098" s="231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2"/>
      <c r="C1099" s="213"/>
      <c r="D1099" s="214"/>
      <c r="E1099" s="213"/>
      <c r="F1099" s="232"/>
      <c r="G1099" s="232"/>
      <c r="H1099" s="233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07"/>
      <c r="C1100" s="208"/>
      <c r="D1100" s="209"/>
      <c r="E1100" s="208"/>
      <c r="F1100" s="230"/>
      <c r="G1100" s="230"/>
      <c r="H1100" s="231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2"/>
      <c r="C1101" s="213"/>
      <c r="D1101" s="214"/>
      <c r="E1101" s="213"/>
      <c r="F1101" s="232"/>
      <c r="G1101" s="232"/>
      <c r="H1101" s="233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07"/>
      <c r="C1102" s="208"/>
      <c r="D1102" s="209"/>
      <c r="E1102" s="208"/>
      <c r="F1102" s="230"/>
      <c r="G1102" s="230"/>
      <c r="H1102" s="231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2"/>
      <c r="C1103" s="213"/>
      <c r="D1103" s="214"/>
      <c r="E1103" s="213"/>
      <c r="F1103" s="232"/>
      <c r="G1103" s="232"/>
      <c r="H1103" s="233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07"/>
      <c r="C1104" s="208"/>
      <c r="D1104" s="209"/>
      <c r="E1104" s="208"/>
      <c r="F1104" s="230"/>
      <c r="G1104" s="230"/>
      <c r="H1104" s="231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2"/>
      <c r="C1105" s="213"/>
      <c r="D1105" s="214"/>
      <c r="E1105" s="213"/>
      <c r="F1105" s="232"/>
      <c r="G1105" s="232"/>
      <c r="H1105" s="233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07"/>
      <c r="C1106" s="208"/>
      <c r="D1106" s="209"/>
      <c r="E1106" s="208"/>
      <c r="F1106" s="230"/>
      <c r="G1106" s="230"/>
      <c r="H1106" s="231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2"/>
      <c r="C1107" s="213"/>
      <c r="D1107" s="214"/>
      <c r="E1107" s="213"/>
      <c r="F1107" s="232"/>
      <c r="G1107" s="232"/>
      <c r="H1107" s="233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07"/>
      <c r="C1108" s="208"/>
      <c r="D1108" s="209"/>
      <c r="E1108" s="208"/>
      <c r="F1108" s="230"/>
      <c r="G1108" s="230"/>
      <c r="H1108" s="231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2"/>
      <c r="C1109" s="213"/>
      <c r="D1109" s="214"/>
      <c r="E1109" s="213"/>
      <c r="F1109" s="232"/>
      <c r="G1109" s="232"/>
      <c r="H1109" s="233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07"/>
      <c r="C1110" s="208"/>
      <c r="D1110" s="209"/>
      <c r="E1110" s="208"/>
      <c r="F1110" s="231"/>
      <c r="G1110" s="234"/>
      <c r="H1110" s="23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2"/>
      <c r="C1111" s="213"/>
      <c r="D1111" s="214"/>
      <c r="E1111" s="213"/>
      <c r="F1111" s="232"/>
      <c r="G1111" s="232"/>
      <c r="H1111" s="233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07"/>
      <c r="C1112" s="208"/>
      <c r="D1112" s="209"/>
      <c r="E1112" s="208"/>
      <c r="F1112" s="230"/>
      <c r="G1112" s="230"/>
      <c r="H1112" s="231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2"/>
      <c r="C1113" s="213"/>
      <c r="D1113" s="214"/>
      <c r="E1113" s="213"/>
      <c r="F1113" s="232"/>
      <c r="G1113" s="232"/>
      <c r="H1113" s="233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07"/>
      <c r="C1114" s="208"/>
      <c r="D1114" s="209"/>
      <c r="E1114" s="208"/>
      <c r="F1114" s="230"/>
      <c r="G1114" s="230"/>
      <c r="H1114" s="231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2"/>
      <c r="C1115" s="213"/>
      <c r="D1115" s="214"/>
      <c r="E1115" s="213"/>
      <c r="F1115" s="232"/>
      <c r="G1115" s="232"/>
      <c r="H1115" s="233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07"/>
      <c r="C1116" s="208"/>
      <c r="D1116" s="209"/>
      <c r="E1116" s="208"/>
      <c r="F1116" s="230"/>
      <c r="G1116" s="230"/>
      <c r="H1116" s="231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2"/>
      <c r="C1117" s="213"/>
      <c r="D1117" s="214"/>
      <c r="E1117" s="213"/>
      <c r="F1117" s="232"/>
      <c r="G1117" s="232"/>
      <c r="H1117" s="233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07"/>
      <c r="C1118" s="208"/>
      <c r="D1118" s="209"/>
      <c r="E1118" s="208"/>
      <c r="F1118" s="230"/>
      <c r="G1118" s="230"/>
      <c r="H1118" s="231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2"/>
      <c r="C1119" s="213"/>
      <c r="D1119" s="214"/>
      <c r="E1119" s="213"/>
      <c r="F1119" s="232"/>
      <c r="G1119" s="232"/>
      <c r="H1119" s="233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07"/>
      <c r="C1120" s="208"/>
      <c r="D1120" s="209"/>
      <c r="E1120" s="208"/>
      <c r="F1120" s="230"/>
      <c r="G1120" s="230"/>
      <c r="H1120" s="231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2"/>
      <c r="C1121" s="213"/>
      <c r="D1121" s="214"/>
      <c r="E1121" s="213"/>
      <c r="F1121" s="232"/>
      <c r="G1121" s="232"/>
      <c r="H1121" s="233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07"/>
      <c r="C1122" s="208"/>
      <c r="D1122" s="209"/>
      <c r="E1122" s="208"/>
      <c r="F1122" s="230"/>
      <c r="G1122" s="230"/>
      <c r="H1122" s="231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2"/>
      <c r="C1123" s="213"/>
      <c r="D1123" s="214"/>
      <c r="E1123" s="213"/>
      <c r="F1123" s="232"/>
      <c r="G1123" s="232"/>
      <c r="H1123" s="233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07"/>
      <c r="C1124" s="208"/>
      <c r="D1124" s="209"/>
      <c r="E1124" s="208"/>
      <c r="F1124" s="231"/>
      <c r="G1124" s="234"/>
      <c r="H1124" s="23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2"/>
      <c r="C1125" s="213"/>
      <c r="D1125" s="214"/>
      <c r="E1125" s="213"/>
      <c r="F1125" s="232"/>
      <c r="G1125" s="232"/>
      <c r="H1125" s="233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07"/>
      <c r="C1126" s="208"/>
      <c r="D1126" s="209"/>
      <c r="E1126" s="208"/>
      <c r="F1126" s="230"/>
      <c r="G1126" s="230"/>
      <c r="H1126" s="231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2"/>
      <c r="C1127" s="213"/>
      <c r="D1127" s="214"/>
      <c r="E1127" s="213"/>
      <c r="F1127" s="232"/>
      <c r="G1127" s="232"/>
      <c r="H1127" s="233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07"/>
      <c r="C1128" s="208"/>
      <c r="D1128" s="209"/>
      <c r="E1128" s="208"/>
      <c r="F1128" s="230"/>
      <c r="G1128" s="230"/>
      <c r="H1128" s="231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2"/>
      <c r="C1129" s="213"/>
      <c r="D1129" s="214"/>
      <c r="E1129" s="213"/>
      <c r="F1129" s="232"/>
      <c r="G1129" s="232"/>
      <c r="H1129" s="233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07"/>
      <c r="C1130" s="208"/>
      <c r="D1130" s="209"/>
      <c r="E1130" s="208"/>
      <c r="F1130" s="230"/>
      <c r="G1130" s="230"/>
      <c r="H1130" s="231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2"/>
      <c r="C1131" s="213"/>
      <c r="D1131" s="214"/>
      <c r="E1131" s="213"/>
      <c r="F1131" s="232"/>
      <c r="G1131" s="232"/>
      <c r="H1131" s="233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07"/>
      <c r="C1132" s="208"/>
      <c r="D1132" s="209"/>
      <c r="E1132" s="208"/>
      <c r="F1132" s="230"/>
      <c r="G1132" s="230"/>
      <c r="H1132" s="231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2"/>
      <c r="C1133" s="213"/>
      <c r="D1133" s="214"/>
      <c r="E1133" s="213"/>
      <c r="F1133" s="232"/>
      <c r="G1133" s="232"/>
      <c r="H1133" s="233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07"/>
      <c r="C1134" s="208"/>
      <c r="D1134" s="209"/>
      <c r="E1134" s="208"/>
      <c r="F1134" s="230"/>
      <c r="G1134" s="230"/>
      <c r="H1134" s="231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2"/>
      <c r="C1135" s="213"/>
      <c r="D1135" s="214"/>
      <c r="E1135" s="213"/>
      <c r="F1135" s="232"/>
      <c r="G1135" s="232"/>
      <c r="H1135" s="233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07"/>
      <c r="C1136" s="208"/>
      <c r="D1136" s="209"/>
      <c r="E1136" s="208"/>
      <c r="F1136" s="230"/>
      <c r="G1136" s="230"/>
      <c r="H1136" s="231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2"/>
      <c r="C1137" s="213"/>
      <c r="D1137" s="214"/>
      <c r="E1137" s="213"/>
      <c r="F1137" s="232"/>
      <c r="G1137" s="232"/>
      <c r="H1137" s="233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07"/>
      <c r="C1138" s="208"/>
      <c r="D1138" s="209"/>
      <c r="E1138" s="208"/>
      <c r="F1138" s="231"/>
      <c r="G1138" s="234"/>
      <c r="H1138" s="23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2"/>
      <c r="C1139" s="213"/>
      <c r="D1139" s="214"/>
      <c r="E1139" s="213"/>
      <c r="F1139" s="232"/>
      <c r="G1139" s="232"/>
      <c r="H1139" s="233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07"/>
      <c r="C1140" s="208"/>
      <c r="D1140" s="209"/>
      <c r="E1140" s="208"/>
      <c r="F1140" s="230"/>
      <c r="G1140" s="230"/>
      <c r="H1140" s="231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2"/>
      <c r="C1141" s="213"/>
      <c r="D1141" s="214"/>
      <c r="E1141" s="213"/>
      <c r="F1141" s="232"/>
      <c r="G1141" s="232"/>
      <c r="H1141" s="233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07"/>
      <c r="C1142" s="208"/>
      <c r="D1142" s="209"/>
      <c r="E1142" s="208"/>
      <c r="F1142" s="230"/>
      <c r="G1142" s="230"/>
      <c r="H1142" s="231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2"/>
      <c r="C1143" s="213"/>
      <c r="D1143" s="214"/>
      <c r="E1143" s="213"/>
      <c r="F1143" s="232"/>
      <c r="G1143" s="232"/>
      <c r="H1143" s="233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07"/>
      <c r="C1144" s="208"/>
      <c r="D1144" s="209"/>
      <c r="E1144" s="208"/>
      <c r="F1144" s="230"/>
      <c r="G1144" s="230"/>
      <c r="H1144" s="231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2"/>
      <c r="C1145" s="213"/>
      <c r="D1145" s="214"/>
      <c r="E1145" s="213"/>
      <c r="F1145" s="232"/>
      <c r="G1145" s="232"/>
      <c r="H1145" s="233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07"/>
      <c r="C1146" s="208"/>
      <c r="D1146" s="209"/>
      <c r="E1146" s="208"/>
      <c r="F1146" s="230"/>
      <c r="G1146" s="230"/>
      <c r="H1146" s="231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2"/>
      <c r="C1147" s="213"/>
      <c r="D1147" s="214"/>
      <c r="E1147" s="213"/>
      <c r="F1147" s="232"/>
      <c r="G1147" s="232"/>
      <c r="H1147" s="233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07"/>
      <c r="C1148" s="208"/>
      <c r="D1148" s="209"/>
      <c r="E1148" s="208"/>
      <c r="F1148" s="230"/>
      <c r="G1148" s="230"/>
      <c r="H1148" s="231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2"/>
      <c r="C1149" s="213"/>
      <c r="D1149" s="214"/>
      <c r="E1149" s="213"/>
      <c r="F1149" s="232"/>
      <c r="G1149" s="232"/>
      <c r="H1149" s="233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07"/>
      <c r="C1150" s="208"/>
      <c r="D1150" s="209"/>
      <c r="E1150" s="208"/>
      <c r="F1150" s="230"/>
      <c r="G1150" s="230"/>
      <c r="H1150" s="231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2"/>
      <c r="C1151" s="213"/>
      <c r="D1151" s="214"/>
      <c r="E1151" s="213"/>
      <c r="F1151" s="232"/>
      <c r="G1151" s="232"/>
      <c r="H1151" s="233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07"/>
      <c r="C1152" s="208"/>
      <c r="D1152" s="209"/>
      <c r="E1152" s="208"/>
      <c r="F1152" s="231"/>
      <c r="G1152" s="234"/>
      <c r="H1152" s="23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2"/>
      <c r="C1153" s="213"/>
      <c r="D1153" s="214"/>
      <c r="E1153" s="213"/>
      <c r="F1153" s="232"/>
      <c r="G1153" s="232"/>
      <c r="H1153" s="233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07"/>
      <c r="C1154" s="208"/>
      <c r="D1154" s="209"/>
      <c r="E1154" s="208"/>
      <c r="F1154" s="230"/>
      <c r="G1154" s="230"/>
      <c r="H1154" s="231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2"/>
      <c r="C1155" s="213"/>
      <c r="D1155" s="214"/>
      <c r="E1155" s="213"/>
      <c r="F1155" s="232"/>
      <c r="G1155" s="232"/>
      <c r="H1155" s="233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07"/>
      <c r="C1156" s="208"/>
      <c r="D1156" s="209"/>
      <c r="E1156" s="208"/>
      <c r="F1156" s="230"/>
      <c r="G1156" s="230"/>
      <c r="H1156" s="231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2"/>
      <c r="C1157" s="213"/>
      <c r="D1157" s="214"/>
      <c r="E1157" s="213"/>
      <c r="F1157" s="232"/>
      <c r="G1157" s="232"/>
      <c r="H1157" s="233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07"/>
      <c r="C1158" s="208"/>
      <c r="D1158" s="209"/>
      <c r="E1158" s="208"/>
      <c r="F1158" s="230"/>
      <c r="G1158" s="230"/>
      <c r="H1158" s="231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2"/>
      <c r="C1159" s="213"/>
      <c r="D1159" s="214"/>
      <c r="E1159" s="213"/>
      <c r="F1159" s="232"/>
      <c r="G1159" s="232"/>
      <c r="H1159" s="233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07"/>
      <c r="C1160" s="208"/>
      <c r="D1160" s="209"/>
      <c r="E1160" s="208"/>
      <c r="F1160" s="230"/>
      <c r="G1160" s="230"/>
      <c r="H1160" s="231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2"/>
      <c r="C1161" s="213"/>
      <c r="D1161" s="214"/>
      <c r="E1161" s="213"/>
      <c r="F1161" s="232"/>
      <c r="G1161" s="232"/>
      <c r="H1161" s="233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07"/>
      <c r="C1162" s="208"/>
      <c r="D1162" s="209"/>
      <c r="E1162" s="208"/>
      <c r="F1162" s="230"/>
      <c r="G1162" s="230"/>
      <c r="H1162" s="231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2"/>
      <c r="C1163" s="213"/>
      <c r="D1163" s="214"/>
      <c r="E1163" s="213"/>
      <c r="F1163" s="232"/>
      <c r="G1163" s="232"/>
      <c r="H1163" s="233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07"/>
      <c r="C1164" s="208"/>
      <c r="D1164" s="209"/>
      <c r="E1164" s="208"/>
      <c r="F1164" s="230"/>
      <c r="G1164" s="230"/>
      <c r="H1164" s="231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2"/>
      <c r="C1165" s="213"/>
      <c r="D1165" s="214"/>
      <c r="E1165" s="213"/>
      <c r="F1165" s="232"/>
      <c r="G1165" s="232"/>
      <c r="H1165" s="233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07"/>
      <c r="C1166" s="208"/>
      <c r="D1166" s="209"/>
      <c r="E1166" s="208"/>
      <c r="F1166" s="231"/>
      <c r="G1166" s="234"/>
      <c r="H1166" s="23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2"/>
      <c r="C1167" s="213"/>
      <c r="D1167" s="214"/>
      <c r="E1167" s="213"/>
      <c r="F1167" s="232"/>
      <c r="G1167" s="232"/>
      <c r="H1167" s="233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07"/>
      <c r="C1168" s="208"/>
      <c r="D1168" s="209"/>
      <c r="E1168" s="208"/>
      <c r="F1168" s="230"/>
      <c r="G1168" s="230"/>
      <c r="H1168" s="231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2"/>
      <c r="C1169" s="213"/>
      <c r="D1169" s="214"/>
      <c r="E1169" s="213"/>
      <c r="F1169" s="232"/>
      <c r="G1169" s="232"/>
      <c r="H1169" s="233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07"/>
      <c r="C1170" s="208"/>
      <c r="D1170" s="209"/>
      <c r="E1170" s="208"/>
      <c r="F1170" s="230"/>
      <c r="G1170" s="230"/>
      <c r="H1170" s="231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2"/>
      <c r="C1171" s="213"/>
      <c r="D1171" s="214"/>
      <c r="E1171" s="213"/>
      <c r="F1171" s="232"/>
      <c r="G1171" s="232"/>
      <c r="H1171" s="233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07"/>
      <c r="C1172" s="208"/>
      <c r="D1172" s="209"/>
      <c r="E1172" s="208"/>
      <c r="F1172" s="230"/>
      <c r="G1172" s="230"/>
      <c r="H1172" s="231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2"/>
      <c r="C1173" s="213"/>
      <c r="D1173" s="214"/>
      <c r="E1173" s="213"/>
      <c r="F1173" s="232"/>
      <c r="G1173" s="232"/>
      <c r="H1173" s="233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07"/>
      <c r="C1174" s="208"/>
      <c r="D1174" s="209"/>
      <c r="E1174" s="208"/>
      <c r="F1174" s="230"/>
      <c r="G1174" s="230"/>
      <c r="H1174" s="231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2"/>
      <c r="C1175" s="213"/>
      <c r="D1175" s="214"/>
      <c r="E1175" s="213"/>
      <c r="F1175" s="232"/>
      <c r="G1175" s="232"/>
      <c r="H1175" s="233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07"/>
      <c r="C1176" s="208"/>
      <c r="D1176" s="209"/>
      <c r="E1176" s="208"/>
      <c r="F1176" s="230"/>
      <c r="G1176" s="230"/>
      <c r="H1176" s="231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2"/>
      <c r="C1177" s="213"/>
      <c r="D1177" s="214"/>
      <c r="E1177" s="213"/>
      <c r="F1177" s="232"/>
      <c r="G1177" s="232"/>
      <c r="H1177" s="233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07"/>
      <c r="C1178" s="208"/>
      <c r="D1178" s="209"/>
      <c r="E1178" s="208"/>
      <c r="F1178" s="230"/>
      <c r="G1178" s="230"/>
      <c r="H1178" s="231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2"/>
      <c r="C1179" s="213"/>
      <c r="D1179" s="214"/>
      <c r="E1179" s="213"/>
      <c r="F1179" s="232"/>
      <c r="G1179" s="232"/>
      <c r="H1179" s="233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07"/>
      <c r="C1180" s="208"/>
      <c r="D1180" s="209"/>
      <c r="E1180" s="208"/>
      <c r="F1180" s="231"/>
      <c r="G1180" s="234"/>
      <c r="H1180" s="23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2"/>
      <c r="C1181" s="213"/>
      <c r="D1181" s="214"/>
      <c r="E1181" s="213"/>
      <c r="F1181" s="232"/>
      <c r="G1181" s="232"/>
      <c r="H1181" s="233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07"/>
      <c r="C1182" s="208"/>
      <c r="D1182" s="209"/>
      <c r="E1182" s="208"/>
      <c r="F1182" s="230"/>
      <c r="G1182" s="230"/>
      <c r="H1182" s="231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2"/>
      <c r="C1183" s="213"/>
      <c r="D1183" s="214"/>
      <c r="E1183" s="213"/>
      <c r="F1183" s="232"/>
      <c r="G1183" s="232"/>
      <c r="H1183" s="233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07"/>
      <c r="C1184" s="208"/>
      <c r="D1184" s="209"/>
      <c r="E1184" s="208"/>
      <c r="F1184" s="230"/>
      <c r="G1184" s="230"/>
      <c r="H1184" s="231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2"/>
      <c r="C1185" s="213"/>
      <c r="D1185" s="214"/>
      <c r="E1185" s="213"/>
      <c r="F1185" s="232"/>
      <c r="G1185" s="232"/>
      <c r="H1185" s="233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07"/>
      <c r="C1186" s="208"/>
      <c r="D1186" s="209"/>
      <c r="E1186" s="208"/>
      <c r="F1186" s="230"/>
      <c r="G1186" s="230"/>
      <c r="H1186" s="231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2"/>
      <c r="C1187" s="213"/>
      <c r="D1187" s="214"/>
      <c r="E1187" s="213"/>
      <c r="F1187" s="232"/>
      <c r="G1187" s="232"/>
      <c r="H1187" s="233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07"/>
      <c r="C1188" s="208"/>
      <c r="D1188" s="209"/>
      <c r="E1188" s="208"/>
      <c r="F1188" s="230"/>
      <c r="G1188" s="230"/>
      <c r="H1188" s="231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2"/>
      <c r="C1189" s="213"/>
      <c r="D1189" s="214"/>
      <c r="E1189" s="213"/>
      <c r="F1189" s="232"/>
      <c r="G1189" s="232"/>
      <c r="H1189" s="233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07"/>
      <c r="C1190" s="208"/>
      <c r="D1190" s="209"/>
      <c r="E1190" s="208"/>
      <c r="F1190" s="230"/>
      <c r="G1190" s="230"/>
      <c r="H1190" s="231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2"/>
      <c r="C1191" s="213"/>
      <c r="D1191" s="214"/>
      <c r="E1191" s="213"/>
      <c r="F1191" s="232"/>
      <c r="G1191" s="232"/>
      <c r="H1191" s="233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07"/>
      <c r="C1192" s="208"/>
      <c r="D1192" s="209"/>
      <c r="E1192" s="208"/>
      <c r="F1192" s="230"/>
      <c r="G1192" s="230"/>
      <c r="H1192" s="231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2"/>
      <c r="C1193" s="213"/>
      <c r="D1193" s="214"/>
      <c r="E1193" s="213"/>
      <c r="F1193" s="232"/>
      <c r="G1193" s="232"/>
      <c r="H1193" s="233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07"/>
      <c r="C1194" s="208"/>
      <c r="D1194" s="209"/>
      <c r="E1194" s="208"/>
      <c r="F1194" s="231"/>
      <c r="G1194" s="234"/>
      <c r="H1194" s="23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2"/>
      <c r="C1195" s="213"/>
      <c r="D1195" s="214"/>
      <c r="E1195" s="213"/>
      <c r="F1195" s="232"/>
      <c r="G1195" s="232"/>
      <c r="H1195" s="233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07"/>
      <c r="C1196" s="208"/>
      <c r="D1196" s="209"/>
      <c r="E1196" s="208"/>
      <c r="F1196" s="230"/>
      <c r="G1196" s="230"/>
      <c r="H1196" s="231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2"/>
      <c r="C1197" s="213"/>
      <c r="D1197" s="214"/>
      <c r="E1197" s="213"/>
      <c r="F1197" s="232"/>
      <c r="G1197" s="232"/>
      <c r="H1197" s="233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07"/>
      <c r="C1198" s="208"/>
      <c r="D1198" s="209"/>
      <c r="E1198" s="208"/>
      <c r="F1198" s="230"/>
      <c r="G1198" s="230"/>
      <c r="H1198" s="231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2"/>
      <c r="C1199" s="213"/>
      <c r="D1199" s="214"/>
      <c r="E1199" s="213"/>
      <c r="F1199" s="232"/>
      <c r="G1199" s="232"/>
      <c r="H1199" s="233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07"/>
      <c r="C1200" s="208"/>
      <c r="D1200" s="209"/>
      <c r="E1200" s="208"/>
      <c r="F1200" s="230"/>
      <c r="G1200" s="230"/>
      <c r="H1200" s="231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2"/>
      <c r="C1201" s="213"/>
      <c r="D1201" s="214"/>
      <c r="E1201" s="213"/>
      <c r="F1201" s="232"/>
      <c r="G1201" s="232"/>
      <c r="H1201" s="233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07"/>
      <c r="C1202" s="208"/>
      <c r="D1202" s="209"/>
      <c r="E1202" s="208"/>
      <c r="F1202" s="230"/>
      <c r="G1202" s="230"/>
      <c r="H1202" s="231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2"/>
      <c r="C1203" s="213"/>
      <c r="D1203" s="214"/>
      <c r="E1203" s="213"/>
      <c r="F1203" s="232"/>
      <c r="G1203" s="232"/>
      <c r="H1203" s="233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07"/>
      <c r="C1204" s="208"/>
      <c r="D1204" s="209"/>
      <c r="E1204" s="208"/>
      <c r="F1204" s="230"/>
      <c r="G1204" s="230"/>
      <c r="H1204" s="231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2"/>
      <c r="C1205" s="213"/>
      <c r="D1205" s="214"/>
      <c r="E1205" s="213"/>
      <c r="F1205" s="232"/>
      <c r="G1205" s="232"/>
      <c r="H1205" s="233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07"/>
      <c r="C1206" s="208"/>
      <c r="D1206" s="209"/>
      <c r="E1206" s="208"/>
      <c r="F1206" s="230"/>
      <c r="G1206" s="230"/>
      <c r="H1206" s="231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2"/>
      <c r="C1207" s="213"/>
      <c r="D1207" s="214"/>
      <c r="E1207" s="213"/>
      <c r="F1207" s="232"/>
      <c r="G1207" s="232"/>
      <c r="H1207" s="233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07"/>
      <c r="C1208" s="208"/>
      <c r="D1208" s="209"/>
      <c r="E1208" s="208"/>
      <c r="F1208" s="231"/>
      <c r="G1208" s="234"/>
      <c r="H1208" s="23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2"/>
      <c r="C1209" s="213"/>
      <c r="D1209" s="214"/>
      <c r="E1209" s="213"/>
      <c r="F1209" s="232"/>
      <c r="G1209" s="232"/>
      <c r="H1209" s="233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07"/>
      <c r="C1210" s="208"/>
      <c r="D1210" s="209"/>
      <c r="E1210" s="208"/>
      <c r="F1210" s="230"/>
      <c r="G1210" s="230"/>
      <c r="H1210" s="231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2"/>
      <c r="C1211" s="213"/>
      <c r="D1211" s="214"/>
      <c r="E1211" s="213"/>
      <c r="F1211" s="232"/>
      <c r="G1211" s="232"/>
      <c r="H1211" s="233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07"/>
      <c r="C1212" s="208"/>
      <c r="D1212" s="209"/>
      <c r="E1212" s="208"/>
      <c r="F1212" s="230"/>
      <c r="G1212" s="230"/>
      <c r="H1212" s="231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2"/>
      <c r="C1213" s="213"/>
      <c r="D1213" s="214"/>
      <c r="E1213" s="213"/>
      <c r="F1213" s="232"/>
      <c r="G1213" s="232"/>
      <c r="H1213" s="233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07"/>
      <c r="C1214" s="208"/>
      <c r="D1214" s="209"/>
      <c r="E1214" s="208"/>
      <c r="F1214" s="230"/>
      <c r="G1214" s="230"/>
      <c r="H1214" s="231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2"/>
      <c r="C1215" s="213"/>
      <c r="D1215" s="214"/>
      <c r="E1215" s="213"/>
      <c r="F1215" s="232"/>
      <c r="G1215" s="232"/>
      <c r="H1215" s="233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07"/>
      <c r="C1216" s="208"/>
      <c r="D1216" s="209"/>
      <c r="E1216" s="208"/>
      <c r="F1216" s="230"/>
      <c r="G1216" s="230"/>
      <c r="H1216" s="231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2"/>
      <c r="C1217" s="213"/>
      <c r="D1217" s="214"/>
      <c r="E1217" s="213"/>
      <c r="F1217" s="232"/>
      <c r="G1217" s="232"/>
      <c r="H1217" s="233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07"/>
      <c r="C1218" s="208"/>
      <c r="D1218" s="209"/>
      <c r="E1218" s="208"/>
      <c r="F1218" s="230"/>
      <c r="G1218" s="230"/>
      <c r="H1218" s="231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2"/>
      <c r="C1219" s="213"/>
      <c r="D1219" s="214"/>
      <c r="E1219" s="213"/>
      <c r="F1219" s="232"/>
      <c r="G1219" s="232"/>
      <c r="H1219" s="233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07"/>
      <c r="C1220" s="208"/>
      <c r="D1220" s="209"/>
      <c r="E1220" s="208"/>
      <c r="F1220" s="230"/>
      <c r="G1220" s="230"/>
      <c r="H1220" s="231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2"/>
      <c r="C1221" s="213"/>
      <c r="D1221" s="214"/>
      <c r="E1221" s="213"/>
      <c r="F1221" s="232"/>
      <c r="G1221" s="232"/>
      <c r="H1221" s="233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07"/>
      <c r="C1222" s="208"/>
      <c r="D1222" s="209"/>
      <c r="E1222" s="208"/>
      <c r="F1222" s="231"/>
      <c r="G1222" s="234"/>
      <c r="H1222" s="23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2"/>
      <c r="C1223" s="213"/>
      <c r="D1223" s="214"/>
      <c r="E1223" s="213"/>
      <c r="F1223" s="232"/>
      <c r="G1223" s="232"/>
      <c r="H1223" s="233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07"/>
      <c r="C1224" s="208"/>
      <c r="D1224" s="209"/>
      <c r="E1224" s="208"/>
      <c r="F1224" s="230"/>
      <c r="G1224" s="230"/>
      <c r="H1224" s="231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2"/>
      <c r="C1225" s="213"/>
      <c r="D1225" s="214"/>
      <c r="E1225" s="213"/>
      <c r="F1225" s="232"/>
      <c r="G1225" s="232"/>
      <c r="H1225" s="233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07"/>
      <c r="C1226" s="208"/>
      <c r="D1226" s="209"/>
      <c r="E1226" s="208"/>
      <c r="F1226" s="230"/>
      <c r="G1226" s="230"/>
      <c r="H1226" s="231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2"/>
      <c r="C1227" s="213"/>
      <c r="D1227" s="214"/>
      <c r="E1227" s="213"/>
      <c r="F1227" s="232"/>
      <c r="G1227" s="232"/>
      <c r="H1227" s="233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07"/>
      <c r="C1228" s="208"/>
      <c r="D1228" s="209"/>
      <c r="E1228" s="208"/>
      <c r="F1228" s="230"/>
      <c r="G1228" s="230"/>
      <c r="H1228" s="231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2"/>
      <c r="C1229" s="213"/>
      <c r="D1229" s="214"/>
      <c r="E1229" s="213"/>
      <c r="F1229" s="232"/>
      <c r="G1229" s="232"/>
      <c r="H1229" s="233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07"/>
      <c r="C1230" s="208"/>
      <c r="D1230" s="209"/>
      <c r="E1230" s="208"/>
      <c r="F1230" s="230"/>
      <c r="G1230" s="230"/>
      <c r="H1230" s="231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2"/>
      <c r="C1231" s="213"/>
      <c r="D1231" s="214"/>
      <c r="E1231" s="213"/>
      <c r="F1231" s="232"/>
      <c r="G1231" s="232"/>
      <c r="H1231" s="233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07"/>
      <c r="C1232" s="208"/>
      <c r="D1232" s="209"/>
      <c r="E1232" s="208"/>
      <c r="F1232" s="230"/>
      <c r="G1232" s="230"/>
      <c r="H1232" s="231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2"/>
      <c r="C1233" s="213"/>
      <c r="D1233" s="214"/>
      <c r="E1233" s="213"/>
      <c r="F1233" s="232"/>
      <c r="G1233" s="232"/>
      <c r="H1233" s="233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07"/>
      <c r="C1234" s="208"/>
      <c r="D1234" s="209"/>
      <c r="E1234" s="208"/>
      <c r="F1234" s="230"/>
      <c r="G1234" s="230"/>
      <c r="H1234" s="231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2"/>
      <c r="C1235" s="213"/>
      <c r="D1235" s="214"/>
      <c r="E1235" s="213"/>
      <c r="F1235" s="232"/>
      <c r="G1235" s="232"/>
      <c r="H1235" s="233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07"/>
      <c r="C1236" s="208"/>
      <c r="D1236" s="209"/>
      <c r="E1236" s="208"/>
      <c r="F1236" s="231"/>
      <c r="G1236" s="234"/>
      <c r="H1236" s="23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2"/>
      <c r="C1237" s="213"/>
      <c r="D1237" s="214"/>
      <c r="E1237" s="213"/>
      <c r="F1237" s="232"/>
      <c r="G1237" s="232"/>
      <c r="H1237" s="233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07"/>
      <c r="C1238" s="208"/>
      <c r="D1238" s="209"/>
      <c r="E1238" s="208"/>
      <c r="F1238" s="230"/>
      <c r="G1238" s="230"/>
      <c r="H1238" s="231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2"/>
      <c r="C1239" s="213"/>
      <c r="D1239" s="214"/>
      <c r="E1239" s="213"/>
      <c r="F1239" s="232"/>
      <c r="G1239" s="232"/>
      <c r="H1239" s="233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07"/>
      <c r="C1240" s="208"/>
      <c r="D1240" s="209"/>
      <c r="E1240" s="208"/>
      <c r="F1240" s="230"/>
      <c r="G1240" s="230"/>
      <c r="H1240" s="231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2"/>
      <c r="C1241" s="213"/>
      <c r="D1241" s="214"/>
      <c r="E1241" s="213"/>
      <c r="F1241" s="232"/>
      <c r="G1241" s="232"/>
      <c r="H1241" s="233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07"/>
      <c r="C1242" s="208"/>
      <c r="D1242" s="209"/>
      <c r="E1242" s="208"/>
      <c r="F1242" s="230"/>
      <c r="G1242" s="230"/>
      <c r="H1242" s="231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2"/>
      <c r="C1243" s="213"/>
      <c r="D1243" s="214"/>
      <c r="E1243" s="213"/>
      <c r="F1243" s="232"/>
      <c r="G1243" s="232"/>
      <c r="H1243" s="233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07"/>
      <c r="C1244" s="208"/>
      <c r="D1244" s="209"/>
      <c r="E1244" s="208"/>
      <c r="F1244" s="230"/>
      <c r="G1244" s="230"/>
      <c r="H1244" s="231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2"/>
      <c r="C1245" s="213"/>
      <c r="D1245" s="214"/>
      <c r="E1245" s="213"/>
      <c r="F1245" s="232"/>
      <c r="G1245" s="232"/>
      <c r="H1245" s="233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07"/>
      <c r="C1246" s="208"/>
      <c r="D1246" s="209"/>
      <c r="E1246" s="208"/>
      <c r="F1246" s="230"/>
      <c r="G1246" s="230"/>
      <c r="H1246" s="231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2"/>
      <c r="C1247" s="213"/>
      <c r="D1247" s="214"/>
      <c r="E1247" s="213"/>
      <c r="F1247" s="232"/>
      <c r="G1247" s="232"/>
      <c r="H1247" s="233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07"/>
      <c r="C1248" s="208"/>
      <c r="D1248" s="209"/>
      <c r="E1248" s="208"/>
      <c r="F1248" s="230"/>
      <c r="G1248" s="230"/>
      <c r="H1248" s="231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2"/>
      <c r="C1249" s="213"/>
      <c r="D1249" s="214"/>
      <c r="E1249" s="213"/>
      <c r="F1249" s="232"/>
      <c r="G1249" s="232"/>
      <c r="H1249" s="233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07"/>
      <c r="C1250" s="208"/>
      <c r="D1250" s="209"/>
      <c r="E1250" s="208"/>
      <c r="F1250" s="231"/>
      <c r="G1250" s="234"/>
      <c r="H1250" s="23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2"/>
      <c r="C1251" s="213"/>
      <c r="D1251" s="214"/>
      <c r="E1251" s="213"/>
      <c r="F1251" s="232"/>
      <c r="G1251" s="232"/>
      <c r="H1251" s="233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07"/>
      <c r="C1252" s="208"/>
      <c r="D1252" s="209"/>
      <c r="E1252" s="208"/>
      <c r="F1252" s="230"/>
      <c r="G1252" s="230"/>
      <c r="H1252" s="231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2"/>
      <c r="C1253" s="213"/>
      <c r="D1253" s="214"/>
      <c r="E1253" s="213"/>
      <c r="F1253" s="232"/>
      <c r="G1253" s="232"/>
      <c r="H1253" s="233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07"/>
      <c r="C1254" s="208"/>
      <c r="D1254" s="209"/>
      <c r="E1254" s="208"/>
      <c r="F1254" s="230"/>
      <c r="G1254" s="230"/>
      <c r="H1254" s="231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2"/>
      <c r="C1255" s="213"/>
      <c r="D1255" s="214"/>
      <c r="E1255" s="213"/>
      <c r="F1255" s="232"/>
      <c r="G1255" s="232"/>
      <c r="H1255" s="233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07"/>
      <c r="C1256" s="208"/>
      <c r="D1256" s="209"/>
      <c r="E1256" s="208"/>
      <c r="F1256" s="230"/>
      <c r="G1256" s="230"/>
      <c r="H1256" s="231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2"/>
      <c r="C1257" s="213"/>
      <c r="D1257" s="214"/>
      <c r="E1257" s="213"/>
      <c r="F1257" s="232"/>
      <c r="G1257" s="232"/>
      <c r="H1257" s="233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07"/>
      <c r="C1258" s="208"/>
      <c r="D1258" s="209"/>
      <c r="E1258" s="208"/>
      <c r="F1258" s="230"/>
      <c r="G1258" s="230"/>
      <c r="H1258" s="231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2"/>
      <c r="C1259" s="213"/>
      <c r="D1259" s="214"/>
      <c r="E1259" s="213"/>
      <c r="F1259" s="232"/>
      <c r="G1259" s="232"/>
      <c r="H1259" s="233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07"/>
      <c r="C1260" s="208"/>
      <c r="D1260" s="209"/>
      <c r="E1260" s="208"/>
      <c r="F1260" s="230"/>
      <c r="G1260" s="230"/>
      <c r="H1260" s="231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2"/>
      <c r="C1261" s="213"/>
      <c r="D1261" s="214"/>
      <c r="E1261" s="213"/>
      <c r="F1261" s="232"/>
      <c r="G1261" s="232"/>
      <c r="H1261" s="233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07"/>
      <c r="C1262" s="208"/>
      <c r="D1262" s="209"/>
      <c r="E1262" s="208"/>
      <c r="F1262" s="230"/>
      <c r="G1262" s="230"/>
      <c r="H1262" s="231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2"/>
      <c r="C1263" s="213"/>
      <c r="D1263" s="214"/>
      <c r="E1263" s="213"/>
      <c r="F1263" s="232"/>
      <c r="G1263" s="232"/>
      <c r="H1263" s="233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07"/>
      <c r="C1264" s="208"/>
      <c r="D1264" s="209"/>
      <c r="E1264" s="208"/>
      <c r="F1264" s="231"/>
      <c r="G1264" s="234"/>
      <c r="H1264" s="23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2"/>
      <c r="C1265" s="213"/>
      <c r="D1265" s="214"/>
      <c r="E1265" s="213"/>
      <c r="F1265" s="232"/>
      <c r="G1265" s="232"/>
      <c r="H1265" s="233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07"/>
      <c r="C1266" s="208"/>
      <c r="D1266" s="209"/>
      <c r="E1266" s="208"/>
      <c r="F1266" s="230"/>
      <c r="G1266" s="230"/>
      <c r="H1266" s="231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2"/>
      <c r="C1267" s="213"/>
      <c r="D1267" s="214"/>
      <c r="E1267" s="213"/>
      <c r="F1267" s="232"/>
      <c r="G1267" s="232"/>
      <c r="H1267" s="233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07"/>
      <c r="C1268" s="208"/>
      <c r="D1268" s="209"/>
      <c r="E1268" s="208"/>
      <c r="F1268" s="230"/>
      <c r="G1268" s="230"/>
      <c r="H1268" s="231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2"/>
      <c r="C1269" s="213"/>
      <c r="D1269" s="214"/>
      <c r="E1269" s="213"/>
      <c r="F1269" s="232"/>
      <c r="G1269" s="232"/>
      <c r="H1269" s="233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07"/>
      <c r="C1270" s="208"/>
      <c r="D1270" s="209"/>
      <c r="E1270" s="208"/>
      <c r="F1270" s="230"/>
      <c r="G1270" s="230"/>
      <c r="H1270" s="231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2"/>
      <c r="C1271" s="213"/>
      <c r="D1271" s="214"/>
      <c r="E1271" s="213"/>
      <c r="F1271" s="232"/>
      <c r="G1271" s="232"/>
      <c r="H1271" s="233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07"/>
      <c r="C1272" s="208"/>
      <c r="D1272" s="209"/>
      <c r="E1272" s="208"/>
      <c r="F1272" s="230"/>
      <c r="G1272" s="230"/>
      <c r="H1272" s="231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2"/>
      <c r="C1273" s="213"/>
      <c r="D1273" s="214"/>
      <c r="E1273" s="213"/>
      <c r="F1273" s="232"/>
      <c r="G1273" s="232"/>
      <c r="H1273" s="233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07"/>
      <c r="C1274" s="208"/>
      <c r="D1274" s="209"/>
      <c r="E1274" s="208"/>
      <c r="F1274" s="230"/>
      <c r="G1274" s="230"/>
      <c r="H1274" s="231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2"/>
      <c r="C1275" s="213"/>
      <c r="D1275" s="214"/>
      <c r="E1275" s="213"/>
      <c r="F1275" s="232"/>
      <c r="G1275" s="232"/>
      <c r="H1275" s="233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07"/>
      <c r="C1276" s="208"/>
      <c r="D1276" s="209"/>
      <c r="E1276" s="208"/>
      <c r="F1276" s="230"/>
      <c r="G1276" s="230"/>
      <c r="H1276" s="231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2"/>
      <c r="C1277" s="213"/>
      <c r="D1277" s="214"/>
      <c r="E1277" s="213"/>
      <c r="F1277" s="232"/>
      <c r="G1277" s="232"/>
      <c r="H1277" s="233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07"/>
      <c r="C1278" s="208"/>
      <c r="D1278" s="209"/>
      <c r="E1278" s="208"/>
      <c r="F1278" s="231"/>
      <c r="G1278" s="234"/>
      <c r="H1278" s="23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2"/>
      <c r="C1279" s="213"/>
      <c r="D1279" s="214"/>
      <c r="E1279" s="213"/>
      <c r="F1279" s="232"/>
      <c r="G1279" s="232"/>
      <c r="H1279" s="233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07"/>
      <c r="C1280" s="208"/>
      <c r="D1280" s="209"/>
      <c r="E1280" s="208"/>
      <c r="F1280" s="230"/>
      <c r="G1280" s="230"/>
      <c r="H1280" s="231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2"/>
      <c r="C1281" s="213"/>
      <c r="D1281" s="214"/>
      <c r="E1281" s="213"/>
      <c r="F1281" s="232"/>
      <c r="G1281" s="232"/>
      <c r="H1281" s="233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07"/>
      <c r="C1282" s="208"/>
      <c r="D1282" s="209"/>
      <c r="E1282" s="208"/>
      <c r="F1282" s="230"/>
      <c r="G1282" s="230"/>
      <c r="H1282" s="231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2"/>
      <c r="C1283" s="213"/>
      <c r="D1283" s="214"/>
      <c r="E1283" s="213"/>
      <c r="F1283" s="232"/>
      <c r="G1283" s="232"/>
      <c r="H1283" s="233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07"/>
      <c r="C1284" s="208"/>
      <c r="D1284" s="209"/>
      <c r="E1284" s="208"/>
      <c r="F1284" s="230"/>
      <c r="G1284" s="230"/>
      <c r="H1284" s="231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2"/>
      <c r="C1285" s="213"/>
      <c r="D1285" s="214"/>
      <c r="E1285" s="213"/>
      <c r="F1285" s="232"/>
      <c r="G1285" s="232"/>
      <c r="H1285" s="233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07"/>
      <c r="C1286" s="208"/>
      <c r="D1286" s="209"/>
      <c r="E1286" s="208"/>
      <c r="F1286" s="230"/>
      <c r="G1286" s="230"/>
      <c r="H1286" s="231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2"/>
      <c r="C1287" s="213"/>
      <c r="D1287" s="214"/>
      <c r="E1287" s="213"/>
      <c r="F1287" s="232"/>
      <c r="G1287" s="232"/>
      <c r="H1287" s="233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07"/>
      <c r="C1288" s="208"/>
      <c r="D1288" s="209"/>
      <c r="E1288" s="208"/>
      <c r="F1288" s="230"/>
      <c r="G1288" s="230"/>
      <c r="H1288" s="231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2"/>
      <c r="C1289" s="213"/>
      <c r="D1289" s="214"/>
      <c r="E1289" s="213"/>
      <c r="F1289" s="232"/>
      <c r="G1289" s="232"/>
      <c r="H1289" s="233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07"/>
      <c r="C1290" s="208"/>
      <c r="D1290" s="209"/>
      <c r="E1290" s="208"/>
      <c r="F1290" s="230"/>
      <c r="G1290" s="230"/>
      <c r="H1290" s="231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2"/>
      <c r="C1291" s="213"/>
      <c r="D1291" s="214"/>
      <c r="E1291" s="213"/>
      <c r="F1291" s="232"/>
      <c r="G1291" s="232"/>
      <c r="H1291" s="233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07"/>
      <c r="C1292" s="208"/>
      <c r="D1292" s="209"/>
      <c r="E1292" s="208"/>
      <c r="F1292" s="231"/>
      <c r="G1292" s="234"/>
      <c r="H1292" s="23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2"/>
      <c r="C1293" s="213"/>
      <c r="D1293" s="214"/>
      <c r="E1293" s="213"/>
      <c r="F1293" s="232"/>
      <c r="G1293" s="232"/>
      <c r="H1293" s="233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07"/>
      <c r="C1294" s="208"/>
      <c r="D1294" s="209"/>
      <c r="E1294" s="208"/>
      <c r="F1294" s="230"/>
      <c r="G1294" s="230"/>
      <c r="H1294" s="231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2"/>
      <c r="C1295" s="213"/>
      <c r="D1295" s="214"/>
      <c r="E1295" s="213"/>
      <c r="F1295" s="232"/>
      <c r="G1295" s="232"/>
      <c r="H1295" s="233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07"/>
      <c r="C1296" s="208"/>
      <c r="D1296" s="209"/>
      <c r="E1296" s="208"/>
      <c r="F1296" s="230"/>
      <c r="G1296" s="230"/>
      <c r="H1296" s="231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2"/>
      <c r="C1297" s="213"/>
      <c r="D1297" s="214"/>
      <c r="E1297" s="213"/>
      <c r="F1297" s="232"/>
      <c r="G1297" s="232"/>
      <c r="H1297" s="233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07"/>
      <c r="C1298" s="208"/>
      <c r="D1298" s="209"/>
      <c r="E1298" s="208"/>
      <c r="F1298" s="230"/>
      <c r="G1298" s="230"/>
      <c r="H1298" s="231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2"/>
      <c r="C1299" s="213"/>
      <c r="D1299" s="214"/>
      <c r="E1299" s="213"/>
      <c r="F1299" s="232"/>
      <c r="G1299" s="232"/>
      <c r="H1299" s="233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07"/>
      <c r="C1300" s="208"/>
      <c r="D1300" s="209"/>
      <c r="E1300" s="208"/>
      <c r="F1300" s="230"/>
      <c r="G1300" s="230"/>
      <c r="H1300" s="231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2"/>
      <c r="C1301" s="213"/>
      <c r="D1301" s="214"/>
      <c r="E1301" s="213"/>
      <c r="F1301" s="232"/>
      <c r="G1301" s="232"/>
      <c r="H1301" s="233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07"/>
      <c r="C1302" s="208"/>
      <c r="D1302" s="209"/>
      <c r="E1302" s="208"/>
      <c r="F1302" s="230"/>
      <c r="G1302" s="230"/>
      <c r="H1302" s="231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2"/>
      <c r="C1303" s="213"/>
      <c r="D1303" s="214"/>
      <c r="E1303" s="213"/>
      <c r="F1303" s="232"/>
      <c r="G1303" s="232"/>
      <c r="H1303" s="233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07"/>
      <c r="C1304" s="208"/>
      <c r="D1304" s="209"/>
      <c r="E1304" s="208"/>
      <c r="F1304" s="230"/>
      <c r="G1304" s="230"/>
      <c r="H1304" s="231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2"/>
      <c r="C1305" s="213"/>
      <c r="D1305" s="214"/>
      <c r="E1305" s="213"/>
      <c r="F1305" s="232"/>
      <c r="G1305" s="232"/>
      <c r="H1305" s="233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07"/>
      <c r="C1306" s="208"/>
      <c r="D1306" s="209"/>
      <c r="E1306" s="208"/>
      <c r="F1306" s="231"/>
      <c r="G1306" s="234"/>
      <c r="H1306" s="23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2"/>
      <c r="C1307" s="213"/>
      <c r="D1307" s="214"/>
      <c r="E1307" s="213"/>
      <c r="F1307" s="232"/>
      <c r="G1307" s="232"/>
      <c r="H1307" s="233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07"/>
      <c r="C1308" s="208"/>
      <c r="D1308" s="209"/>
      <c r="E1308" s="208"/>
      <c r="F1308" s="230"/>
      <c r="G1308" s="230"/>
      <c r="H1308" s="231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2"/>
      <c r="C1309" s="213"/>
      <c r="D1309" s="214"/>
      <c r="E1309" s="213"/>
      <c r="F1309" s="232"/>
      <c r="G1309" s="232"/>
      <c r="H1309" s="233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07"/>
      <c r="C1310" s="208"/>
      <c r="D1310" s="209"/>
      <c r="E1310" s="208"/>
      <c r="F1310" s="230"/>
      <c r="G1310" s="230"/>
      <c r="H1310" s="231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2"/>
      <c r="C1311" s="213"/>
      <c r="D1311" s="214"/>
      <c r="E1311" s="213"/>
      <c r="F1311" s="232"/>
      <c r="G1311" s="232"/>
      <c r="H1311" s="233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07"/>
      <c r="C1312" s="208"/>
      <c r="D1312" s="209"/>
      <c r="E1312" s="208"/>
      <c r="F1312" s="230"/>
      <c r="G1312" s="230"/>
      <c r="H1312" s="231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2"/>
      <c r="C1313" s="213"/>
      <c r="D1313" s="214"/>
      <c r="E1313" s="213"/>
      <c r="F1313" s="232"/>
      <c r="G1313" s="232"/>
      <c r="H1313" s="233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07"/>
      <c r="C1314" s="208"/>
      <c r="D1314" s="209"/>
      <c r="E1314" s="208"/>
      <c r="F1314" s="230"/>
      <c r="G1314" s="230"/>
      <c r="H1314" s="231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2"/>
      <c r="C1315" s="213"/>
      <c r="D1315" s="214"/>
      <c r="E1315" s="213"/>
      <c r="F1315" s="232"/>
      <c r="G1315" s="232"/>
      <c r="H1315" s="233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07"/>
      <c r="C1316" s="208"/>
      <c r="D1316" s="209"/>
      <c r="E1316" s="208"/>
      <c r="F1316" s="230"/>
      <c r="G1316" s="230"/>
      <c r="H1316" s="231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2"/>
      <c r="C1317" s="213"/>
      <c r="D1317" s="214"/>
      <c r="E1317" s="213"/>
      <c r="F1317" s="232"/>
      <c r="G1317" s="232"/>
      <c r="H1317" s="233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07"/>
      <c r="C1318" s="208"/>
      <c r="D1318" s="209"/>
      <c r="E1318" s="208"/>
      <c r="F1318" s="230"/>
      <c r="G1318" s="230"/>
      <c r="H1318" s="231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2"/>
      <c r="C1319" s="213"/>
      <c r="D1319" s="214"/>
      <c r="E1319" s="213"/>
      <c r="F1319" s="232"/>
      <c r="G1319" s="232"/>
      <c r="H1319" s="233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07"/>
      <c r="C1320" s="208"/>
      <c r="D1320" s="209"/>
      <c r="E1320" s="208"/>
      <c r="F1320" s="231"/>
      <c r="G1320" s="234"/>
      <c r="H1320" s="23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2"/>
      <c r="C1321" s="213"/>
      <c r="D1321" s="214"/>
      <c r="E1321" s="213"/>
      <c r="F1321" s="232"/>
      <c r="G1321" s="232"/>
      <c r="H1321" s="233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07"/>
      <c r="C1322" s="208"/>
      <c r="D1322" s="209"/>
      <c r="E1322" s="208"/>
      <c r="F1322" s="230"/>
      <c r="G1322" s="230"/>
      <c r="H1322" s="231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2"/>
      <c r="C1323" s="213"/>
      <c r="D1323" s="214"/>
      <c r="E1323" s="213"/>
      <c r="F1323" s="232"/>
      <c r="G1323" s="232"/>
      <c r="H1323" s="233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07"/>
      <c r="C1324" s="208"/>
      <c r="D1324" s="209"/>
      <c r="E1324" s="208"/>
      <c r="F1324" s="230"/>
      <c r="G1324" s="230"/>
      <c r="H1324" s="231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2"/>
      <c r="C1325" s="213"/>
      <c r="D1325" s="214"/>
      <c r="E1325" s="213"/>
      <c r="F1325" s="232"/>
      <c r="G1325" s="232"/>
      <c r="H1325" s="233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07"/>
      <c r="C1326" s="208"/>
      <c r="D1326" s="209"/>
      <c r="E1326" s="208"/>
      <c r="F1326" s="230"/>
      <c r="G1326" s="230"/>
      <c r="H1326" s="231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2"/>
      <c r="C1327" s="213"/>
      <c r="D1327" s="214"/>
      <c r="E1327" s="213"/>
      <c r="F1327" s="232"/>
      <c r="G1327" s="232"/>
      <c r="H1327" s="233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07"/>
      <c r="C1328" s="208"/>
      <c r="D1328" s="209"/>
      <c r="E1328" s="208"/>
      <c r="F1328" s="230"/>
      <c r="G1328" s="230"/>
      <c r="H1328" s="231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2"/>
      <c r="C1329" s="213"/>
      <c r="D1329" s="214"/>
      <c r="E1329" s="213"/>
      <c r="F1329" s="232"/>
      <c r="G1329" s="232"/>
      <c r="H1329" s="233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07"/>
      <c r="C1330" s="208"/>
      <c r="D1330" s="209"/>
      <c r="E1330" s="208"/>
      <c r="F1330" s="230"/>
      <c r="G1330" s="230"/>
      <c r="H1330" s="231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2"/>
      <c r="C1331" s="213"/>
      <c r="D1331" s="214"/>
      <c r="E1331" s="213"/>
      <c r="F1331" s="232"/>
      <c r="G1331" s="232"/>
      <c r="H1331" s="233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07"/>
      <c r="C1332" s="208"/>
      <c r="D1332" s="209"/>
      <c r="E1332" s="208"/>
      <c r="F1332" s="230"/>
      <c r="G1332" s="230"/>
      <c r="H1332" s="231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2"/>
      <c r="C1333" s="213"/>
      <c r="D1333" s="214"/>
      <c r="E1333" s="213"/>
      <c r="F1333" s="232"/>
      <c r="G1333" s="232"/>
      <c r="H1333" s="233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07"/>
      <c r="C1334" s="208"/>
      <c r="D1334" s="209"/>
      <c r="E1334" s="208"/>
      <c r="F1334" s="231"/>
      <c r="G1334" s="234"/>
      <c r="H1334" s="23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2"/>
      <c r="C1335" s="213"/>
      <c r="D1335" s="214"/>
      <c r="E1335" s="213"/>
      <c r="F1335" s="232"/>
      <c r="G1335" s="232"/>
      <c r="H1335" s="233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07"/>
      <c r="C1336" s="208"/>
      <c r="D1336" s="209"/>
      <c r="E1336" s="208"/>
      <c r="F1336" s="230"/>
      <c r="G1336" s="230"/>
      <c r="H1336" s="231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2"/>
      <c r="C1337" s="213"/>
      <c r="D1337" s="214"/>
      <c r="E1337" s="213"/>
      <c r="F1337" s="232"/>
      <c r="G1337" s="232"/>
      <c r="H1337" s="233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07"/>
      <c r="C1338" s="208"/>
      <c r="D1338" s="209"/>
      <c r="E1338" s="208"/>
      <c r="F1338" s="230"/>
      <c r="G1338" s="230"/>
      <c r="H1338" s="231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2"/>
      <c r="C1339" s="213"/>
      <c r="D1339" s="214"/>
      <c r="E1339" s="213"/>
      <c r="F1339" s="232"/>
      <c r="G1339" s="232"/>
      <c r="H1339" s="233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07"/>
      <c r="C1340" s="208"/>
      <c r="D1340" s="209"/>
      <c r="E1340" s="208"/>
      <c r="F1340" s="230"/>
      <c r="G1340" s="230"/>
      <c r="H1340" s="231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2"/>
      <c r="C1341" s="213"/>
      <c r="D1341" s="214"/>
      <c r="E1341" s="213"/>
      <c r="F1341" s="232"/>
      <c r="G1341" s="232"/>
      <c r="H1341" s="233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07"/>
      <c r="C1342" s="208"/>
      <c r="D1342" s="209"/>
      <c r="E1342" s="208"/>
      <c r="F1342" s="230"/>
      <c r="G1342" s="230"/>
      <c r="H1342" s="231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2"/>
      <c r="C1343" s="213"/>
      <c r="D1343" s="214"/>
      <c r="E1343" s="213"/>
      <c r="F1343" s="232"/>
      <c r="G1343" s="232"/>
      <c r="H1343" s="233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07"/>
      <c r="C1344" s="208"/>
      <c r="D1344" s="209"/>
      <c r="E1344" s="208"/>
      <c r="F1344" s="230"/>
      <c r="G1344" s="230"/>
      <c r="H1344" s="231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2"/>
      <c r="C1345" s="213"/>
      <c r="D1345" s="214"/>
      <c r="E1345" s="213"/>
      <c r="F1345" s="232"/>
      <c r="G1345" s="232"/>
      <c r="H1345" s="233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07"/>
      <c r="C1346" s="208"/>
      <c r="D1346" s="209"/>
      <c r="E1346" s="208"/>
      <c r="F1346" s="230"/>
      <c r="G1346" s="230"/>
      <c r="H1346" s="231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2"/>
      <c r="C1347" s="213"/>
      <c r="D1347" s="214"/>
      <c r="E1347" s="213"/>
      <c r="F1347" s="232"/>
      <c r="G1347" s="232"/>
      <c r="H1347" s="233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07"/>
      <c r="C1348" s="208"/>
      <c r="D1348" s="209"/>
      <c r="E1348" s="208"/>
      <c r="F1348" s="231"/>
      <c r="G1348" s="234"/>
      <c r="H1348" s="23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2"/>
      <c r="C1349" s="213"/>
      <c r="D1349" s="214"/>
      <c r="E1349" s="213"/>
      <c r="F1349" s="232"/>
      <c r="G1349" s="232"/>
      <c r="H1349" s="233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07"/>
      <c r="C1350" s="208"/>
      <c r="D1350" s="209"/>
      <c r="E1350" s="208"/>
      <c r="F1350" s="230"/>
      <c r="G1350" s="230"/>
      <c r="H1350" s="231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2"/>
      <c r="C1351" s="213"/>
      <c r="D1351" s="214"/>
      <c r="E1351" s="213"/>
      <c r="F1351" s="232"/>
      <c r="G1351" s="232"/>
      <c r="H1351" s="233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07"/>
      <c r="C1352" s="208"/>
      <c r="D1352" s="209"/>
      <c r="E1352" s="208"/>
      <c r="F1352" s="230"/>
      <c r="G1352" s="230"/>
      <c r="H1352" s="231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2"/>
      <c r="C1353" s="213"/>
      <c r="D1353" s="214"/>
      <c r="E1353" s="213"/>
      <c r="F1353" s="232"/>
      <c r="G1353" s="232"/>
      <c r="H1353" s="233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07"/>
      <c r="C1354" s="208"/>
      <c r="D1354" s="209"/>
      <c r="E1354" s="208"/>
      <c r="F1354" s="230"/>
      <c r="G1354" s="230"/>
      <c r="H1354" s="231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2"/>
      <c r="C1355" s="213"/>
      <c r="D1355" s="214"/>
      <c r="E1355" s="213"/>
      <c r="F1355" s="232"/>
      <c r="G1355" s="232"/>
      <c r="H1355" s="233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07"/>
      <c r="C1356" s="208"/>
      <c r="D1356" s="209"/>
      <c r="E1356" s="208"/>
      <c r="F1356" s="230"/>
      <c r="G1356" s="230"/>
      <c r="H1356" s="231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2"/>
      <c r="C1357" s="213"/>
      <c r="D1357" s="214"/>
      <c r="E1357" s="213"/>
      <c r="F1357" s="232"/>
      <c r="G1357" s="232"/>
      <c r="H1357" s="233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07"/>
      <c r="C1358" s="208"/>
      <c r="D1358" s="209"/>
      <c r="E1358" s="208"/>
      <c r="F1358" s="230"/>
      <c r="G1358" s="230"/>
      <c r="H1358" s="231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2"/>
      <c r="C1359" s="213"/>
      <c r="D1359" s="214"/>
      <c r="E1359" s="213"/>
      <c r="F1359" s="232"/>
      <c r="G1359" s="232"/>
      <c r="H1359" s="233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07"/>
      <c r="C1360" s="208"/>
      <c r="D1360" s="209"/>
      <c r="E1360" s="208"/>
      <c r="F1360" s="230"/>
      <c r="G1360" s="230"/>
      <c r="H1360" s="231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2"/>
      <c r="C1361" s="213"/>
      <c r="D1361" s="214"/>
      <c r="E1361" s="213"/>
      <c r="F1361" s="232"/>
      <c r="G1361" s="232"/>
      <c r="H1361" s="233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07"/>
      <c r="C1362" s="208"/>
      <c r="D1362" s="209"/>
      <c r="E1362" s="208"/>
      <c r="F1362" s="231"/>
      <c r="G1362" s="234"/>
      <c r="H1362" s="23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2"/>
      <c r="C1363" s="213"/>
      <c r="D1363" s="214"/>
      <c r="E1363" s="213"/>
      <c r="F1363" s="232"/>
      <c r="G1363" s="232"/>
      <c r="H1363" s="233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07"/>
      <c r="C1364" s="208"/>
      <c r="D1364" s="209"/>
      <c r="E1364" s="208"/>
      <c r="F1364" s="230"/>
      <c r="G1364" s="230"/>
      <c r="H1364" s="231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2"/>
      <c r="C1365" s="213"/>
      <c r="D1365" s="214"/>
      <c r="E1365" s="213"/>
      <c r="F1365" s="232"/>
      <c r="G1365" s="232"/>
      <c r="H1365" s="233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07"/>
      <c r="C1366" s="208"/>
      <c r="D1366" s="209"/>
      <c r="E1366" s="208"/>
      <c r="F1366" s="230"/>
      <c r="G1366" s="230"/>
      <c r="H1366" s="231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2"/>
      <c r="C1367" s="213"/>
      <c r="D1367" s="214"/>
      <c r="E1367" s="213"/>
      <c r="F1367" s="232"/>
      <c r="G1367" s="232"/>
      <c r="H1367" s="233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07"/>
      <c r="C1368" s="208"/>
      <c r="D1368" s="209"/>
      <c r="E1368" s="208"/>
      <c r="F1368" s="230"/>
      <c r="G1368" s="230"/>
      <c r="H1368" s="231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2"/>
      <c r="C1369" s="213"/>
      <c r="D1369" s="214"/>
      <c r="E1369" s="213"/>
      <c r="F1369" s="232"/>
      <c r="G1369" s="232"/>
      <c r="H1369" s="233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07"/>
      <c r="C1370" s="208"/>
      <c r="D1370" s="209"/>
      <c r="E1370" s="208"/>
      <c r="F1370" s="230"/>
      <c r="G1370" s="230"/>
      <c r="H1370" s="231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2"/>
      <c r="C1371" s="213"/>
      <c r="D1371" s="214"/>
      <c r="E1371" s="213"/>
      <c r="F1371" s="232"/>
      <c r="G1371" s="232"/>
      <c r="H1371" s="233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07"/>
      <c r="C1372" s="208"/>
      <c r="D1372" s="209"/>
      <c r="E1372" s="208"/>
      <c r="F1372" s="230"/>
      <c r="G1372" s="230"/>
      <c r="H1372" s="231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2"/>
      <c r="C1373" s="213"/>
      <c r="D1373" s="214"/>
      <c r="E1373" s="213"/>
      <c r="F1373" s="232"/>
      <c r="G1373" s="232"/>
      <c r="H1373" s="233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07"/>
      <c r="C1374" s="208"/>
      <c r="D1374" s="209"/>
      <c r="E1374" s="208"/>
      <c r="F1374" s="230"/>
      <c r="G1374" s="230"/>
      <c r="H1374" s="231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2"/>
      <c r="C1375" s="213"/>
      <c r="D1375" s="214"/>
      <c r="E1375" s="213"/>
      <c r="F1375" s="232"/>
      <c r="G1375" s="232"/>
      <c r="H1375" s="233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07"/>
      <c r="C1376" s="208"/>
      <c r="D1376" s="209"/>
      <c r="E1376" s="208"/>
      <c r="F1376" s="231"/>
      <c r="G1376" s="234"/>
      <c r="H1376" s="23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2"/>
      <c r="C1377" s="213"/>
      <c r="D1377" s="214"/>
      <c r="E1377" s="213"/>
      <c r="F1377" s="232"/>
      <c r="G1377" s="232"/>
      <c r="H1377" s="233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07"/>
      <c r="C1378" s="208"/>
      <c r="D1378" s="209"/>
      <c r="E1378" s="208"/>
      <c r="F1378" s="230"/>
      <c r="G1378" s="230"/>
      <c r="H1378" s="231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2"/>
      <c r="C1379" s="213"/>
      <c r="D1379" s="214"/>
      <c r="E1379" s="213"/>
      <c r="F1379" s="232"/>
      <c r="G1379" s="232"/>
      <c r="H1379" s="233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07"/>
      <c r="C1380" s="208"/>
      <c r="D1380" s="209"/>
      <c r="E1380" s="208"/>
      <c r="F1380" s="230"/>
      <c r="G1380" s="230"/>
      <c r="H1380" s="231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2"/>
      <c r="C1381" s="213"/>
      <c r="D1381" s="214"/>
      <c r="E1381" s="213"/>
      <c r="F1381" s="232"/>
      <c r="G1381" s="232"/>
      <c r="H1381" s="233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07"/>
      <c r="C1382" s="208"/>
      <c r="D1382" s="209"/>
      <c r="E1382" s="208"/>
      <c r="F1382" s="230"/>
      <c r="G1382" s="230"/>
      <c r="H1382" s="231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2"/>
      <c r="C1383" s="213"/>
      <c r="D1383" s="214"/>
      <c r="E1383" s="213"/>
      <c r="F1383" s="232"/>
      <c r="G1383" s="232"/>
      <c r="H1383" s="233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07"/>
      <c r="C1384" s="208"/>
      <c r="D1384" s="209"/>
      <c r="E1384" s="208"/>
      <c r="F1384" s="230"/>
      <c r="G1384" s="230"/>
      <c r="H1384" s="231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2"/>
      <c r="C1385" s="213"/>
      <c r="D1385" s="214"/>
      <c r="E1385" s="213"/>
      <c r="F1385" s="232"/>
      <c r="G1385" s="232"/>
      <c r="H1385" s="233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07"/>
      <c r="C1386" s="208"/>
      <c r="D1386" s="209"/>
      <c r="E1386" s="208"/>
      <c r="F1386" s="230"/>
      <c r="G1386" s="230"/>
      <c r="H1386" s="231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2"/>
      <c r="C1387" s="213"/>
      <c r="D1387" s="214"/>
      <c r="E1387" s="213"/>
      <c r="F1387" s="232"/>
      <c r="G1387" s="232"/>
      <c r="H1387" s="233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07"/>
      <c r="C1388" s="208"/>
      <c r="D1388" s="209"/>
      <c r="E1388" s="208"/>
      <c r="F1388" s="230"/>
      <c r="G1388" s="230"/>
      <c r="H1388" s="231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2"/>
      <c r="C1389" s="213"/>
      <c r="D1389" s="214"/>
      <c r="E1389" s="213"/>
      <c r="F1389" s="232"/>
      <c r="G1389" s="232"/>
      <c r="H1389" s="233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07"/>
      <c r="C1390" s="208"/>
      <c r="D1390" s="209"/>
      <c r="E1390" s="208"/>
      <c r="F1390" s="231"/>
      <c r="G1390" s="234"/>
      <c r="H1390" s="23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2"/>
      <c r="C1391" s="213"/>
      <c r="D1391" s="214"/>
      <c r="E1391" s="213"/>
      <c r="F1391" s="232"/>
      <c r="G1391" s="232"/>
      <c r="H1391" s="233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07"/>
      <c r="C1392" s="208"/>
      <c r="D1392" s="209"/>
      <c r="E1392" s="208"/>
      <c r="F1392" s="230"/>
      <c r="G1392" s="230"/>
      <c r="H1392" s="231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2"/>
      <c r="C1393" s="213"/>
      <c r="D1393" s="214"/>
      <c r="E1393" s="213"/>
      <c r="F1393" s="232"/>
      <c r="G1393" s="232"/>
      <c r="H1393" s="233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07"/>
      <c r="C1394" s="208"/>
      <c r="D1394" s="209"/>
      <c r="E1394" s="208"/>
      <c r="F1394" s="230"/>
      <c r="G1394" s="230"/>
      <c r="H1394" s="231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2"/>
      <c r="C1395" s="213"/>
      <c r="D1395" s="214"/>
      <c r="E1395" s="213"/>
      <c r="F1395" s="232"/>
      <c r="G1395" s="232"/>
      <c r="H1395" s="233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07"/>
      <c r="C1396" s="208"/>
      <c r="D1396" s="209"/>
      <c r="E1396" s="208"/>
      <c r="F1396" s="230"/>
      <c r="G1396" s="230"/>
      <c r="H1396" s="231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2"/>
      <c r="C1397" s="213"/>
      <c r="D1397" s="214"/>
      <c r="E1397" s="213"/>
      <c r="F1397" s="232"/>
      <c r="G1397" s="232"/>
      <c r="H1397" s="233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07"/>
      <c r="C1398" s="208"/>
      <c r="D1398" s="209"/>
      <c r="E1398" s="208"/>
      <c r="F1398" s="230"/>
      <c r="G1398" s="230"/>
      <c r="H1398" s="231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2"/>
      <c r="C1399" s="213"/>
      <c r="D1399" s="214"/>
      <c r="E1399" s="213"/>
      <c r="F1399" s="232"/>
      <c r="G1399" s="232"/>
      <c r="H1399" s="233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07"/>
      <c r="C1400" s="208"/>
      <c r="D1400" s="209"/>
      <c r="E1400" s="208"/>
      <c r="F1400" s="230"/>
      <c r="G1400" s="230"/>
      <c r="H1400" s="231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2"/>
      <c r="C1401" s="213"/>
      <c r="D1401" s="214"/>
      <c r="E1401" s="213"/>
      <c r="F1401" s="232"/>
      <c r="G1401" s="232"/>
      <c r="H1401" s="233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07"/>
      <c r="C1402" s="208"/>
      <c r="D1402" s="209"/>
      <c r="E1402" s="208"/>
      <c r="F1402" s="230"/>
      <c r="G1402" s="230"/>
      <c r="H1402" s="231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2"/>
      <c r="C1403" s="213"/>
      <c r="D1403" s="214"/>
      <c r="E1403" s="213"/>
      <c r="F1403" s="232"/>
      <c r="G1403" s="232"/>
      <c r="H1403" s="233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07"/>
      <c r="C1404" s="208"/>
      <c r="D1404" s="209"/>
      <c r="E1404" s="208"/>
      <c r="F1404" s="231"/>
      <c r="G1404" s="234"/>
      <c r="H1404" s="23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2"/>
      <c r="C1405" s="213"/>
      <c r="D1405" s="214"/>
      <c r="E1405" s="213"/>
      <c r="F1405" s="232"/>
      <c r="G1405" s="232"/>
      <c r="H1405" s="233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07"/>
      <c r="C1406" s="208"/>
      <c r="D1406" s="209"/>
      <c r="E1406" s="208"/>
      <c r="F1406" s="230"/>
      <c r="G1406" s="230"/>
      <c r="H1406" s="231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2"/>
      <c r="C1407" s="213"/>
      <c r="D1407" s="214"/>
      <c r="E1407" s="213"/>
      <c r="F1407" s="232"/>
      <c r="G1407" s="232"/>
      <c r="H1407" s="233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07"/>
      <c r="C1408" s="208"/>
      <c r="D1408" s="209"/>
      <c r="E1408" s="208"/>
      <c r="F1408" s="230"/>
      <c r="G1408" s="230"/>
      <c r="H1408" s="231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2"/>
      <c r="C1409" s="213"/>
      <c r="D1409" s="214"/>
      <c r="E1409" s="213"/>
      <c r="F1409" s="232"/>
      <c r="G1409" s="232"/>
      <c r="H1409" s="233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07"/>
      <c r="C1410" s="208"/>
      <c r="D1410" s="209"/>
      <c r="E1410" s="208"/>
      <c r="F1410" s="230"/>
      <c r="G1410" s="230"/>
      <c r="H1410" s="231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2"/>
      <c r="C1411" s="213"/>
      <c r="D1411" s="214"/>
      <c r="E1411" s="213"/>
      <c r="F1411" s="232"/>
      <c r="G1411" s="232"/>
      <c r="H1411" s="233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07"/>
      <c r="C1412" s="208"/>
      <c r="D1412" s="209"/>
      <c r="E1412" s="208"/>
      <c r="F1412" s="230"/>
      <c r="G1412" s="230"/>
      <c r="H1412" s="231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2"/>
      <c r="C1413" s="213"/>
      <c r="D1413" s="214"/>
      <c r="E1413" s="213"/>
      <c r="F1413" s="232"/>
      <c r="G1413" s="232"/>
      <c r="H1413" s="233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07"/>
      <c r="C1414" s="208"/>
      <c r="D1414" s="209"/>
      <c r="E1414" s="208"/>
      <c r="F1414" s="230"/>
      <c r="G1414" s="230"/>
      <c r="H1414" s="231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2"/>
      <c r="C1415" s="213"/>
      <c r="D1415" s="214"/>
      <c r="E1415" s="213"/>
      <c r="F1415" s="232"/>
      <c r="G1415" s="232"/>
      <c r="H1415" s="233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07"/>
      <c r="C1416" s="208"/>
      <c r="D1416" s="209"/>
      <c r="E1416" s="208"/>
      <c r="F1416" s="230"/>
      <c r="G1416" s="230"/>
      <c r="H1416" s="231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2"/>
      <c r="C1417" s="213"/>
      <c r="D1417" s="214"/>
      <c r="E1417" s="213"/>
      <c r="F1417" s="232"/>
      <c r="G1417" s="232"/>
      <c r="H1417" s="233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07"/>
      <c r="C1418" s="208"/>
      <c r="D1418" s="209"/>
      <c r="E1418" s="208"/>
      <c r="F1418" s="231"/>
      <c r="G1418" s="234"/>
      <c r="H1418" s="23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2"/>
      <c r="C1419" s="213"/>
      <c r="D1419" s="214"/>
      <c r="E1419" s="213"/>
      <c r="F1419" s="232"/>
      <c r="G1419" s="232"/>
      <c r="H1419" s="233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07"/>
      <c r="C1420" s="208"/>
      <c r="D1420" s="209"/>
      <c r="E1420" s="208"/>
      <c r="F1420" s="230"/>
      <c r="G1420" s="230"/>
      <c r="H1420" s="231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2"/>
      <c r="C1421" s="213"/>
      <c r="D1421" s="214"/>
      <c r="E1421" s="213"/>
      <c r="F1421" s="232"/>
      <c r="G1421" s="232"/>
      <c r="H1421" s="233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07"/>
      <c r="C1422" s="208"/>
      <c r="D1422" s="209"/>
      <c r="E1422" s="208"/>
      <c r="F1422" s="230"/>
      <c r="G1422" s="230"/>
      <c r="H1422" s="231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2"/>
      <c r="C1423" s="213"/>
      <c r="D1423" s="214"/>
      <c r="E1423" s="213"/>
      <c r="F1423" s="232"/>
      <c r="G1423" s="232"/>
      <c r="H1423" s="233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07"/>
      <c r="C1424" s="208"/>
      <c r="D1424" s="209"/>
      <c r="E1424" s="208"/>
      <c r="F1424" s="230"/>
      <c r="G1424" s="230"/>
      <c r="H1424" s="231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2"/>
      <c r="C1425" s="213"/>
      <c r="D1425" s="214"/>
      <c r="E1425" s="213"/>
      <c r="F1425" s="232"/>
      <c r="G1425" s="232"/>
      <c r="H1425" s="233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07"/>
      <c r="C1426" s="208"/>
      <c r="D1426" s="209"/>
      <c r="E1426" s="208"/>
      <c r="F1426" s="230"/>
      <c r="G1426" s="230"/>
      <c r="H1426" s="231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2"/>
      <c r="C1427" s="213"/>
      <c r="D1427" s="214"/>
      <c r="E1427" s="213"/>
      <c r="F1427" s="232"/>
      <c r="G1427" s="232"/>
      <c r="H1427" s="233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07"/>
      <c r="C1428" s="208"/>
      <c r="D1428" s="209"/>
      <c r="E1428" s="208"/>
      <c r="F1428" s="230"/>
      <c r="G1428" s="230"/>
      <c r="H1428" s="231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2"/>
      <c r="C1429" s="213"/>
      <c r="D1429" s="214"/>
      <c r="E1429" s="213"/>
      <c r="F1429" s="232"/>
      <c r="G1429" s="232"/>
      <c r="H1429" s="233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07"/>
      <c r="C1430" s="208"/>
      <c r="D1430" s="209"/>
      <c r="E1430" s="208"/>
      <c r="F1430" s="230"/>
      <c r="G1430" s="230"/>
      <c r="H1430" s="231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2"/>
      <c r="C1431" s="213"/>
      <c r="D1431" s="214"/>
      <c r="E1431" s="213"/>
      <c r="F1431" s="232"/>
      <c r="G1431" s="232"/>
      <c r="H1431" s="233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07"/>
      <c r="C1432" s="208"/>
      <c r="D1432" s="209"/>
      <c r="E1432" s="208"/>
      <c r="F1432" s="231"/>
      <c r="G1432" s="234"/>
      <c r="H1432" s="23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2"/>
      <c r="C1433" s="213"/>
      <c r="D1433" s="214"/>
      <c r="E1433" s="213"/>
      <c r="F1433" s="232"/>
      <c r="G1433" s="232"/>
      <c r="H1433" s="233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07"/>
      <c r="C1434" s="208"/>
      <c r="D1434" s="209"/>
      <c r="E1434" s="208"/>
      <c r="F1434" s="230"/>
      <c r="G1434" s="230"/>
      <c r="H1434" s="231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2"/>
      <c r="C1435" s="213"/>
      <c r="D1435" s="214"/>
      <c r="E1435" s="213"/>
      <c r="F1435" s="232"/>
      <c r="G1435" s="232"/>
      <c r="H1435" s="233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07"/>
      <c r="C1436" s="208"/>
      <c r="D1436" s="209"/>
      <c r="E1436" s="208"/>
      <c r="F1436" s="230"/>
      <c r="G1436" s="230"/>
      <c r="H1436" s="231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2"/>
      <c r="C1437" s="213"/>
      <c r="D1437" s="214"/>
      <c r="E1437" s="213"/>
      <c r="F1437" s="232"/>
      <c r="G1437" s="232"/>
      <c r="H1437" s="233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07"/>
      <c r="C1438" s="208"/>
      <c r="D1438" s="209"/>
      <c r="E1438" s="208"/>
      <c r="F1438" s="230"/>
      <c r="G1438" s="230"/>
      <c r="H1438" s="231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2"/>
      <c r="C1439" s="213"/>
      <c r="D1439" s="214"/>
      <c r="E1439" s="213"/>
      <c r="F1439" s="232"/>
      <c r="G1439" s="232"/>
      <c r="H1439" s="233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07"/>
      <c r="C1440" s="208"/>
      <c r="D1440" s="209"/>
      <c r="E1440" s="208"/>
      <c r="F1440" s="230"/>
      <c r="G1440" s="230"/>
      <c r="H1440" s="231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2"/>
      <c r="C1441" s="213"/>
      <c r="D1441" s="214"/>
      <c r="E1441" s="213"/>
      <c r="F1441" s="232"/>
      <c r="G1441" s="232"/>
      <c r="H1441" s="233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07"/>
      <c r="C1442" s="208"/>
      <c r="D1442" s="209"/>
      <c r="E1442" s="208"/>
      <c r="F1442" s="230"/>
      <c r="G1442" s="230"/>
      <c r="H1442" s="231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2"/>
      <c r="C1443" s="213"/>
      <c r="D1443" s="214"/>
      <c r="E1443" s="213"/>
      <c r="F1443" s="232"/>
      <c r="G1443" s="232"/>
      <c r="H1443" s="233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07"/>
      <c r="C1444" s="208"/>
      <c r="D1444" s="209"/>
      <c r="E1444" s="208"/>
      <c r="F1444" s="230"/>
      <c r="G1444" s="230"/>
      <c r="H1444" s="231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2"/>
      <c r="C1445" s="213"/>
      <c r="D1445" s="214"/>
      <c r="E1445" s="213"/>
      <c r="F1445" s="232"/>
      <c r="G1445" s="232"/>
      <c r="H1445" s="233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07"/>
      <c r="C1446" s="208"/>
      <c r="D1446" s="209"/>
      <c r="E1446" s="208"/>
      <c r="F1446" s="231"/>
      <c r="G1446" s="234"/>
      <c r="H1446" s="23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2"/>
      <c r="C1447" s="213"/>
      <c r="D1447" s="214"/>
      <c r="E1447" s="213"/>
      <c r="F1447" s="232"/>
      <c r="G1447" s="232"/>
      <c r="H1447" s="233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07"/>
      <c r="C1448" s="208"/>
      <c r="D1448" s="209"/>
      <c r="E1448" s="208"/>
      <c r="F1448" s="230"/>
      <c r="G1448" s="230"/>
      <c r="H1448" s="231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2"/>
      <c r="C1449" s="213"/>
      <c r="D1449" s="214"/>
      <c r="E1449" s="213"/>
      <c r="F1449" s="232"/>
      <c r="G1449" s="232"/>
      <c r="H1449" s="233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07"/>
      <c r="C1450" s="208"/>
      <c r="D1450" s="209"/>
      <c r="E1450" s="208"/>
      <c r="F1450" s="230"/>
      <c r="G1450" s="230"/>
      <c r="H1450" s="231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2"/>
      <c r="C1451" s="213"/>
      <c r="D1451" s="214"/>
      <c r="E1451" s="213"/>
      <c r="F1451" s="232"/>
      <c r="G1451" s="232"/>
      <c r="H1451" s="233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07"/>
      <c r="C1452" s="208"/>
      <c r="D1452" s="209"/>
      <c r="E1452" s="208"/>
      <c r="F1452" s="230"/>
      <c r="G1452" s="230"/>
      <c r="H1452" s="231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2"/>
      <c r="C1453" s="213"/>
      <c r="D1453" s="214"/>
      <c r="E1453" s="213"/>
      <c r="F1453" s="232"/>
      <c r="G1453" s="232"/>
      <c r="H1453" s="233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07"/>
      <c r="C1454" s="208"/>
      <c r="D1454" s="209"/>
      <c r="E1454" s="208"/>
      <c r="F1454" s="230"/>
      <c r="G1454" s="230"/>
      <c r="H1454" s="231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2"/>
      <c r="C1455" s="213"/>
      <c r="D1455" s="214"/>
      <c r="E1455" s="213"/>
      <c r="F1455" s="232"/>
      <c r="G1455" s="232"/>
      <c r="H1455" s="233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07"/>
      <c r="C1456" s="208"/>
      <c r="D1456" s="209"/>
      <c r="E1456" s="208"/>
      <c r="F1456" s="230"/>
      <c r="G1456" s="230"/>
      <c r="H1456" s="231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2"/>
      <c r="C1457" s="213"/>
      <c r="D1457" s="214"/>
      <c r="E1457" s="213"/>
      <c r="F1457" s="232"/>
      <c r="G1457" s="232"/>
      <c r="H1457" s="233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07"/>
      <c r="C1458" s="208"/>
      <c r="D1458" s="209"/>
      <c r="E1458" s="208"/>
      <c r="F1458" s="230"/>
      <c r="G1458" s="230"/>
      <c r="H1458" s="231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2"/>
      <c r="C1459" s="213"/>
      <c r="D1459" s="214"/>
      <c r="E1459" s="213"/>
      <c r="F1459" s="232"/>
      <c r="G1459" s="232"/>
      <c r="H1459" s="233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07"/>
      <c r="C1460" s="208"/>
      <c r="D1460" s="209"/>
      <c r="E1460" s="208"/>
      <c r="F1460" s="231"/>
      <c r="G1460" s="234"/>
      <c r="H1460" s="23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2"/>
      <c r="C1461" s="213"/>
      <c r="D1461" s="214"/>
      <c r="E1461" s="213"/>
      <c r="F1461" s="232"/>
      <c r="G1461" s="232"/>
      <c r="H1461" s="233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07"/>
      <c r="C1462" s="208"/>
      <c r="D1462" s="209"/>
      <c r="E1462" s="208"/>
      <c r="F1462" s="230"/>
      <c r="G1462" s="230"/>
      <c r="H1462" s="231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2"/>
      <c r="C1463" s="213"/>
      <c r="D1463" s="214"/>
      <c r="E1463" s="213"/>
      <c r="F1463" s="232"/>
      <c r="G1463" s="232"/>
      <c r="H1463" s="233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07"/>
      <c r="C1464" s="208"/>
      <c r="D1464" s="209"/>
      <c r="E1464" s="208"/>
      <c r="F1464" s="230"/>
      <c r="G1464" s="230"/>
      <c r="H1464" s="231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2"/>
      <c r="C1465" s="213"/>
      <c r="D1465" s="214"/>
      <c r="E1465" s="213"/>
      <c r="F1465" s="232"/>
      <c r="G1465" s="232"/>
      <c r="H1465" s="233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07"/>
      <c r="C1466" s="208"/>
      <c r="D1466" s="209"/>
      <c r="E1466" s="208"/>
      <c r="F1466" s="230"/>
      <c r="G1466" s="230"/>
      <c r="H1466" s="231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2"/>
      <c r="C1467" s="213"/>
      <c r="D1467" s="214"/>
      <c r="E1467" s="213"/>
      <c r="F1467" s="232"/>
      <c r="G1467" s="232"/>
      <c r="H1467" s="233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07"/>
      <c r="C1468" s="208"/>
      <c r="D1468" s="209"/>
      <c r="E1468" s="208"/>
      <c r="F1468" s="230"/>
      <c r="G1468" s="230"/>
      <c r="H1468" s="231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2"/>
      <c r="C1469" s="213"/>
      <c r="D1469" s="214"/>
      <c r="E1469" s="213"/>
      <c r="F1469" s="232"/>
      <c r="G1469" s="232"/>
      <c r="H1469" s="233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07"/>
      <c r="C1470" s="208"/>
      <c r="D1470" s="209"/>
      <c r="E1470" s="208"/>
      <c r="F1470" s="230"/>
      <c r="G1470" s="230"/>
      <c r="H1470" s="231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2"/>
      <c r="C1471" s="213"/>
      <c r="D1471" s="214"/>
      <c r="E1471" s="213"/>
      <c r="F1471" s="232"/>
      <c r="G1471" s="232"/>
      <c r="H1471" s="233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07"/>
      <c r="C1472" s="208"/>
      <c r="D1472" s="209"/>
      <c r="E1472" s="208"/>
      <c r="F1472" s="230"/>
      <c r="G1472" s="230"/>
      <c r="H1472" s="231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2"/>
      <c r="C1473" s="213"/>
      <c r="D1473" s="214"/>
      <c r="E1473" s="213"/>
      <c r="F1473" s="232"/>
      <c r="G1473" s="232"/>
      <c r="H1473" s="233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07"/>
      <c r="C1474" s="208"/>
      <c r="D1474" s="209"/>
      <c r="E1474" s="208"/>
      <c r="F1474" s="231"/>
      <c r="G1474" s="234"/>
      <c r="H1474" s="23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2"/>
      <c r="C1475" s="213"/>
      <c r="D1475" s="214"/>
      <c r="E1475" s="213"/>
      <c r="F1475" s="232"/>
      <c r="G1475" s="232"/>
      <c r="H1475" s="233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07"/>
      <c r="C1476" s="208"/>
      <c r="D1476" s="209"/>
      <c r="E1476" s="208"/>
      <c r="F1476" s="230"/>
      <c r="G1476" s="230"/>
      <c r="H1476" s="231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2"/>
      <c r="C1477" s="213"/>
      <c r="D1477" s="214"/>
      <c r="E1477" s="213"/>
      <c r="F1477" s="232"/>
      <c r="G1477" s="232"/>
      <c r="H1477" s="233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07"/>
      <c r="C1478" s="208"/>
      <c r="D1478" s="209"/>
      <c r="E1478" s="208"/>
      <c r="F1478" s="230"/>
      <c r="G1478" s="230"/>
      <c r="H1478" s="231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2"/>
      <c r="C1479" s="213"/>
      <c r="D1479" s="214"/>
      <c r="E1479" s="213"/>
      <c r="F1479" s="232"/>
      <c r="G1479" s="232"/>
      <c r="H1479" s="233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07"/>
      <c r="C1480" s="208"/>
      <c r="D1480" s="209"/>
      <c r="E1480" s="208"/>
      <c r="F1480" s="230"/>
      <c r="G1480" s="230"/>
      <c r="H1480" s="231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2"/>
      <c r="C1481" s="213"/>
      <c r="D1481" s="214"/>
      <c r="E1481" s="213"/>
      <c r="F1481" s="232"/>
      <c r="G1481" s="232"/>
      <c r="H1481" s="233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07"/>
      <c r="C1482" s="208"/>
      <c r="D1482" s="209"/>
      <c r="E1482" s="208"/>
      <c r="F1482" s="230"/>
      <c r="G1482" s="230"/>
      <c r="H1482" s="231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2"/>
      <c r="C1483" s="213"/>
      <c r="D1483" s="214"/>
      <c r="E1483" s="213"/>
      <c r="F1483" s="232"/>
      <c r="G1483" s="232"/>
      <c r="H1483" s="233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07"/>
      <c r="C1484" s="208"/>
      <c r="D1484" s="209"/>
      <c r="E1484" s="208"/>
      <c r="F1484" s="230"/>
      <c r="G1484" s="230"/>
      <c r="H1484" s="231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2"/>
      <c r="C1485" s="213"/>
      <c r="D1485" s="214"/>
      <c r="E1485" s="213"/>
      <c r="F1485" s="232"/>
      <c r="G1485" s="232"/>
      <c r="H1485" s="233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07"/>
      <c r="C1486" s="208"/>
      <c r="D1486" s="209"/>
      <c r="E1486" s="208"/>
      <c r="F1486" s="230"/>
      <c r="G1486" s="230"/>
      <c r="H1486" s="231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2"/>
      <c r="C1487" s="213"/>
      <c r="D1487" s="214"/>
      <c r="E1487" s="213"/>
      <c r="F1487" s="232"/>
      <c r="G1487" s="232"/>
      <c r="H1487" s="233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07"/>
      <c r="C1488" s="208"/>
      <c r="D1488" s="209"/>
      <c r="E1488" s="208"/>
      <c r="F1488" s="231"/>
      <c r="G1488" s="234"/>
      <c r="H1488" s="23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2"/>
      <c r="C1489" s="213"/>
      <c r="D1489" s="214"/>
      <c r="E1489" s="213"/>
      <c r="F1489" s="232"/>
      <c r="G1489" s="232"/>
      <c r="H1489" s="233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07"/>
      <c r="C1490" s="208"/>
      <c r="D1490" s="209"/>
      <c r="E1490" s="208"/>
      <c r="F1490" s="230"/>
      <c r="G1490" s="230"/>
      <c r="H1490" s="231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2"/>
      <c r="C1491" s="213"/>
      <c r="D1491" s="214"/>
      <c r="E1491" s="213"/>
      <c r="F1491" s="232"/>
      <c r="G1491" s="232"/>
      <c r="H1491" s="233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07"/>
      <c r="C1492" s="208"/>
      <c r="D1492" s="209"/>
      <c r="E1492" s="208"/>
      <c r="F1492" s="230"/>
      <c r="G1492" s="230"/>
      <c r="H1492" s="231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2"/>
      <c r="C1493" s="213"/>
      <c r="D1493" s="214"/>
      <c r="E1493" s="213"/>
      <c r="F1493" s="232"/>
      <c r="G1493" s="232"/>
      <c r="H1493" s="233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07"/>
      <c r="C1494" s="208"/>
      <c r="D1494" s="209"/>
      <c r="E1494" s="208"/>
      <c r="F1494" s="230"/>
      <c r="G1494" s="230"/>
      <c r="H1494" s="231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2"/>
      <c r="C1495" s="213"/>
      <c r="D1495" s="214"/>
      <c r="E1495" s="213"/>
      <c r="F1495" s="232"/>
      <c r="G1495" s="232"/>
      <c r="H1495" s="233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07"/>
      <c r="C1496" s="208"/>
      <c r="D1496" s="209"/>
      <c r="E1496" s="208"/>
      <c r="F1496" s="230"/>
      <c r="G1496" s="230"/>
      <c r="H1496" s="231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2"/>
      <c r="C1497" s="213"/>
      <c r="D1497" s="214"/>
      <c r="E1497" s="213"/>
      <c r="F1497" s="232"/>
      <c r="G1497" s="232"/>
      <c r="H1497" s="233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07"/>
      <c r="C1498" s="208"/>
      <c r="D1498" s="209"/>
      <c r="E1498" s="208"/>
      <c r="F1498" s="230"/>
      <c r="G1498" s="230"/>
      <c r="H1498" s="231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2"/>
      <c r="C1499" s="213"/>
      <c r="D1499" s="214"/>
      <c r="E1499" s="213"/>
      <c r="F1499" s="232"/>
      <c r="G1499" s="232"/>
      <c r="H1499" s="233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07"/>
      <c r="C1500" s="208"/>
      <c r="D1500" s="209"/>
      <c r="E1500" s="208"/>
      <c r="F1500" s="230"/>
      <c r="G1500" s="230"/>
      <c r="H1500" s="231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2"/>
      <c r="C1501" s="213"/>
      <c r="D1501" s="214"/>
      <c r="E1501" s="213"/>
      <c r="F1501" s="232"/>
      <c r="G1501" s="232"/>
      <c r="H1501" s="233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07"/>
      <c r="C1502" s="208"/>
      <c r="D1502" s="209"/>
      <c r="E1502" s="208"/>
      <c r="F1502" s="231"/>
      <c r="G1502" s="234"/>
      <c r="H1502" s="23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2"/>
      <c r="C1503" s="213"/>
      <c r="D1503" s="214"/>
      <c r="E1503" s="213"/>
      <c r="F1503" s="232"/>
      <c r="G1503" s="232"/>
      <c r="H1503" s="233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07"/>
      <c r="C1504" s="208"/>
      <c r="D1504" s="209"/>
      <c r="E1504" s="208"/>
      <c r="F1504" s="230"/>
      <c r="G1504" s="230"/>
      <c r="H1504" s="231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2"/>
      <c r="C1505" s="213"/>
      <c r="D1505" s="214"/>
      <c r="E1505" s="213"/>
      <c r="F1505" s="232"/>
      <c r="G1505" s="232"/>
      <c r="H1505" s="233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07"/>
      <c r="C1506" s="208"/>
      <c r="D1506" s="209"/>
      <c r="E1506" s="208"/>
      <c r="F1506" s="230"/>
      <c r="G1506" s="230"/>
      <c r="H1506" s="231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2"/>
      <c r="C1507" s="213"/>
      <c r="D1507" s="214"/>
      <c r="E1507" s="213"/>
      <c r="F1507" s="232"/>
      <c r="G1507" s="232"/>
      <c r="H1507" s="233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07"/>
      <c r="C1508" s="208"/>
      <c r="D1508" s="209"/>
      <c r="E1508" s="208"/>
      <c r="F1508" s="230"/>
      <c r="G1508" s="230"/>
      <c r="H1508" s="231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2"/>
      <c r="C1509" s="213"/>
      <c r="D1509" s="214"/>
      <c r="E1509" s="213"/>
      <c r="F1509" s="232"/>
      <c r="G1509" s="232"/>
      <c r="H1509" s="233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07"/>
      <c r="C1510" s="208"/>
      <c r="D1510" s="209"/>
      <c r="E1510" s="208"/>
      <c r="F1510" s="230"/>
      <c r="G1510" s="230"/>
      <c r="H1510" s="231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2"/>
      <c r="C1511" s="213"/>
      <c r="D1511" s="214"/>
      <c r="E1511" s="213"/>
      <c r="F1511" s="232"/>
      <c r="G1511" s="232"/>
      <c r="H1511" s="233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07"/>
      <c r="C1512" s="208"/>
      <c r="D1512" s="209"/>
      <c r="E1512" s="208"/>
      <c r="F1512" s="230"/>
      <c r="G1512" s="230"/>
      <c r="H1512" s="231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2"/>
      <c r="C1513" s="213"/>
      <c r="D1513" s="214"/>
      <c r="E1513" s="213"/>
      <c r="F1513" s="232"/>
      <c r="G1513" s="232"/>
      <c r="H1513" s="233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07"/>
      <c r="C1514" s="208"/>
      <c r="D1514" s="209"/>
      <c r="E1514" s="208"/>
      <c r="F1514" s="230"/>
      <c r="G1514" s="230"/>
      <c r="H1514" s="231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2"/>
      <c r="C1515" s="213"/>
      <c r="D1515" s="214"/>
      <c r="E1515" s="213"/>
      <c r="F1515" s="232"/>
      <c r="G1515" s="232"/>
      <c r="H1515" s="233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07"/>
      <c r="C1516" s="208"/>
      <c r="D1516" s="209"/>
      <c r="E1516" s="208"/>
      <c r="F1516" s="231"/>
      <c r="G1516" s="234"/>
      <c r="H1516" s="23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2"/>
      <c r="C1517" s="213"/>
      <c r="D1517" s="214"/>
      <c r="E1517" s="213"/>
      <c r="F1517" s="232"/>
      <c r="G1517" s="232"/>
      <c r="H1517" s="233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07"/>
      <c r="C1518" s="208"/>
      <c r="D1518" s="209"/>
      <c r="E1518" s="208"/>
      <c r="F1518" s="230"/>
      <c r="G1518" s="230"/>
      <c r="H1518" s="231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2"/>
      <c r="C1519" s="213"/>
      <c r="D1519" s="214"/>
      <c r="E1519" s="213"/>
      <c r="F1519" s="232"/>
      <c r="G1519" s="232"/>
      <c r="H1519" s="233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07"/>
      <c r="C1520" s="208"/>
      <c r="D1520" s="209"/>
      <c r="E1520" s="208"/>
      <c r="F1520" s="230"/>
      <c r="G1520" s="230"/>
      <c r="H1520" s="231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2"/>
      <c r="C1521" s="213"/>
      <c r="D1521" s="214"/>
      <c r="E1521" s="213"/>
      <c r="F1521" s="232"/>
      <c r="G1521" s="232"/>
      <c r="H1521" s="233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07"/>
      <c r="C1522" s="208"/>
      <c r="D1522" s="209"/>
      <c r="E1522" s="208"/>
      <c r="F1522" s="230"/>
      <c r="G1522" s="230"/>
      <c r="H1522" s="231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2"/>
      <c r="C1523" s="213"/>
      <c r="D1523" s="214"/>
      <c r="E1523" s="213"/>
      <c r="F1523" s="232"/>
      <c r="G1523" s="232"/>
      <c r="H1523" s="233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07"/>
      <c r="C1524" s="208"/>
      <c r="D1524" s="209"/>
      <c r="E1524" s="208"/>
      <c r="F1524" s="230"/>
      <c r="G1524" s="230"/>
      <c r="H1524" s="231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2"/>
      <c r="C1525" s="213"/>
      <c r="D1525" s="214"/>
      <c r="E1525" s="213"/>
      <c r="F1525" s="232"/>
      <c r="G1525" s="232"/>
      <c r="H1525" s="233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07"/>
      <c r="C1526" s="208"/>
      <c r="D1526" s="209"/>
      <c r="E1526" s="208"/>
      <c r="F1526" s="230"/>
      <c r="G1526" s="230"/>
      <c r="H1526" s="231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2"/>
      <c r="C1527" s="213"/>
      <c r="D1527" s="214"/>
      <c r="E1527" s="213"/>
      <c r="F1527" s="232"/>
      <c r="G1527" s="232"/>
      <c r="H1527" s="233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07"/>
      <c r="C1528" s="208"/>
      <c r="D1528" s="209"/>
      <c r="E1528" s="208"/>
      <c r="F1528" s="230"/>
      <c r="G1528" s="230"/>
      <c r="H1528" s="231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2"/>
      <c r="C1529" s="213"/>
      <c r="D1529" s="214"/>
      <c r="E1529" s="213"/>
      <c r="F1529" s="232"/>
      <c r="G1529" s="232"/>
      <c r="H1529" s="233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07"/>
      <c r="C1530" s="208"/>
      <c r="D1530" s="209"/>
      <c r="E1530" s="208"/>
      <c r="F1530" s="231"/>
      <c r="G1530" s="234"/>
      <c r="H1530" s="23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2"/>
      <c r="C1531" s="213"/>
      <c r="D1531" s="214"/>
      <c r="E1531" s="213"/>
      <c r="F1531" s="232"/>
      <c r="G1531" s="232"/>
      <c r="H1531" s="233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07"/>
      <c r="C1532" s="208"/>
      <c r="D1532" s="209"/>
      <c r="E1532" s="208"/>
      <c r="F1532" s="230"/>
      <c r="G1532" s="230"/>
      <c r="H1532" s="231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2"/>
      <c r="C1533" s="213"/>
      <c r="D1533" s="214"/>
      <c r="E1533" s="213"/>
      <c r="F1533" s="232"/>
      <c r="G1533" s="232"/>
      <c r="H1533" s="233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07"/>
      <c r="C1534" s="208"/>
      <c r="D1534" s="209"/>
      <c r="E1534" s="208"/>
      <c r="F1534" s="230"/>
      <c r="G1534" s="230"/>
      <c r="H1534" s="231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2"/>
      <c r="C1535" s="213"/>
      <c r="D1535" s="214"/>
      <c r="E1535" s="213"/>
      <c r="F1535" s="232"/>
      <c r="G1535" s="232"/>
      <c r="H1535" s="233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07"/>
      <c r="C1536" s="208"/>
      <c r="D1536" s="209"/>
      <c r="E1536" s="208"/>
      <c r="F1536" s="230"/>
      <c r="G1536" s="230"/>
      <c r="H1536" s="231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2"/>
      <c r="C1537" s="213"/>
      <c r="D1537" s="214"/>
      <c r="E1537" s="213"/>
      <c r="F1537" s="232"/>
      <c r="G1537" s="232"/>
      <c r="H1537" s="233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07"/>
      <c r="C1538" s="208"/>
      <c r="D1538" s="209"/>
      <c r="E1538" s="208"/>
      <c r="F1538" s="230"/>
      <c r="G1538" s="230"/>
      <c r="H1538" s="231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2"/>
      <c r="C1539" s="213"/>
      <c r="D1539" s="214"/>
      <c r="E1539" s="213"/>
      <c r="F1539" s="232"/>
      <c r="G1539" s="232"/>
      <c r="H1539" s="233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07"/>
      <c r="C1540" s="208"/>
      <c r="D1540" s="209"/>
      <c r="E1540" s="208"/>
      <c r="F1540" s="230"/>
      <c r="G1540" s="230"/>
      <c r="H1540" s="231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2"/>
      <c r="C1541" s="213"/>
      <c r="D1541" s="214"/>
      <c r="E1541" s="213"/>
      <c r="F1541" s="232"/>
      <c r="G1541" s="232"/>
      <c r="H1541" s="233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07"/>
      <c r="C1542" s="208"/>
      <c r="D1542" s="209"/>
      <c r="E1542" s="208"/>
      <c r="F1542" s="230"/>
      <c r="G1542" s="230"/>
      <c r="H1542" s="231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2"/>
      <c r="C1543" s="213"/>
      <c r="D1543" s="214"/>
      <c r="E1543" s="213"/>
      <c r="F1543" s="232"/>
      <c r="G1543" s="232"/>
      <c r="H1543" s="233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07"/>
      <c r="C1544" s="208"/>
      <c r="D1544" s="209"/>
      <c r="E1544" s="208"/>
      <c r="F1544" s="231"/>
      <c r="G1544" s="234"/>
      <c r="H1544" s="23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2"/>
      <c r="C1545" s="213"/>
      <c r="D1545" s="214"/>
      <c r="E1545" s="213"/>
      <c r="F1545" s="232"/>
      <c r="G1545" s="232"/>
      <c r="H1545" s="233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07"/>
      <c r="C1546" s="208"/>
      <c r="D1546" s="209"/>
      <c r="E1546" s="208"/>
      <c r="F1546" s="230"/>
      <c r="G1546" s="230"/>
      <c r="H1546" s="231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2"/>
      <c r="C1547" s="213"/>
      <c r="D1547" s="214"/>
      <c r="E1547" s="213"/>
      <c r="F1547" s="232"/>
      <c r="G1547" s="232"/>
      <c r="H1547" s="233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07"/>
      <c r="C1548" s="208"/>
      <c r="D1548" s="209"/>
      <c r="E1548" s="208"/>
      <c r="F1548" s="230"/>
      <c r="G1548" s="230"/>
      <c r="H1548" s="231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2"/>
      <c r="C1549" s="213"/>
      <c r="D1549" s="214"/>
      <c r="E1549" s="213"/>
      <c r="F1549" s="232"/>
      <c r="G1549" s="232"/>
      <c r="H1549" s="233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07"/>
      <c r="C1550" s="208"/>
      <c r="D1550" s="209"/>
      <c r="E1550" s="208"/>
      <c r="F1550" s="230"/>
      <c r="G1550" s="230"/>
      <c r="H1550" s="231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2"/>
      <c r="C1551" s="213"/>
      <c r="D1551" s="214"/>
      <c r="E1551" s="213"/>
      <c r="F1551" s="232"/>
      <c r="G1551" s="232"/>
      <c r="H1551" s="233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07"/>
      <c r="C1552" s="208"/>
      <c r="D1552" s="209"/>
      <c r="E1552" s="208"/>
      <c r="F1552" s="230"/>
      <c r="G1552" s="230"/>
      <c r="H1552" s="231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2"/>
      <c r="C1553" s="213"/>
      <c r="D1553" s="214"/>
      <c r="E1553" s="213"/>
      <c r="F1553" s="232"/>
      <c r="G1553" s="232"/>
      <c r="H1553" s="233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07"/>
      <c r="C1554" s="208"/>
      <c r="D1554" s="209"/>
      <c r="E1554" s="208"/>
      <c r="F1554" s="230"/>
      <c r="G1554" s="230"/>
      <c r="H1554" s="231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2"/>
      <c r="C1555" s="213"/>
      <c r="D1555" s="214"/>
      <c r="E1555" s="213"/>
      <c r="F1555" s="232"/>
      <c r="G1555" s="232"/>
      <c r="H1555" s="233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07"/>
      <c r="C1556" s="208"/>
      <c r="D1556" s="209"/>
      <c r="E1556" s="208"/>
      <c r="F1556" s="230"/>
      <c r="G1556" s="230"/>
      <c r="H1556" s="231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2"/>
      <c r="C1557" s="213"/>
      <c r="D1557" s="214"/>
      <c r="E1557" s="213"/>
      <c r="F1557" s="232"/>
      <c r="G1557" s="232"/>
      <c r="H1557" s="233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07"/>
      <c r="C1558" s="208"/>
      <c r="D1558" s="209"/>
      <c r="E1558" s="208"/>
      <c r="F1558" s="231"/>
      <c r="G1558" s="234"/>
      <c r="H1558" s="23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2"/>
      <c r="C1559" s="213"/>
      <c r="D1559" s="214"/>
      <c r="E1559" s="213"/>
      <c r="F1559" s="232"/>
      <c r="G1559" s="232"/>
      <c r="H1559" s="233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07"/>
      <c r="C1560" s="208"/>
      <c r="D1560" s="209"/>
      <c r="E1560" s="208"/>
      <c r="F1560" s="230"/>
      <c r="G1560" s="230"/>
      <c r="H1560" s="231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2"/>
      <c r="C1561" s="213"/>
      <c r="D1561" s="214"/>
      <c r="E1561" s="213"/>
      <c r="F1561" s="232"/>
      <c r="G1561" s="232"/>
      <c r="H1561" s="233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07"/>
      <c r="C1562" s="208"/>
      <c r="D1562" s="209"/>
      <c r="E1562" s="208"/>
      <c r="F1562" s="230"/>
      <c r="G1562" s="230"/>
      <c r="H1562" s="231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2"/>
      <c r="C1563" s="213"/>
      <c r="D1563" s="214"/>
      <c r="E1563" s="213"/>
      <c r="F1563" s="232"/>
      <c r="G1563" s="232"/>
      <c r="H1563" s="233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07"/>
      <c r="C1564" s="208"/>
      <c r="D1564" s="209"/>
      <c r="E1564" s="208"/>
      <c r="F1564" s="230"/>
      <c r="G1564" s="230"/>
      <c r="H1564" s="231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2"/>
      <c r="C1565" s="213"/>
      <c r="D1565" s="214"/>
      <c r="E1565" s="213"/>
      <c r="F1565" s="232"/>
      <c r="G1565" s="232"/>
      <c r="H1565" s="233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07"/>
      <c r="C1566" s="208"/>
      <c r="D1566" s="209"/>
      <c r="E1566" s="208"/>
      <c r="F1566" s="230"/>
      <c r="G1566" s="230"/>
      <c r="H1566" s="231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2"/>
      <c r="C1567" s="213"/>
      <c r="D1567" s="214"/>
      <c r="E1567" s="213"/>
      <c r="F1567" s="232"/>
      <c r="G1567" s="232"/>
      <c r="H1567" s="233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07"/>
      <c r="C1568" s="208"/>
      <c r="D1568" s="209"/>
      <c r="E1568" s="208"/>
      <c r="F1568" s="230"/>
      <c r="G1568" s="230"/>
      <c r="H1568" s="231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2"/>
      <c r="C1569" s="213"/>
      <c r="D1569" s="214"/>
      <c r="E1569" s="213"/>
      <c r="F1569" s="232"/>
      <c r="G1569" s="232"/>
      <c r="H1569" s="233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07"/>
      <c r="C1570" s="208"/>
      <c r="D1570" s="209"/>
      <c r="E1570" s="208"/>
      <c r="F1570" s="230"/>
      <c r="G1570" s="230"/>
      <c r="H1570" s="231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2"/>
      <c r="C1571" s="213"/>
      <c r="D1571" s="214"/>
      <c r="E1571" s="213"/>
      <c r="F1571" s="232"/>
      <c r="G1571" s="232"/>
      <c r="H1571" s="233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07"/>
      <c r="C1572" s="208"/>
      <c r="D1572" s="209"/>
      <c r="E1572" s="208"/>
      <c r="F1572" s="231"/>
      <c r="G1572" s="234"/>
      <c r="H1572" s="23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2"/>
      <c r="C1573" s="213"/>
      <c r="D1573" s="214"/>
      <c r="E1573" s="213"/>
      <c r="F1573" s="232"/>
      <c r="G1573" s="232"/>
      <c r="H1573" s="233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07"/>
      <c r="C1574" s="208"/>
      <c r="D1574" s="209"/>
      <c r="E1574" s="208"/>
      <c r="F1574" s="230"/>
      <c r="G1574" s="230"/>
      <c r="H1574" s="231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2"/>
      <c r="C1575" s="213"/>
      <c r="D1575" s="214"/>
      <c r="E1575" s="213"/>
      <c r="F1575" s="232"/>
      <c r="G1575" s="232"/>
      <c r="H1575" s="233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07"/>
      <c r="C1576" s="208"/>
      <c r="D1576" s="209"/>
      <c r="E1576" s="208"/>
      <c r="F1576" s="230"/>
      <c r="G1576" s="230"/>
      <c r="H1576" s="231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2"/>
      <c r="C1577" s="213"/>
      <c r="D1577" s="214"/>
      <c r="E1577" s="213"/>
      <c r="F1577" s="232"/>
      <c r="G1577" s="232"/>
      <c r="H1577" s="233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07"/>
      <c r="C1578" s="208"/>
      <c r="D1578" s="209"/>
      <c r="E1578" s="208"/>
      <c r="F1578" s="230"/>
      <c r="G1578" s="230"/>
      <c r="H1578" s="231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2"/>
      <c r="C1579" s="213"/>
      <c r="D1579" s="214"/>
      <c r="E1579" s="213"/>
      <c r="F1579" s="232"/>
      <c r="G1579" s="232"/>
      <c r="H1579" s="233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07"/>
      <c r="C1580" s="208"/>
      <c r="D1580" s="209"/>
      <c r="E1580" s="208"/>
      <c r="F1580" s="230"/>
      <c r="G1580" s="230"/>
      <c r="H1580" s="231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2"/>
      <c r="C1581" s="213"/>
      <c r="D1581" s="214"/>
      <c r="E1581" s="213"/>
      <c r="F1581" s="232"/>
      <c r="G1581" s="232"/>
      <c r="H1581" s="233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07"/>
      <c r="C1582" s="208"/>
      <c r="D1582" s="209"/>
      <c r="E1582" s="208"/>
      <c r="F1582" s="230"/>
      <c r="G1582" s="230"/>
      <c r="H1582" s="231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2"/>
      <c r="C1583" s="213"/>
      <c r="D1583" s="214"/>
      <c r="E1583" s="213"/>
      <c r="F1583" s="232"/>
      <c r="G1583" s="232"/>
      <c r="H1583" s="233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07"/>
      <c r="C1584" s="208"/>
      <c r="D1584" s="209"/>
      <c r="E1584" s="208"/>
      <c r="F1584" s="230"/>
      <c r="G1584" s="230"/>
      <c r="H1584" s="231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2"/>
      <c r="C1585" s="213"/>
      <c r="D1585" s="214"/>
      <c r="E1585" s="213"/>
      <c r="F1585" s="232"/>
      <c r="G1585" s="232"/>
      <c r="H1585" s="233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07"/>
      <c r="C1586" s="208"/>
      <c r="D1586" s="209"/>
      <c r="E1586" s="208"/>
      <c r="F1586" s="231"/>
      <c r="G1586" s="234"/>
      <c r="H1586" s="23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2"/>
      <c r="C1587" s="213"/>
      <c r="D1587" s="214"/>
      <c r="E1587" s="213"/>
      <c r="F1587" s="232"/>
      <c r="G1587" s="232"/>
      <c r="H1587" s="233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07"/>
      <c r="C1588" s="208"/>
      <c r="D1588" s="209"/>
      <c r="E1588" s="208"/>
      <c r="F1588" s="230"/>
      <c r="G1588" s="230"/>
      <c r="H1588" s="231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2"/>
      <c r="C1589" s="213"/>
      <c r="D1589" s="214"/>
      <c r="E1589" s="213"/>
      <c r="F1589" s="232"/>
      <c r="G1589" s="232"/>
      <c r="H1589" s="233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07"/>
      <c r="C1590" s="208"/>
      <c r="D1590" s="209"/>
      <c r="E1590" s="208"/>
      <c r="F1590" s="230"/>
      <c r="G1590" s="230"/>
      <c r="H1590" s="231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2"/>
      <c r="C1591" s="213"/>
      <c r="D1591" s="214"/>
      <c r="E1591" s="213"/>
      <c r="F1591" s="232"/>
      <c r="G1591" s="232"/>
      <c r="H1591" s="233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07"/>
      <c r="C1592" s="208"/>
      <c r="D1592" s="209"/>
      <c r="E1592" s="208"/>
      <c r="F1592" s="230"/>
      <c r="G1592" s="230"/>
      <c r="H1592" s="231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2"/>
      <c r="C1593" s="213"/>
      <c r="D1593" s="214"/>
      <c r="E1593" s="213"/>
      <c r="F1593" s="232"/>
      <c r="G1593" s="232"/>
      <c r="H1593" s="233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07"/>
      <c r="C1594" s="208"/>
      <c r="D1594" s="209"/>
      <c r="E1594" s="208"/>
      <c r="F1594" s="230"/>
      <c r="G1594" s="230"/>
      <c r="H1594" s="231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2"/>
      <c r="C1595" s="213"/>
      <c r="D1595" s="214"/>
      <c r="E1595" s="213"/>
      <c r="F1595" s="232"/>
      <c r="G1595" s="232"/>
      <c r="H1595" s="233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07"/>
      <c r="C1596" s="208"/>
      <c r="D1596" s="209"/>
      <c r="E1596" s="208"/>
      <c r="F1596" s="230"/>
      <c r="G1596" s="230"/>
      <c r="H1596" s="231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2"/>
      <c r="C1597" s="213"/>
      <c r="D1597" s="214"/>
      <c r="E1597" s="213"/>
      <c r="F1597" s="232"/>
      <c r="G1597" s="232"/>
      <c r="H1597" s="233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07"/>
      <c r="C1598" s="208"/>
      <c r="D1598" s="209"/>
      <c r="E1598" s="208"/>
      <c r="F1598" s="230"/>
      <c r="G1598" s="230"/>
      <c r="H1598" s="231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2"/>
      <c r="C1599" s="213"/>
      <c r="D1599" s="214"/>
      <c r="E1599" s="213"/>
      <c r="F1599" s="232"/>
      <c r="G1599" s="232"/>
      <c r="H1599" s="233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07"/>
      <c r="C1600" s="208"/>
      <c r="D1600" s="209"/>
      <c r="E1600" s="208"/>
      <c r="F1600" s="231"/>
      <c r="G1600" s="234"/>
      <c r="H1600" s="23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2"/>
      <c r="C1601" s="213"/>
      <c r="D1601" s="214"/>
      <c r="E1601" s="213"/>
      <c r="F1601" s="232"/>
      <c r="G1601" s="232"/>
      <c r="H1601" s="233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07"/>
      <c r="C1602" s="208"/>
      <c r="D1602" s="209"/>
      <c r="E1602" s="208"/>
      <c r="F1602" s="230"/>
      <c r="G1602" s="230"/>
      <c r="H1602" s="231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2"/>
      <c r="C1603" s="213"/>
      <c r="D1603" s="214"/>
      <c r="E1603" s="213"/>
      <c r="F1603" s="232"/>
      <c r="G1603" s="232"/>
      <c r="H1603" s="233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07"/>
      <c r="C1604" s="208"/>
      <c r="D1604" s="209"/>
      <c r="E1604" s="208"/>
      <c r="F1604" s="230"/>
      <c r="G1604" s="230"/>
      <c r="H1604" s="231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2"/>
      <c r="C1605" s="213"/>
      <c r="D1605" s="214"/>
      <c r="E1605" s="213"/>
      <c r="F1605" s="232"/>
      <c r="G1605" s="232"/>
      <c r="H1605" s="233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07"/>
      <c r="C1606" s="208"/>
      <c r="D1606" s="209"/>
      <c r="E1606" s="208"/>
      <c r="F1606" s="230"/>
      <c r="G1606" s="230"/>
      <c r="H1606" s="231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2"/>
      <c r="C1607" s="213"/>
      <c r="D1607" s="214"/>
      <c r="E1607" s="213"/>
      <c r="F1607" s="232"/>
      <c r="G1607" s="232"/>
      <c r="H1607" s="233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07"/>
      <c r="C1608" s="208"/>
      <c r="D1608" s="209"/>
      <c r="E1608" s="208"/>
      <c r="F1608" s="230"/>
      <c r="G1608" s="230"/>
      <c r="H1608" s="231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2"/>
      <c r="C1609" s="213"/>
      <c r="D1609" s="214"/>
      <c r="E1609" s="213"/>
      <c r="F1609" s="232"/>
      <c r="G1609" s="232"/>
      <c r="H1609" s="233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07"/>
      <c r="C1610" s="208"/>
      <c r="D1610" s="209"/>
      <c r="E1610" s="208"/>
      <c r="F1610" s="230"/>
      <c r="G1610" s="230"/>
      <c r="H1610" s="231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2"/>
      <c r="C1611" s="213"/>
      <c r="D1611" s="214"/>
      <c r="E1611" s="213"/>
      <c r="F1611" s="232"/>
      <c r="G1611" s="232"/>
      <c r="H1611" s="233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07"/>
      <c r="C1612" s="208"/>
      <c r="D1612" s="209"/>
      <c r="E1612" s="208"/>
      <c r="F1612" s="230"/>
      <c r="G1612" s="230"/>
      <c r="H1612" s="231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2"/>
      <c r="C1613" s="213"/>
      <c r="D1613" s="214"/>
      <c r="E1613" s="213"/>
      <c r="F1613" s="232"/>
      <c r="G1613" s="232"/>
      <c r="H1613" s="233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07"/>
      <c r="C1614" s="208"/>
      <c r="D1614" s="209"/>
      <c r="E1614" s="208"/>
      <c r="F1614" s="231"/>
      <c r="G1614" s="234"/>
      <c r="H1614" s="23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2"/>
      <c r="C1615" s="213"/>
      <c r="D1615" s="214"/>
      <c r="E1615" s="213"/>
      <c r="F1615" s="232"/>
      <c r="G1615" s="232"/>
      <c r="H1615" s="233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07"/>
      <c r="C1616" s="208"/>
      <c r="D1616" s="209"/>
      <c r="E1616" s="208"/>
      <c r="F1616" s="230"/>
      <c r="G1616" s="230"/>
      <c r="H1616" s="231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2"/>
      <c r="C1617" s="213"/>
      <c r="D1617" s="214"/>
      <c r="E1617" s="213"/>
      <c r="F1617" s="232"/>
      <c r="G1617" s="232"/>
      <c r="H1617" s="233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07"/>
      <c r="C1618" s="208"/>
      <c r="D1618" s="209"/>
      <c r="E1618" s="208"/>
      <c r="F1618" s="230"/>
      <c r="G1618" s="230"/>
      <c r="H1618" s="231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2"/>
      <c r="C1619" s="213"/>
      <c r="D1619" s="214"/>
      <c r="E1619" s="213"/>
      <c r="F1619" s="232"/>
      <c r="G1619" s="232"/>
      <c r="H1619" s="233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07"/>
      <c r="C1620" s="208"/>
      <c r="D1620" s="209"/>
      <c r="E1620" s="208"/>
      <c r="F1620" s="230"/>
      <c r="G1620" s="230"/>
      <c r="H1620" s="231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2"/>
      <c r="C1621" s="213"/>
      <c r="D1621" s="214"/>
      <c r="E1621" s="213"/>
      <c r="F1621" s="232"/>
      <c r="G1621" s="232"/>
      <c r="H1621" s="233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07"/>
      <c r="C1622" s="208"/>
      <c r="D1622" s="209"/>
      <c r="E1622" s="208"/>
      <c r="F1622" s="230"/>
      <c r="G1622" s="230"/>
      <c r="H1622" s="231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2"/>
      <c r="C1623" s="213"/>
      <c r="D1623" s="214"/>
      <c r="E1623" s="213"/>
      <c r="F1623" s="232"/>
      <c r="G1623" s="232"/>
      <c r="H1623" s="233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07"/>
      <c r="C1624" s="208"/>
      <c r="D1624" s="209"/>
      <c r="E1624" s="208"/>
      <c r="F1624" s="230"/>
      <c r="G1624" s="230"/>
      <c r="H1624" s="231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2"/>
      <c r="C1625" s="213"/>
      <c r="D1625" s="214"/>
      <c r="E1625" s="213"/>
      <c r="F1625" s="232"/>
      <c r="G1625" s="232"/>
      <c r="H1625" s="233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07"/>
      <c r="C1626" s="208"/>
      <c r="D1626" s="209"/>
      <c r="E1626" s="208"/>
      <c r="F1626" s="230"/>
      <c r="G1626" s="230"/>
      <c r="H1626" s="231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2"/>
      <c r="C1627" s="213"/>
      <c r="D1627" s="214"/>
      <c r="E1627" s="213"/>
      <c r="F1627" s="232"/>
      <c r="G1627" s="232"/>
      <c r="H1627" s="233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07"/>
      <c r="C1628" s="208"/>
      <c r="D1628" s="209"/>
      <c r="E1628" s="208"/>
      <c r="F1628" s="231"/>
      <c r="G1628" s="234"/>
      <c r="H1628" s="23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2"/>
      <c r="C1629" s="213"/>
      <c r="D1629" s="214"/>
      <c r="E1629" s="213"/>
      <c r="F1629" s="232"/>
      <c r="G1629" s="232"/>
      <c r="H1629" s="233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07"/>
      <c r="C1630" s="208"/>
      <c r="D1630" s="209"/>
      <c r="E1630" s="208"/>
      <c r="F1630" s="230"/>
      <c r="G1630" s="230"/>
      <c r="H1630" s="231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2"/>
      <c r="C1631" s="213"/>
      <c r="D1631" s="214"/>
      <c r="E1631" s="213"/>
      <c r="F1631" s="232"/>
      <c r="G1631" s="232"/>
      <c r="H1631" s="233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07"/>
      <c r="C1632" s="208"/>
      <c r="D1632" s="209"/>
      <c r="E1632" s="208"/>
      <c r="F1632" s="230"/>
      <c r="G1632" s="230"/>
      <c r="H1632" s="231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2"/>
      <c r="C1633" s="213"/>
      <c r="D1633" s="214"/>
      <c r="E1633" s="213"/>
      <c r="F1633" s="232"/>
      <c r="G1633" s="232"/>
      <c r="H1633" s="233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07"/>
      <c r="C1634" s="208"/>
      <c r="D1634" s="209"/>
      <c r="E1634" s="208"/>
      <c r="F1634" s="230"/>
      <c r="G1634" s="230"/>
      <c r="H1634" s="231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2"/>
      <c r="C1635" s="213"/>
      <c r="D1635" s="214"/>
      <c r="E1635" s="213"/>
      <c r="F1635" s="232"/>
      <c r="G1635" s="232"/>
      <c r="H1635" s="233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07"/>
      <c r="C1636" s="208"/>
      <c r="D1636" s="209"/>
      <c r="E1636" s="208"/>
      <c r="F1636" s="230"/>
      <c r="G1636" s="230"/>
      <c r="H1636" s="231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2"/>
      <c r="C1637" s="213"/>
      <c r="D1637" s="214"/>
      <c r="E1637" s="213"/>
      <c r="F1637" s="232"/>
      <c r="G1637" s="232"/>
      <c r="H1637" s="233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07"/>
      <c r="C1638" s="208"/>
      <c r="D1638" s="209"/>
      <c r="E1638" s="208"/>
      <c r="F1638" s="230"/>
      <c r="G1638" s="230"/>
      <c r="H1638" s="231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2"/>
      <c r="C1639" s="213"/>
      <c r="D1639" s="214"/>
      <c r="E1639" s="213"/>
      <c r="F1639" s="232"/>
      <c r="G1639" s="232"/>
      <c r="H1639" s="233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07"/>
      <c r="C1640" s="208"/>
      <c r="D1640" s="209"/>
      <c r="E1640" s="208"/>
      <c r="F1640" s="230"/>
      <c r="G1640" s="230"/>
      <c r="H1640" s="231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2"/>
      <c r="C1641" s="213"/>
      <c r="D1641" s="214"/>
      <c r="E1641" s="213"/>
      <c r="F1641" s="232"/>
      <c r="G1641" s="232"/>
      <c r="H1641" s="233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07"/>
      <c r="C1642" s="208"/>
      <c r="D1642" s="209"/>
      <c r="E1642" s="208"/>
      <c r="F1642" s="231"/>
      <c r="G1642" s="234"/>
      <c r="H1642" s="23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2"/>
      <c r="C1643" s="213"/>
      <c r="D1643" s="214"/>
      <c r="E1643" s="213"/>
      <c r="F1643" s="232"/>
      <c r="G1643" s="232"/>
      <c r="H1643" s="233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07"/>
      <c r="C1644" s="208"/>
      <c r="D1644" s="209"/>
      <c r="E1644" s="208"/>
      <c r="F1644" s="230"/>
      <c r="G1644" s="230"/>
      <c r="H1644" s="231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2"/>
      <c r="C1645" s="213"/>
      <c r="D1645" s="214"/>
      <c r="E1645" s="213"/>
      <c r="F1645" s="232"/>
      <c r="G1645" s="232"/>
      <c r="H1645" s="233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07"/>
      <c r="C1646" s="208"/>
      <c r="D1646" s="209"/>
      <c r="E1646" s="208"/>
      <c r="F1646" s="230"/>
      <c r="G1646" s="230"/>
      <c r="H1646" s="231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2"/>
      <c r="C1647" s="213"/>
      <c r="D1647" s="214"/>
      <c r="E1647" s="213"/>
      <c r="F1647" s="232"/>
      <c r="G1647" s="232"/>
      <c r="H1647" s="233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07"/>
      <c r="C1648" s="208"/>
      <c r="D1648" s="209"/>
      <c r="E1648" s="208"/>
      <c r="F1648" s="230"/>
      <c r="G1648" s="230"/>
      <c r="H1648" s="231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2"/>
      <c r="C1649" s="213"/>
      <c r="D1649" s="214"/>
      <c r="E1649" s="213"/>
      <c r="F1649" s="232"/>
      <c r="G1649" s="232"/>
      <c r="H1649" s="233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07"/>
      <c r="C1650" s="208"/>
      <c r="D1650" s="209"/>
      <c r="E1650" s="208"/>
      <c r="F1650" s="230"/>
      <c r="G1650" s="230"/>
      <c r="H1650" s="231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2"/>
      <c r="C1651" s="213"/>
      <c r="D1651" s="214"/>
      <c r="E1651" s="213"/>
      <c r="F1651" s="232"/>
      <c r="G1651" s="232"/>
      <c r="H1651" s="233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07"/>
      <c r="C1652" s="208"/>
      <c r="D1652" s="209"/>
      <c r="E1652" s="208"/>
      <c r="F1652" s="230"/>
      <c r="G1652" s="230"/>
      <c r="H1652" s="231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2"/>
      <c r="C1653" s="213"/>
      <c r="D1653" s="214"/>
      <c r="E1653" s="213"/>
      <c r="F1653" s="232"/>
      <c r="G1653" s="232"/>
      <c r="H1653" s="233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07"/>
      <c r="C1654" s="208"/>
      <c r="D1654" s="209"/>
      <c r="E1654" s="208"/>
      <c r="F1654" s="230"/>
      <c r="G1654" s="230"/>
      <c r="H1654" s="231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2"/>
      <c r="C1655" s="213"/>
      <c r="D1655" s="214"/>
      <c r="E1655" s="213"/>
      <c r="F1655" s="232"/>
      <c r="G1655" s="232"/>
      <c r="H1655" s="233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07"/>
      <c r="C1656" s="208"/>
      <c r="D1656" s="209"/>
      <c r="E1656" s="208"/>
      <c r="F1656" s="231"/>
      <c r="G1656" s="234"/>
      <c r="H1656" s="23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2"/>
      <c r="C1657" s="213"/>
      <c r="D1657" s="214"/>
      <c r="E1657" s="213"/>
      <c r="F1657" s="232"/>
      <c r="G1657" s="232"/>
      <c r="H1657" s="233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07"/>
      <c r="C1658" s="208"/>
      <c r="D1658" s="209"/>
      <c r="E1658" s="208"/>
      <c r="F1658" s="230"/>
      <c r="G1658" s="230"/>
      <c r="H1658" s="231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2"/>
      <c r="C1659" s="213"/>
      <c r="D1659" s="214"/>
      <c r="E1659" s="213"/>
      <c r="F1659" s="232"/>
      <c r="G1659" s="232"/>
      <c r="H1659" s="233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07"/>
      <c r="C1660" s="208"/>
      <c r="D1660" s="209"/>
      <c r="E1660" s="208"/>
      <c r="F1660" s="230"/>
      <c r="G1660" s="230"/>
      <c r="H1660" s="231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2"/>
      <c r="C1661" s="213"/>
      <c r="D1661" s="214"/>
      <c r="E1661" s="213"/>
      <c r="F1661" s="232"/>
      <c r="G1661" s="232"/>
      <c r="H1661" s="233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07"/>
      <c r="C1662" s="208"/>
      <c r="D1662" s="209"/>
      <c r="E1662" s="208"/>
      <c r="F1662" s="230"/>
      <c r="G1662" s="230"/>
      <c r="H1662" s="231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2"/>
      <c r="C1663" s="213"/>
      <c r="D1663" s="214"/>
      <c r="E1663" s="213"/>
      <c r="F1663" s="232"/>
      <c r="G1663" s="232"/>
      <c r="H1663" s="233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07"/>
      <c r="C1664" s="208"/>
      <c r="D1664" s="209"/>
      <c r="E1664" s="208"/>
      <c r="F1664" s="230"/>
      <c r="G1664" s="230"/>
      <c r="H1664" s="231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2"/>
      <c r="C1665" s="213"/>
      <c r="D1665" s="214"/>
      <c r="E1665" s="213"/>
      <c r="F1665" s="232"/>
      <c r="G1665" s="232"/>
      <c r="H1665" s="233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07"/>
      <c r="C1666" s="208"/>
      <c r="D1666" s="209"/>
      <c r="E1666" s="208"/>
      <c r="F1666" s="230"/>
      <c r="G1666" s="230"/>
      <c r="H1666" s="231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2"/>
      <c r="C1667" s="213"/>
      <c r="D1667" s="214"/>
      <c r="E1667" s="213"/>
      <c r="F1667" s="232"/>
      <c r="G1667" s="232"/>
      <c r="H1667" s="233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07"/>
      <c r="C1668" s="208"/>
      <c r="D1668" s="209"/>
      <c r="E1668" s="208"/>
      <c r="F1668" s="230"/>
      <c r="G1668" s="230"/>
      <c r="H1668" s="231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2"/>
      <c r="C1669" s="213"/>
      <c r="D1669" s="214"/>
      <c r="E1669" s="213"/>
      <c r="F1669" s="232"/>
      <c r="G1669" s="232"/>
      <c r="H1669" s="233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07"/>
      <c r="C1670" s="208"/>
      <c r="D1670" s="209"/>
      <c r="E1670" s="208"/>
      <c r="F1670" s="231"/>
      <c r="G1670" s="234"/>
      <c r="H1670" s="23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2"/>
      <c r="C1671" s="213"/>
      <c r="D1671" s="214"/>
      <c r="E1671" s="213"/>
      <c r="F1671" s="232"/>
      <c r="G1671" s="232"/>
      <c r="H1671" s="233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07"/>
      <c r="C1672" s="208"/>
      <c r="D1672" s="209"/>
      <c r="E1672" s="208"/>
      <c r="F1672" s="230"/>
      <c r="G1672" s="230"/>
      <c r="H1672" s="231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2"/>
      <c r="C1673" s="213"/>
      <c r="D1673" s="214"/>
      <c r="E1673" s="213"/>
      <c r="F1673" s="232"/>
      <c r="G1673" s="232"/>
      <c r="H1673" s="233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07"/>
      <c r="C1674" s="208"/>
      <c r="D1674" s="209"/>
      <c r="E1674" s="208"/>
      <c r="F1674" s="230"/>
      <c r="G1674" s="230"/>
      <c r="H1674" s="231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2"/>
      <c r="C1675" s="213"/>
      <c r="D1675" s="214"/>
      <c r="E1675" s="213"/>
      <c r="F1675" s="232"/>
      <c r="G1675" s="232"/>
      <c r="H1675" s="233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07"/>
      <c r="C1676" s="208"/>
      <c r="D1676" s="209"/>
      <c r="E1676" s="208"/>
      <c r="F1676" s="230"/>
      <c r="G1676" s="230"/>
      <c r="H1676" s="231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2"/>
      <c r="C1677" s="213"/>
      <c r="D1677" s="214"/>
      <c r="E1677" s="213"/>
      <c r="F1677" s="232"/>
      <c r="G1677" s="232"/>
      <c r="H1677" s="233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07"/>
      <c r="C1678" s="208"/>
      <c r="D1678" s="209"/>
      <c r="E1678" s="208"/>
      <c r="F1678" s="230"/>
      <c r="G1678" s="230"/>
      <c r="H1678" s="231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2"/>
      <c r="C1679" s="213"/>
      <c r="D1679" s="214"/>
      <c r="E1679" s="213"/>
      <c r="F1679" s="232"/>
      <c r="G1679" s="232"/>
      <c r="H1679" s="233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07"/>
      <c r="C1680" s="208"/>
      <c r="D1680" s="209"/>
      <c r="E1680" s="208"/>
      <c r="F1680" s="230"/>
      <c r="G1680" s="230"/>
      <c r="H1680" s="231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2"/>
      <c r="C1681" s="213"/>
      <c r="D1681" s="214"/>
      <c r="E1681" s="213"/>
      <c r="F1681" s="232"/>
      <c r="G1681" s="232"/>
      <c r="H1681" s="233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07"/>
      <c r="C1682" s="208"/>
      <c r="D1682" s="209"/>
      <c r="E1682" s="208"/>
      <c r="F1682" s="230"/>
      <c r="G1682" s="230"/>
      <c r="H1682" s="231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2"/>
      <c r="C1683" s="213"/>
      <c r="D1683" s="214"/>
      <c r="E1683" s="213"/>
      <c r="F1683" s="232"/>
      <c r="G1683" s="232"/>
      <c r="H1683" s="233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07"/>
      <c r="C1684" s="208"/>
      <c r="D1684" s="209"/>
      <c r="E1684" s="208"/>
      <c r="F1684" s="231"/>
      <c r="G1684" s="234"/>
      <c r="H1684" s="23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2"/>
      <c r="C1685" s="213"/>
      <c r="D1685" s="214"/>
      <c r="E1685" s="213"/>
      <c r="F1685" s="232"/>
      <c r="G1685" s="232"/>
      <c r="H1685" s="233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07"/>
      <c r="C1686" s="208"/>
      <c r="D1686" s="209"/>
      <c r="E1686" s="208"/>
      <c r="F1686" s="230"/>
      <c r="G1686" s="230"/>
      <c r="H1686" s="231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2"/>
      <c r="C1687" s="213"/>
      <c r="D1687" s="214"/>
      <c r="E1687" s="213"/>
      <c r="F1687" s="232"/>
      <c r="G1687" s="232"/>
      <c r="H1687" s="233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07"/>
      <c r="C1688" s="208"/>
      <c r="D1688" s="209"/>
      <c r="E1688" s="208"/>
      <c r="F1688" s="230"/>
      <c r="G1688" s="230"/>
      <c r="H1688" s="231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2"/>
      <c r="C1689" s="213"/>
      <c r="D1689" s="214"/>
      <c r="E1689" s="213"/>
      <c r="F1689" s="232"/>
      <c r="G1689" s="232"/>
      <c r="H1689" s="233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07"/>
      <c r="C1690" s="208"/>
      <c r="D1690" s="209"/>
      <c r="E1690" s="208"/>
      <c r="F1690" s="230"/>
      <c r="G1690" s="230"/>
      <c r="H1690" s="231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2"/>
      <c r="C1691" s="213"/>
      <c r="D1691" s="214"/>
      <c r="E1691" s="213"/>
      <c r="F1691" s="232"/>
      <c r="G1691" s="232"/>
      <c r="H1691" s="233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07"/>
      <c r="C1692" s="208"/>
      <c r="D1692" s="209"/>
      <c r="E1692" s="208"/>
      <c r="F1692" s="230"/>
      <c r="G1692" s="230"/>
      <c r="H1692" s="231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2"/>
      <c r="C1693" s="213"/>
      <c r="D1693" s="214"/>
      <c r="E1693" s="213"/>
      <c r="F1693" s="232"/>
      <c r="G1693" s="232"/>
      <c r="H1693" s="233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07"/>
      <c r="C1694" s="208"/>
      <c r="D1694" s="209"/>
      <c r="E1694" s="208"/>
      <c r="F1694" s="230"/>
      <c r="G1694" s="230"/>
      <c r="H1694" s="231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2"/>
      <c r="C1695" s="213"/>
      <c r="D1695" s="214"/>
      <c r="E1695" s="213"/>
      <c r="F1695" s="232"/>
      <c r="G1695" s="232"/>
      <c r="H1695" s="233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07"/>
      <c r="C1696" s="208"/>
      <c r="D1696" s="209"/>
      <c r="E1696" s="208"/>
      <c r="F1696" s="230"/>
      <c r="G1696" s="230"/>
      <c r="H1696" s="231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2"/>
      <c r="C1697" s="213"/>
      <c r="D1697" s="214"/>
      <c r="E1697" s="213"/>
      <c r="F1697" s="232"/>
      <c r="G1697" s="232"/>
      <c r="H1697" s="233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07"/>
      <c r="C1698" s="208"/>
      <c r="D1698" s="209"/>
      <c r="E1698" s="208"/>
      <c r="F1698" s="231"/>
      <c r="G1698" s="234"/>
      <c r="H1698" s="23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2"/>
      <c r="C1699" s="213"/>
      <c r="D1699" s="214"/>
      <c r="E1699" s="213"/>
      <c r="F1699" s="232"/>
      <c r="G1699" s="232"/>
      <c r="H1699" s="233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07"/>
      <c r="C1700" s="208"/>
      <c r="D1700" s="209"/>
      <c r="E1700" s="208"/>
      <c r="F1700" s="230"/>
      <c r="G1700" s="230"/>
      <c r="H1700" s="231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2"/>
      <c r="C1701" s="213"/>
      <c r="D1701" s="214"/>
      <c r="E1701" s="213"/>
      <c r="F1701" s="232"/>
      <c r="G1701" s="232"/>
      <c r="H1701" s="233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07"/>
      <c r="C1702" s="208"/>
      <c r="D1702" s="209"/>
      <c r="E1702" s="208"/>
      <c r="F1702" s="230"/>
      <c r="G1702" s="230"/>
      <c r="H1702" s="231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2"/>
      <c r="C1703" s="213"/>
      <c r="D1703" s="214"/>
      <c r="E1703" s="213"/>
      <c r="F1703" s="232"/>
      <c r="G1703" s="232"/>
      <c r="H1703" s="233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07"/>
      <c r="C1704" s="208"/>
      <c r="D1704" s="209"/>
      <c r="E1704" s="208"/>
      <c r="F1704" s="230"/>
      <c r="G1704" s="230"/>
      <c r="H1704" s="231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2"/>
      <c r="C1705" s="213"/>
      <c r="D1705" s="214"/>
      <c r="E1705" s="213"/>
      <c r="F1705" s="232"/>
      <c r="G1705" s="232"/>
      <c r="H1705" s="233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07"/>
      <c r="C1706" s="208"/>
      <c r="D1706" s="209"/>
      <c r="E1706" s="208"/>
      <c r="F1706" s="230"/>
      <c r="G1706" s="230"/>
      <c r="H1706" s="231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2"/>
      <c r="C1707" s="213"/>
      <c r="D1707" s="214"/>
      <c r="E1707" s="213"/>
      <c r="F1707" s="232"/>
      <c r="G1707" s="232"/>
      <c r="H1707" s="233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07"/>
      <c r="C1708" s="208"/>
      <c r="D1708" s="209"/>
      <c r="E1708" s="208"/>
      <c r="F1708" s="230"/>
      <c r="G1708" s="230"/>
      <c r="H1708" s="231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2"/>
      <c r="C1709" s="213"/>
      <c r="D1709" s="214"/>
      <c r="E1709" s="213"/>
      <c r="F1709" s="232"/>
      <c r="G1709" s="232"/>
      <c r="H1709" s="233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07"/>
      <c r="C1710" s="208"/>
      <c r="D1710" s="209"/>
      <c r="E1710" s="208"/>
      <c r="F1710" s="230"/>
      <c r="G1710" s="230"/>
      <c r="H1710" s="231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2"/>
      <c r="C1711" s="213"/>
      <c r="D1711" s="214"/>
      <c r="E1711" s="213"/>
      <c r="F1711" s="232"/>
      <c r="G1711" s="232"/>
      <c r="H1711" s="233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07"/>
      <c r="C1712" s="208"/>
      <c r="D1712" s="209"/>
      <c r="E1712" s="208"/>
      <c r="F1712" s="231"/>
      <c r="G1712" s="234"/>
      <c r="H1712" s="23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2"/>
      <c r="C1713" s="213"/>
      <c r="D1713" s="214"/>
      <c r="E1713" s="213"/>
      <c r="F1713" s="232"/>
      <c r="G1713" s="232"/>
      <c r="H1713" s="233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07"/>
      <c r="C1714" s="208"/>
      <c r="D1714" s="209"/>
      <c r="E1714" s="208"/>
      <c r="F1714" s="230"/>
      <c r="G1714" s="230"/>
      <c r="H1714" s="231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2"/>
      <c r="C1715" s="213"/>
      <c r="D1715" s="214"/>
      <c r="E1715" s="213"/>
      <c r="F1715" s="232"/>
      <c r="G1715" s="232"/>
      <c r="H1715" s="233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07"/>
      <c r="C1716" s="208"/>
      <c r="D1716" s="209"/>
      <c r="E1716" s="208"/>
      <c r="F1716" s="230"/>
      <c r="G1716" s="230"/>
      <c r="H1716" s="231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2"/>
      <c r="C1717" s="213"/>
      <c r="D1717" s="214"/>
      <c r="E1717" s="213"/>
      <c r="F1717" s="232"/>
      <c r="G1717" s="232"/>
      <c r="H1717" s="233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07"/>
      <c r="C1718" s="208"/>
      <c r="D1718" s="209"/>
      <c r="E1718" s="208"/>
      <c r="F1718" s="230"/>
      <c r="G1718" s="230"/>
      <c r="H1718" s="231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2"/>
      <c r="C1719" s="213"/>
      <c r="D1719" s="214"/>
      <c r="E1719" s="213"/>
      <c r="F1719" s="232"/>
      <c r="G1719" s="232"/>
      <c r="H1719" s="233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07"/>
      <c r="C1720" s="208"/>
      <c r="D1720" s="209"/>
      <c r="E1720" s="208"/>
      <c r="F1720" s="230"/>
      <c r="G1720" s="230"/>
      <c r="H1720" s="231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2"/>
      <c r="C1721" s="213"/>
      <c r="D1721" s="214"/>
      <c r="E1721" s="213"/>
      <c r="F1721" s="232"/>
      <c r="G1721" s="232"/>
      <c r="H1721" s="233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07"/>
      <c r="C1722" s="208"/>
      <c r="D1722" s="209"/>
      <c r="E1722" s="208"/>
      <c r="F1722" s="230"/>
      <c r="G1722" s="230"/>
      <c r="H1722" s="231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2"/>
      <c r="C1723" s="213"/>
      <c r="D1723" s="214"/>
      <c r="E1723" s="213"/>
      <c r="F1723" s="232"/>
      <c r="G1723" s="232"/>
      <c r="H1723" s="233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07"/>
      <c r="C1724" s="208"/>
      <c r="D1724" s="209"/>
      <c r="E1724" s="208"/>
      <c r="F1724" s="230"/>
      <c r="G1724" s="230"/>
      <c r="H1724" s="231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2"/>
      <c r="C1725" s="213"/>
      <c r="D1725" s="214"/>
      <c r="E1725" s="213"/>
      <c r="F1725" s="232"/>
      <c r="G1725" s="232"/>
      <c r="H1725" s="233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07"/>
      <c r="C1726" s="208"/>
      <c r="D1726" s="209"/>
      <c r="E1726" s="208"/>
      <c r="F1726" s="231"/>
      <c r="G1726" s="234"/>
      <c r="H1726" s="23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2"/>
      <c r="C1727" s="213"/>
      <c r="D1727" s="214"/>
      <c r="E1727" s="213"/>
      <c r="F1727" s="232"/>
      <c r="G1727" s="232"/>
      <c r="H1727" s="233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07"/>
      <c r="C1728" s="208"/>
      <c r="D1728" s="209"/>
      <c r="E1728" s="208"/>
      <c r="F1728" s="230"/>
      <c r="G1728" s="230"/>
      <c r="H1728" s="231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2"/>
      <c r="C1729" s="213"/>
      <c r="D1729" s="214"/>
      <c r="E1729" s="213"/>
      <c r="F1729" s="232"/>
      <c r="G1729" s="232"/>
      <c r="H1729" s="233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07"/>
      <c r="C1730" s="208"/>
      <c r="D1730" s="209"/>
      <c r="E1730" s="208"/>
      <c r="F1730" s="230"/>
      <c r="G1730" s="230"/>
      <c r="H1730" s="231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2"/>
      <c r="C1731" s="213"/>
      <c r="D1731" s="214"/>
      <c r="E1731" s="213"/>
      <c r="F1731" s="232"/>
      <c r="G1731" s="232"/>
      <c r="H1731" s="233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07"/>
      <c r="C1732" s="208"/>
      <c r="D1732" s="209"/>
      <c r="E1732" s="208"/>
      <c r="F1732" s="230"/>
      <c r="G1732" s="230"/>
      <c r="H1732" s="231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2"/>
      <c r="C1733" s="213"/>
      <c r="D1733" s="214"/>
      <c r="E1733" s="213"/>
      <c r="F1733" s="232"/>
      <c r="G1733" s="232"/>
      <c r="H1733" s="233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07"/>
      <c r="C1734" s="208"/>
      <c r="D1734" s="209"/>
      <c r="E1734" s="208"/>
      <c r="F1734" s="230"/>
      <c r="G1734" s="230"/>
      <c r="H1734" s="231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2"/>
      <c r="C1735" s="213"/>
      <c r="D1735" s="214"/>
      <c r="E1735" s="213"/>
      <c r="F1735" s="232"/>
      <c r="G1735" s="232"/>
      <c r="H1735" s="233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07"/>
      <c r="C1736" s="208"/>
      <c r="D1736" s="209"/>
      <c r="E1736" s="208"/>
      <c r="F1736" s="230"/>
      <c r="G1736" s="230"/>
      <c r="H1736" s="231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2"/>
      <c r="C1737" s="213"/>
      <c r="D1737" s="214"/>
      <c r="E1737" s="213"/>
      <c r="F1737" s="232"/>
      <c r="G1737" s="232"/>
      <c r="H1737" s="233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07"/>
      <c r="C1738" s="208"/>
      <c r="D1738" s="209"/>
      <c r="E1738" s="208"/>
      <c r="F1738" s="230"/>
      <c r="G1738" s="230"/>
      <c r="H1738" s="231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2"/>
      <c r="C1739" s="213"/>
      <c r="D1739" s="214"/>
      <c r="E1739" s="213"/>
      <c r="F1739" s="232"/>
      <c r="G1739" s="232"/>
      <c r="H1739" s="233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07"/>
      <c r="C1740" s="208"/>
      <c r="D1740" s="209"/>
      <c r="E1740" s="208"/>
      <c r="F1740" s="231"/>
      <c r="G1740" s="234"/>
      <c r="H1740" s="23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2"/>
      <c r="C1741" s="213"/>
      <c r="D1741" s="214"/>
      <c r="E1741" s="213"/>
      <c r="F1741" s="232"/>
      <c r="G1741" s="232"/>
      <c r="H1741" s="233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07"/>
      <c r="C1742" s="208"/>
      <c r="D1742" s="209"/>
      <c r="E1742" s="208"/>
      <c r="F1742" s="230"/>
      <c r="G1742" s="230"/>
      <c r="H1742" s="231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2"/>
      <c r="C1743" s="213"/>
      <c r="D1743" s="214"/>
      <c r="E1743" s="213"/>
      <c r="F1743" s="232"/>
      <c r="G1743" s="232"/>
      <c r="H1743" s="233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07"/>
      <c r="C1744" s="208"/>
      <c r="D1744" s="209"/>
      <c r="E1744" s="208"/>
      <c r="F1744" s="230"/>
      <c r="G1744" s="230"/>
      <c r="H1744" s="231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2"/>
      <c r="C1745" s="213"/>
      <c r="D1745" s="214"/>
      <c r="E1745" s="213"/>
      <c r="F1745" s="232"/>
      <c r="G1745" s="232"/>
      <c r="H1745" s="233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07"/>
      <c r="C1746" s="208"/>
      <c r="D1746" s="209"/>
      <c r="E1746" s="208"/>
      <c r="F1746" s="230"/>
      <c r="G1746" s="230"/>
      <c r="H1746" s="231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2"/>
      <c r="C1747" s="213"/>
      <c r="D1747" s="214"/>
      <c r="E1747" s="213"/>
      <c r="F1747" s="232"/>
      <c r="G1747" s="232"/>
      <c r="H1747" s="233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07"/>
      <c r="C1748" s="208"/>
      <c r="D1748" s="209"/>
      <c r="E1748" s="208"/>
      <c r="F1748" s="230"/>
      <c r="G1748" s="230"/>
      <c r="H1748" s="231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2"/>
      <c r="C1749" s="213"/>
      <c r="D1749" s="214"/>
      <c r="E1749" s="213"/>
      <c r="F1749" s="232"/>
      <c r="G1749" s="232"/>
      <c r="H1749" s="233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07"/>
      <c r="C1750" s="208"/>
      <c r="D1750" s="209"/>
      <c r="E1750" s="208"/>
      <c r="F1750" s="230"/>
      <c r="G1750" s="230"/>
      <c r="H1750" s="231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2"/>
      <c r="C1751" s="213"/>
      <c r="D1751" s="214"/>
      <c r="E1751" s="213"/>
      <c r="F1751" s="232"/>
      <c r="G1751" s="232"/>
      <c r="H1751" s="233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07"/>
      <c r="C1752" s="208"/>
      <c r="D1752" s="209"/>
      <c r="E1752" s="208"/>
      <c r="F1752" s="230"/>
      <c r="G1752" s="230"/>
      <c r="H1752" s="231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2"/>
      <c r="C1753" s="213"/>
      <c r="D1753" s="214"/>
      <c r="E1753" s="213"/>
      <c r="F1753" s="232"/>
      <c r="G1753" s="232"/>
      <c r="H1753" s="233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07"/>
      <c r="C1754" s="208"/>
      <c r="D1754" s="209"/>
      <c r="E1754" s="208"/>
      <c r="F1754" s="231"/>
      <c r="G1754" s="234"/>
      <c r="H1754" s="23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2"/>
      <c r="C1755" s="213"/>
      <c r="D1755" s="214"/>
      <c r="E1755" s="213"/>
      <c r="F1755" s="232"/>
      <c r="G1755" s="232"/>
      <c r="H1755" s="233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07"/>
      <c r="C1756" s="208"/>
      <c r="D1756" s="209"/>
      <c r="E1756" s="208"/>
      <c r="F1756" s="230"/>
      <c r="G1756" s="230"/>
      <c r="H1756" s="231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2"/>
      <c r="C1757" s="213"/>
      <c r="D1757" s="214"/>
      <c r="E1757" s="213"/>
      <c r="F1757" s="232"/>
      <c r="G1757" s="232"/>
      <c r="H1757" s="233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07"/>
      <c r="C1758" s="208"/>
      <c r="D1758" s="209"/>
      <c r="E1758" s="208"/>
      <c r="F1758" s="230"/>
      <c r="G1758" s="230"/>
      <c r="H1758" s="231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2"/>
      <c r="C1759" s="213"/>
      <c r="D1759" s="214"/>
      <c r="E1759" s="213"/>
      <c r="F1759" s="232"/>
      <c r="G1759" s="232"/>
      <c r="H1759" s="233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07"/>
      <c r="C1760" s="208"/>
      <c r="D1760" s="209"/>
      <c r="E1760" s="208"/>
      <c r="F1760" s="230"/>
      <c r="G1760" s="230"/>
      <c r="H1760" s="231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2"/>
      <c r="C1761" s="213"/>
      <c r="D1761" s="214"/>
      <c r="E1761" s="213"/>
      <c r="F1761" s="232"/>
      <c r="G1761" s="232"/>
      <c r="H1761" s="233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07"/>
      <c r="C1762" s="208"/>
      <c r="D1762" s="209"/>
      <c r="E1762" s="208"/>
      <c r="F1762" s="230"/>
      <c r="G1762" s="230"/>
      <c r="H1762" s="231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2"/>
      <c r="C1763" s="213"/>
      <c r="D1763" s="214"/>
      <c r="E1763" s="213"/>
      <c r="F1763" s="232"/>
      <c r="G1763" s="232"/>
      <c r="H1763" s="233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07"/>
      <c r="C1764" s="208"/>
      <c r="D1764" s="209"/>
      <c r="E1764" s="208"/>
      <c r="F1764" s="230"/>
      <c r="G1764" s="230"/>
      <c r="H1764" s="231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2"/>
      <c r="C1765" s="213"/>
      <c r="D1765" s="214"/>
      <c r="E1765" s="213"/>
      <c r="F1765" s="232"/>
      <c r="G1765" s="232"/>
      <c r="H1765" s="233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07"/>
      <c r="C1766" s="208"/>
      <c r="D1766" s="209"/>
      <c r="E1766" s="208"/>
      <c r="F1766" s="230"/>
      <c r="G1766" s="230"/>
      <c r="H1766" s="231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2"/>
      <c r="C1767" s="213"/>
      <c r="D1767" s="214"/>
      <c r="E1767" s="213"/>
      <c r="F1767" s="232"/>
      <c r="G1767" s="232"/>
      <c r="H1767" s="233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07"/>
      <c r="C1768" s="208"/>
      <c r="D1768" s="209"/>
      <c r="E1768" s="208"/>
      <c r="F1768" s="231"/>
      <c r="G1768" s="234"/>
      <c r="H1768" s="23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2"/>
      <c r="C1769" s="213"/>
      <c r="D1769" s="214"/>
      <c r="E1769" s="213"/>
      <c r="F1769" s="232"/>
      <c r="G1769" s="232"/>
      <c r="H1769" s="233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07"/>
      <c r="C1770" s="208"/>
      <c r="D1770" s="209"/>
      <c r="E1770" s="208"/>
      <c r="F1770" s="230"/>
      <c r="G1770" s="230"/>
      <c r="H1770" s="231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2"/>
      <c r="C1771" s="213"/>
      <c r="D1771" s="214"/>
      <c r="E1771" s="213"/>
      <c r="F1771" s="232"/>
      <c r="G1771" s="232"/>
      <c r="H1771" s="233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07"/>
      <c r="C1772" s="208"/>
      <c r="D1772" s="209"/>
      <c r="E1772" s="208"/>
      <c r="F1772" s="230"/>
      <c r="G1772" s="230"/>
      <c r="H1772" s="231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2"/>
      <c r="C1773" s="213"/>
      <c r="D1773" s="214"/>
      <c r="E1773" s="213"/>
      <c r="F1773" s="232"/>
      <c r="G1773" s="232"/>
      <c r="H1773" s="233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07"/>
      <c r="C1774" s="208"/>
      <c r="D1774" s="209"/>
      <c r="E1774" s="208"/>
      <c r="F1774" s="230"/>
      <c r="G1774" s="230"/>
      <c r="H1774" s="231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2"/>
      <c r="C1775" s="213"/>
      <c r="D1775" s="214"/>
      <c r="E1775" s="213"/>
      <c r="F1775" s="232"/>
      <c r="G1775" s="232"/>
      <c r="H1775" s="233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07"/>
      <c r="C1776" s="208"/>
      <c r="D1776" s="209"/>
      <c r="E1776" s="208"/>
      <c r="F1776" s="230"/>
      <c r="G1776" s="230"/>
      <c r="H1776" s="231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2"/>
      <c r="C1777" s="213"/>
      <c r="D1777" s="214"/>
      <c r="E1777" s="213"/>
      <c r="F1777" s="232"/>
      <c r="G1777" s="232"/>
      <c r="H1777" s="233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07"/>
      <c r="C1778" s="208"/>
      <c r="D1778" s="209"/>
      <c r="E1778" s="208"/>
      <c r="F1778" s="230"/>
      <c r="G1778" s="230"/>
      <c r="H1778" s="231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2"/>
      <c r="C1779" s="213"/>
      <c r="D1779" s="214"/>
      <c r="E1779" s="213"/>
      <c r="F1779" s="232"/>
      <c r="G1779" s="232"/>
      <c r="H1779" s="233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07"/>
      <c r="C1780" s="208"/>
      <c r="D1780" s="209"/>
      <c r="E1780" s="208"/>
      <c r="F1780" s="230"/>
      <c r="G1780" s="230"/>
      <c r="H1780" s="231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2"/>
      <c r="C1781" s="213"/>
      <c r="D1781" s="214"/>
      <c r="E1781" s="213"/>
      <c r="F1781" s="232"/>
      <c r="G1781" s="232"/>
      <c r="H1781" s="233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07"/>
      <c r="C1782" s="208"/>
      <c r="D1782" s="209"/>
      <c r="E1782" s="208"/>
      <c r="F1782" s="231"/>
      <c r="G1782" s="234"/>
      <c r="H1782" s="23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2"/>
      <c r="C1783" s="213"/>
      <c r="D1783" s="214"/>
      <c r="E1783" s="213"/>
      <c r="F1783" s="232"/>
      <c r="G1783" s="232"/>
      <c r="H1783" s="233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07"/>
      <c r="C1784" s="208"/>
      <c r="D1784" s="209"/>
      <c r="E1784" s="208"/>
      <c r="F1784" s="230"/>
      <c r="G1784" s="230"/>
      <c r="H1784" s="231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2"/>
      <c r="C1785" s="213"/>
      <c r="D1785" s="214"/>
      <c r="E1785" s="213"/>
      <c r="F1785" s="232"/>
      <c r="G1785" s="232"/>
      <c r="H1785" s="233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07"/>
      <c r="C1786" s="208"/>
      <c r="D1786" s="209"/>
      <c r="E1786" s="208"/>
      <c r="F1786" s="230"/>
      <c r="G1786" s="230"/>
      <c r="H1786" s="231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2"/>
      <c r="C1787" s="213"/>
      <c r="D1787" s="214"/>
      <c r="E1787" s="213"/>
      <c r="F1787" s="232"/>
      <c r="G1787" s="232"/>
      <c r="H1787" s="233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07"/>
      <c r="C1788" s="208"/>
      <c r="D1788" s="209"/>
      <c r="E1788" s="208"/>
      <c r="F1788" s="230"/>
      <c r="G1788" s="230"/>
      <c r="H1788" s="231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2"/>
      <c r="C1789" s="213"/>
      <c r="D1789" s="214"/>
      <c r="E1789" s="213"/>
      <c r="F1789" s="232"/>
      <c r="G1789" s="232"/>
      <c r="H1789" s="233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07"/>
      <c r="C1790" s="208"/>
      <c r="D1790" s="209"/>
      <c r="E1790" s="208"/>
      <c r="F1790" s="230"/>
      <c r="G1790" s="230"/>
      <c r="H1790" s="231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2"/>
      <c r="C1791" s="213"/>
      <c r="D1791" s="214"/>
      <c r="E1791" s="213"/>
      <c r="F1791" s="232"/>
      <c r="G1791" s="232"/>
      <c r="H1791" s="233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07"/>
      <c r="C1792" s="208"/>
      <c r="D1792" s="209"/>
      <c r="E1792" s="208"/>
      <c r="F1792" s="230"/>
      <c r="G1792" s="230"/>
      <c r="H1792" s="231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2"/>
      <c r="C1793" s="213"/>
      <c r="D1793" s="214"/>
      <c r="E1793" s="213"/>
      <c r="F1793" s="232"/>
      <c r="G1793" s="232"/>
      <c r="H1793" s="233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07"/>
      <c r="C1794" s="208"/>
      <c r="D1794" s="209"/>
      <c r="E1794" s="208"/>
      <c r="F1794" s="230"/>
      <c r="G1794" s="230"/>
      <c r="H1794" s="231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2"/>
      <c r="C1795" s="213"/>
      <c r="D1795" s="214"/>
      <c r="E1795" s="213"/>
      <c r="F1795" s="232"/>
      <c r="G1795" s="232"/>
      <c r="H1795" s="233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07"/>
      <c r="C1796" s="208"/>
      <c r="D1796" s="209"/>
      <c r="E1796" s="208"/>
      <c r="F1796" s="231"/>
      <c r="G1796" s="234"/>
      <c r="H1796" s="23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2"/>
      <c r="C1797" s="213"/>
      <c r="D1797" s="214"/>
      <c r="E1797" s="213"/>
      <c r="F1797" s="232"/>
      <c r="G1797" s="232"/>
      <c r="H1797" s="233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07"/>
      <c r="C1798" s="208"/>
      <c r="D1798" s="209"/>
      <c r="E1798" s="208"/>
      <c r="F1798" s="230"/>
      <c r="G1798" s="230"/>
      <c r="H1798" s="231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2"/>
      <c r="C1799" s="213"/>
      <c r="D1799" s="214"/>
      <c r="E1799" s="213"/>
      <c r="F1799" s="232"/>
      <c r="G1799" s="232"/>
      <c r="H1799" s="233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07"/>
      <c r="C1800" s="208"/>
      <c r="D1800" s="209"/>
      <c r="E1800" s="208"/>
      <c r="F1800" s="230"/>
      <c r="G1800" s="230"/>
      <c r="H1800" s="231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2"/>
      <c r="C1801" s="213"/>
      <c r="D1801" s="214"/>
      <c r="E1801" s="213"/>
      <c r="F1801" s="232"/>
      <c r="G1801" s="232"/>
      <c r="H1801" s="233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07"/>
      <c r="C1802" s="208"/>
      <c r="D1802" s="209"/>
      <c r="E1802" s="208"/>
      <c r="F1802" s="230"/>
      <c r="G1802" s="230"/>
      <c r="H1802" s="231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2"/>
      <c r="C1803" s="213"/>
      <c r="D1803" s="214"/>
      <c r="E1803" s="213"/>
      <c r="F1803" s="232"/>
      <c r="G1803" s="232"/>
      <c r="H1803" s="233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07"/>
      <c r="C1804" s="208"/>
      <c r="D1804" s="209"/>
      <c r="E1804" s="208"/>
      <c r="F1804" s="230"/>
      <c r="G1804" s="230"/>
      <c r="H1804" s="231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2"/>
      <c r="C1805" s="213"/>
      <c r="D1805" s="214"/>
      <c r="E1805" s="213"/>
      <c r="F1805" s="232"/>
      <c r="G1805" s="232"/>
      <c r="H1805" s="233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07"/>
      <c r="C1806" s="208"/>
      <c r="D1806" s="209"/>
      <c r="E1806" s="208"/>
      <c r="F1806" s="230"/>
      <c r="G1806" s="230"/>
      <c r="H1806" s="231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2"/>
      <c r="C1807" s="213"/>
      <c r="D1807" s="214"/>
      <c r="E1807" s="213"/>
      <c r="F1807" s="232"/>
      <c r="G1807" s="232"/>
      <c r="H1807" s="233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07"/>
      <c r="C1808" s="208"/>
      <c r="D1808" s="209"/>
      <c r="E1808" s="208"/>
      <c r="F1808" s="230"/>
      <c r="G1808" s="230"/>
      <c r="H1808" s="231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2"/>
      <c r="C1809" s="213"/>
      <c r="D1809" s="214"/>
      <c r="E1809" s="213"/>
      <c r="F1809" s="232"/>
      <c r="G1809" s="232"/>
      <c r="H1809" s="233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07"/>
      <c r="C1810" s="208"/>
      <c r="D1810" s="209"/>
      <c r="E1810" s="208"/>
      <c r="F1810" s="231"/>
      <c r="G1810" s="234"/>
      <c r="H1810" s="23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2"/>
      <c r="C1811" s="213"/>
      <c r="D1811" s="214"/>
      <c r="E1811" s="213"/>
      <c r="F1811" s="232"/>
      <c r="G1811" s="232"/>
      <c r="H1811" s="233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07"/>
      <c r="C1812" s="208"/>
      <c r="D1812" s="209"/>
      <c r="E1812" s="208"/>
      <c r="F1812" s="230"/>
      <c r="G1812" s="230"/>
      <c r="H1812" s="231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2"/>
      <c r="C1813" s="213"/>
      <c r="D1813" s="214"/>
      <c r="E1813" s="213"/>
      <c r="F1813" s="232"/>
      <c r="G1813" s="232"/>
      <c r="H1813" s="233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07"/>
      <c r="C1814" s="208"/>
      <c r="D1814" s="209"/>
      <c r="E1814" s="208"/>
      <c r="F1814" s="230"/>
      <c r="G1814" s="230"/>
      <c r="H1814" s="231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2"/>
      <c r="C1815" s="213"/>
      <c r="D1815" s="214"/>
      <c r="E1815" s="213"/>
      <c r="F1815" s="232"/>
      <c r="G1815" s="232"/>
      <c r="H1815" s="233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07"/>
      <c r="C1816" s="208"/>
      <c r="D1816" s="209"/>
      <c r="E1816" s="208"/>
      <c r="F1816" s="230"/>
      <c r="G1816" s="230"/>
      <c r="H1816" s="231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2"/>
      <c r="C1817" s="213"/>
      <c r="D1817" s="214"/>
      <c r="E1817" s="213"/>
      <c r="F1817" s="232"/>
      <c r="G1817" s="232"/>
      <c r="H1817" s="233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07"/>
      <c r="C1818" s="208"/>
      <c r="D1818" s="209"/>
      <c r="E1818" s="208"/>
      <c r="F1818" s="230"/>
      <c r="G1818" s="230"/>
      <c r="H1818" s="231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2"/>
      <c r="C1819" s="213"/>
      <c r="D1819" s="214"/>
      <c r="E1819" s="213"/>
      <c r="F1819" s="232"/>
      <c r="G1819" s="232"/>
      <c r="H1819" s="233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07"/>
      <c r="C1820" s="208"/>
      <c r="D1820" s="209"/>
      <c r="E1820" s="208"/>
      <c r="F1820" s="230"/>
      <c r="G1820" s="230"/>
      <c r="H1820" s="231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2"/>
      <c r="C1821" s="213"/>
      <c r="D1821" s="214"/>
      <c r="E1821" s="213"/>
      <c r="F1821" s="232"/>
      <c r="G1821" s="232"/>
      <c r="H1821" s="233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07"/>
      <c r="C1822" s="208"/>
      <c r="D1822" s="209"/>
      <c r="E1822" s="208"/>
      <c r="F1822" s="230"/>
      <c r="G1822" s="230"/>
      <c r="H1822" s="231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2"/>
      <c r="C1823" s="213"/>
      <c r="D1823" s="214"/>
      <c r="E1823" s="213"/>
      <c r="F1823" s="232"/>
      <c r="G1823" s="232"/>
      <c r="H1823" s="233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07"/>
      <c r="C1824" s="208"/>
      <c r="D1824" s="209"/>
      <c r="E1824" s="208"/>
      <c r="F1824" s="231"/>
      <c r="G1824" s="234"/>
      <c r="H1824" s="23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2"/>
      <c r="C1825" s="213"/>
      <c r="D1825" s="214"/>
      <c r="E1825" s="213"/>
      <c r="F1825" s="232"/>
      <c r="G1825" s="232"/>
      <c r="H1825" s="233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07"/>
      <c r="C1826" s="208"/>
      <c r="D1826" s="209"/>
      <c r="E1826" s="208"/>
      <c r="F1826" s="230"/>
      <c r="G1826" s="230"/>
      <c r="H1826" s="231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2"/>
      <c r="C1827" s="213"/>
      <c r="D1827" s="214"/>
      <c r="E1827" s="213"/>
      <c r="F1827" s="232"/>
      <c r="G1827" s="232"/>
      <c r="H1827" s="233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07"/>
      <c r="C1828" s="208"/>
      <c r="D1828" s="209"/>
      <c r="E1828" s="208"/>
      <c r="F1828" s="230"/>
      <c r="G1828" s="230"/>
      <c r="H1828" s="231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2"/>
      <c r="C1829" s="213"/>
      <c r="D1829" s="214"/>
      <c r="E1829" s="213"/>
      <c r="F1829" s="232"/>
      <c r="G1829" s="232"/>
      <c r="H1829" s="233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07"/>
      <c r="C1830" s="208"/>
      <c r="D1830" s="209"/>
      <c r="E1830" s="208"/>
      <c r="F1830" s="230"/>
      <c r="G1830" s="230"/>
      <c r="H1830" s="231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2"/>
      <c r="C1831" s="213"/>
      <c r="D1831" s="214"/>
      <c r="E1831" s="213"/>
      <c r="F1831" s="232"/>
      <c r="G1831" s="232"/>
      <c r="H1831" s="233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07"/>
      <c r="C1832" s="208"/>
      <c r="D1832" s="209"/>
      <c r="E1832" s="208"/>
      <c r="F1832" s="230"/>
      <c r="G1832" s="230"/>
      <c r="H1832" s="231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2"/>
      <c r="C1833" s="213"/>
      <c r="D1833" s="214"/>
      <c r="E1833" s="213"/>
      <c r="F1833" s="232"/>
      <c r="G1833" s="232"/>
      <c r="H1833" s="233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07"/>
      <c r="C1834" s="208"/>
      <c r="D1834" s="209"/>
      <c r="E1834" s="208"/>
      <c r="F1834" s="230"/>
      <c r="G1834" s="230"/>
      <c r="H1834" s="231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2"/>
      <c r="C1835" s="213"/>
      <c r="D1835" s="214"/>
      <c r="E1835" s="213"/>
      <c r="F1835" s="232"/>
      <c r="G1835" s="232"/>
      <c r="H1835" s="233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07"/>
      <c r="C1836" s="208"/>
      <c r="D1836" s="209"/>
      <c r="E1836" s="208"/>
      <c r="F1836" s="230"/>
      <c r="G1836" s="230"/>
      <c r="H1836" s="231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2"/>
      <c r="C1837" s="213"/>
      <c r="D1837" s="214"/>
      <c r="E1837" s="213"/>
      <c r="F1837" s="232"/>
      <c r="G1837" s="232"/>
      <c r="H1837" s="233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07"/>
      <c r="C1838" s="208"/>
      <c r="D1838" s="209"/>
      <c r="E1838" s="208"/>
      <c r="F1838" s="231"/>
      <c r="G1838" s="234"/>
      <c r="H1838" s="23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2"/>
      <c r="C1839" s="213"/>
      <c r="D1839" s="214"/>
      <c r="E1839" s="213"/>
      <c r="F1839" s="232"/>
      <c r="G1839" s="232"/>
      <c r="H1839" s="233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07"/>
      <c r="C1840" s="208"/>
      <c r="D1840" s="209"/>
      <c r="E1840" s="208"/>
      <c r="F1840" s="230"/>
      <c r="G1840" s="230"/>
      <c r="H1840" s="231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2"/>
      <c r="C1841" s="213"/>
      <c r="D1841" s="214"/>
      <c r="E1841" s="213"/>
      <c r="F1841" s="232"/>
      <c r="G1841" s="232"/>
      <c r="H1841" s="233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07"/>
      <c r="C1842" s="208"/>
      <c r="D1842" s="209"/>
      <c r="E1842" s="208"/>
      <c r="F1842" s="230"/>
      <c r="G1842" s="230"/>
      <c r="H1842" s="231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2"/>
      <c r="C1843" s="213"/>
      <c r="D1843" s="214"/>
      <c r="E1843" s="213"/>
      <c r="F1843" s="232"/>
      <c r="G1843" s="232"/>
      <c r="H1843" s="233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07"/>
      <c r="C1844" s="208"/>
      <c r="D1844" s="209"/>
      <c r="E1844" s="208"/>
      <c r="F1844" s="230"/>
      <c r="G1844" s="230"/>
      <c r="H1844" s="231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2"/>
      <c r="C1845" s="213"/>
      <c r="D1845" s="214"/>
      <c r="E1845" s="213"/>
      <c r="F1845" s="232"/>
      <c r="G1845" s="232"/>
      <c r="H1845" s="233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07"/>
      <c r="C1846" s="208"/>
      <c r="D1846" s="209"/>
      <c r="E1846" s="208"/>
      <c r="F1846" s="230"/>
      <c r="G1846" s="230"/>
      <c r="H1846" s="231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2"/>
      <c r="C1847" s="213"/>
      <c r="D1847" s="214"/>
      <c r="E1847" s="213"/>
      <c r="F1847" s="232"/>
      <c r="G1847" s="232"/>
      <c r="H1847" s="233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07"/>
      <c r="C1848" s="208"/>
      <c r="D1848" s="209"/>
      <c r="E1848" s="208"/>
      <c r="F1848" s="230"/>
      <c r="G1848" s="230"/>
      <c r="H1848" s="231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2"/>
      <c r="C1849" s="213"/>
      <c r="D1849" s="214"/>
      <c r="E1849" s="213"/>
      <c r="F1849" s="232"/>
      <c r="G1849" s="232"/>
      <c r="H1849" s="233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07"/>
      <c r="C1850" s="208"/>
      <c r="D1850" s="209"/>
      <c r="E1850" s="208"/>
      <c r="F1850" s="230"/>
      <c r="G1850" s="230"/>
      <c r="H1850" s="231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2"/>
      <c r="C1851" s="213"/>
      <c r="D1851" s="214"/>
      <c r="E1851" s="213"/>
      <c r="F1851" s="232"/>
      <c r="G1851" s="232"/>
      <c r="H1851" s="233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07"/>
      <c r="C1852" s="208"/>
      <c r="D1852" s="209"/>
      <c r="E1852" s="208"/>
      <c r="F1852" s="231"/>
      <c r="G1852" s="234"/>
      <c r="H1852" s="23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2"/>
      <c r="C1853" s="213"/>
      <c r="D1853" s="214"/>
      <c r="E1853" s="213"/>
      <c r="F1853" s="232"/>
      <c r="G1853" s="232"/>
      <c r="H1853" s="233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07"/>
      <c r="C1854" s="208"/>
      <c r="D1854" s="209"/>
      <c r="E1854" s="208"/>
      <c r="F1854" s="230"/>
      <c r="G1854" s="230"/>
      <c r="H1854" s="231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2"/>
      <c r="C1855" s="213"/>
      <c r="D1855" s="214"/>
      <c r="E1855" s="213"/>
      <c r="F1855" s="232"/>
      <c r="G1855" s="232"/>
      <c r="H1855" s="233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07"/>
      <c r="C1856" s="208"/>
      <c r="D1856" s="209"/>
      <c r="E1856" s="208"/>
      <c r="F1856" s="230"/>
      <c r="G1856" s="230"/>
      <c r="H1856" s="231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2"/>
      <c r="C1857" s="213"/>
      <c r="D1857" s="214"/>
      <c r="E1857" s="213"/>
      <c r="F1857" s="232"/>
      <c r="G1857" s="232"/>
      <c r="H1857" s="233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07"/>
      <c r="C1858" s="208"/>
      <c r="D1858" s="209"/>
      <c r="E1858" s="208"/>
      <c r="F1858" s="230"/>
      <c r="G1858" s="230"/>
      <c r="H1858" s="231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2"/>
      <c r="C1859" s="213"/>
      <c r="D1859" s="214"/>
      <c r="E1859" s="213"/>
      <c r="F1859" s="232"/>
      <c r="G1859" s="232"/>
      <c r="H1859" s="233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07"/>
      <c r="C1860" s="208"/>
      <c r="D1860" s="209"/>
      <c r="E1860" s="208"/>
      <c r="F1860" s="230"/>
      <c r="G1860" s="230"/>
      <c r="H1860" s="231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2"/>
      <c r="C1861" s="213"/>
      <c r="D1861" s="214"/>
      <c r="E1861" s="213"/>
      <c r="F1861" s="232"/>
      <c r="G1861" s="232"/>
      <c r="H1861" s="233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07"/>
      <c r="C1862" s="208"/>
      <c r="D1862" s="209"/>
      <c r="E1862" s="208"/>
      <c r="F1862" s="230"/>
      <c r="G1862" s="230"/>
      <c r="H1862" s="231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2"/>
      <c r="C1863" s="213"/>
      <c r="D1863" s="214"/>
      <c r="E1863" s="213"/>
      <c r="F1863" s="232"/>
      <c r="G1863" s="232"/>
      <c r="H1863" s="233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07"/>
      <c r="C1864" s="208"/>
      <c r="D1864" s="209"/>
      <c r="E1864" s="208"/>
      <c r="F1864" s="230"/>
      <c r="G1864" s="230"/>
      <c r="H1864" s="231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2"/>
      <c r="C1865" s="213"/>
      <c r="D1865" s="214"/>
      <c r="E1865" s="213"/>
      <c r="F1865" s="232"/>
      <c r="G1865" s="232"/>
      <c r="H1865" s="233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07"/>
      <c r="C1866" s="208"/>
      <c r="D1866" s="209"/>
      <c r="E1866" s="208"/>
      <c r="F1866" s="231"/>
      <c r="G1866" s="234"/>
      <c r="H1866" s="23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2"/>
      <c r="C1867" s="213"/>
      <c r="D1867" s="214"/>
      <c r="E1867" s="213"/>
      <c r="F1867" s="232"/>
      <c r="G1867" s="232"/>
      <c r="H1867" s="233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07"/>
      <c r="C1868" s="208"/>
      <c r="D1868" s="209"/>
      <c r="E1868" s="208"/>
      <c r="F1868" s="230"/>
      <c r="G1868" s="230"/>
      <c r="H1868" s="231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2"/>
      <c r="C1869" s="213"/>
      <c r="D1869" s="214"/>
      <c r="E1869" s="213"/>
      <c r="F1869" s="232"/>
      <c r="G1869" s="232"/>
      <c r="H1869" s="233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07"/>
      <c r="C1870" s="208"/>
      <c r="D1870" s="209"/>
      <c r="E1870" s="208"/>
      <c r="F1870" s="230"/>
      <c r="G1870" s="230"/>
      <c r="H1870" s="231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2"/>
      <c r="C1871" s="213"/>
      <c r="D1871" s="214"/>
      <c r="E1871" s="213"/>
      <c r="F1871" s="232"/>
      <c r="G1871" s="232"/>
      <c r="H1871" s="233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07"/>
      <c r="C1872" s="208"/>
      <c r="D1872" s="209"/>
      <c r="E1872" s="208"/>
      <c r="F1872" s="230"/>
      <c r="G1872" s="230"/>
      <c r="H1872" s="231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2"/>
      <c r="C1873" s="213"/>
      <c r="D1873" s="214"/>
      <c r="E1873" s="213"/>
      <c r="F1873" s="232"/>
      <c r="G1873" s="232"/>
      <c r="H1873" s="233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07"/>
      <c r="C1874" s="208"/>
      <c r="D1874" s="209"/>
      <c r="E1874" s="208"/>
      <c r="F1874" s="230"/>
      <c r="G1874" s="230"/>
      <c r="H1874" s="231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2"/>
      <c r="C1875" s="213"/>
      <c r="D1875" s="214"/>
      <c r="E1875" s="213"/>
      <c r="F1875" s="232"/>
      <c r="G1875" s="232"/>
      <c r="H1875" s="233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07"/>
      <c r="C1876" s="208"/>
      <c r="D1876" s="209"/>
      <c r="E1876" s="208"/>
      <c r="F1876" s="230"/>
      <c r="G1876" s="230"/>
      <c r="H1876" s="231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2"/>
      <c r="C1877" s="213"/>
      <c r="D1877" s="214"/>
      <c r="E1877" s="213"/>
      <c r="F1877" s="232"/>
      <c r="G1877" s="232"/>
      <c r="H1877" s="233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07"/>
      <c r="C1878" s="208"/>
      <c r="D1878" s="209"/>
      <c r="E1878" s="208"/>
      <c r="F1878" s="230"/>
      <c r="G1878" s="230"/>
      <c r="H1878" s="231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2"/>
      <c r="C1879" s="213"/>
      <c r="D1879" s="214"/>
      <c r="E1879" s="213"/>
      <c r="F1879" s="232"/>
      <c r="G1879" s="232"/>
      <c r="H1879" s="233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07"/>
      <c r="C1880" s="208"/>
      <c r="D1880" s="209"/>
      <c r="E1880" s="208"/>
      <c r="F1880" s="231"/>
      <c r="G1880" s="234"/>
      <c r="H1880" s="23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2"/>
      <c r="C1881" s="213"/>
      <c r="D1881" s="214"/>
      <c r="E1881" s="213"/>
      <c r="F1881" s="232"/>
      <c r="G1881" s="232"/>
      <c r="H1881" s="233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07"/>
      <c r="C1882" s="208"/>
      <c r="D1882" s="209"/>
      <c r="E1882" s="208"/>
      <c r="F1882" s="230"/>
      <c r="G1882" s="230"/>
      <c r="H1882" s="231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2"/>
      <c r="C1883" s="213"/>
      <c r="D1883" s="214"/>
      <c r="E1883" s="213"/>
      <c r="F1883" s="232"/>
      <c r="G1883" s="232"/>
      <c r="H1883" s="233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07"/>
      <c r="C1884" s="208"/>
      <c r="D1884" s="209"/>
      <c r="E1884" s="208"/>
      <c r="F1884" s="230"/>
      <c r="G1884" s="230"/>
      <c r="H1884" s="231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2"/>
      <c r="C1885" s="213"/>
      <c r="D1885" s="214"/>
      <c r="E1885" s="213"/>
      <c r="F1885" s="232"/>
      <c r="G1885" s="232"/>
      <c r="H1885" s="233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07"/>
      <c r="C1886" s="208"/>
      <c r="D1886" s="209"/>
      <c r="E1886" s="208"/>
      <c r="F1886" s="230"/>
      <c r="G1886" s="230"/>
      <c r="H1886" s="231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2"/>
      <c r="C1887" s="213"/>
      <c r="D1887" s="214"/>
      <c r="E1887" s="213"/>
      <c r="F1887" s="232"/>
      <c r="G1887" s="232"/>
      <c r="H1887" s="233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07"/>
      <c r="C1888" s="208"/>
      <c r="D1888" s="209"/>
      <c r="E1888" s="208"/>
      <c r="F1888" s="230"/>
      <c r="G1888" s="230"/>
      <c r="H1888" s="231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2"/>
      <c r="C1889" s="213"/>
      <c r="D1889" s="214"/>
      <c r="E1889" s="213"/>
      <c r="F1889" s="232"/>
      <c r="G1889" s="232"/>
      <c r="H1889" s="233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07"/>
      <c r="C1890" s="208"/>
      <c r="D1890" s="209"/>
      <c r="E1890" s="208"/>
      <c r="F1890" s="230"/>
      <c r="G1890" s="230"/>
      <c r="H1890" s="231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2"/>
      <c r="C1891" s="213"/>
      <c r="D1891" s="214"/>
      <c r="E1891" s="213"/>
      <c r="F1891" s="232"/>
      <c r="G1891" s="232"/>
      <c r="H1891" s="233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07"/>
      <c r="C1892" s="208"/>
      <c r="D1892" s="209"/>
      <c r="E1892" s="208"/>
      <c r="F1892" s="230"/>
      <c r="G1892" s="230"/>
      <c r="H1892" s="231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2"/>
      <c r="C1893" s="213"/>
      <c r="D1893" s="214"/>
      <c r="E1893" s="213"/>
      <c r="F1893" s="232"/>
      <c r="G1893" s="232"/>
      <c r="H1893" s="233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07"/>
      <c r="C1894" s="208"/>
      <c r="D1894" s="209"/>
      <c r="E1894" s="208"/>
      <c r="F1894" s="231"/>
      <c r="G1894" s="234"/>
      <c r="H1894" s="23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2"/>
      <c r="C1895" s="213"/>
      <c r="D1895" s="214"/>
      <c r="E1895" s="213"/>
      <c r="F1895" s="232"/>
      <c r="G1895" s="232"/>
      <c r="H1895" s="233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07"/>
      <c r="C1896" s="208"/>
      <c r="D1896" s="209"/>
      <c r="E1896" s="208"/>
      <c r="F1896" s="230"/>
      <c r="G1896" s="230"/>
      <c r="H1896" s="231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2"/>
      <c r="C1897" s="213"/>
      <c r="D1897" s="214"/>
      <c r="E1897" s="213"/>
      <c r="F1897" s="232"/>
      <c r="G1897" s="232"/>
      <c r="H1897" s="233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07"/>
      <c r="C1898" s="208"/>
      <c r="D1898" s="209"/>
      <c r="E1898" s="208"/>
      <c r="F1898" s="230"/>
      <c r="G1898" s="230"/>
      <c r="H1898" s="231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2"/>
      <c r="C1899" s="213"/>
      <c r="D1899" s="214"/>
      <c r="E1899" s="213"/>
      <c r="F1899" s="232"/>
      <c r="G1899" s="232"/>
      <c r="H1899" s="233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07"/>
      <c r="C1900" s="208"/>
      <c r="D1900" s="209"/>
      <c r="E1900" s="208"/>
      <c r="F1900" s="230"/>
      <c r="G1900" s="230"/>
      <c r="H1900" s="231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2"/>
      <c r="C1901" s="213"/>
      <c r="D1901" s="214"/>
      <c r="E1901" s="213"/>
      <c r="F1901" s="232"/>
      <c r="G1901" s="232"/>
      <c r="H1901" s="233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07"/>
      <c r="C1902" s="208"/>
      <c r="D1902" s="209"/>
      <c r="E1902" s="208"/>
      <c r="F1902" s="230"/>
      <c r="G1902" s="230"/>
      <c r="H1902" s="231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2"/>
      <c r="C1903" s="213"/>
      <c r="D1903" s="214"/>
      <c r="E1903" s="213"/>
      <c r="F1903" s="232"/>
      <c r="G1903" s="232"/>
      <c r="H1903" s="233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07"/>
      <c r="C1904" s="208"/>
      <c r="D1904" s="209"/>
      <c r="E1904" s="208"/>
      <c r="F1904" s="230"/>
      <c r="G1904" s="230"/>
      <c r="H1904" s="231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2"/>
      <c r="C1905" s="213"/>
      <c r="D1905" s="214"/>
      <c r="E1905" s="213"/>
      <c r="F1905" s="232"/>
      <c r="G1905" s="232"/>
      <c r="H1905" s="233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07"/>
      <c r="C1906" s="208"/>
      <c r="D1906" s="209"/>
      <c r="E1906" s="208"/>
      <c r="F1906" s="230"/>
      <c r="G1906" s="230"/>
      <c r="H1906" s="231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2"/>
      <c r="C1907" s="213"/>
      <c r="D1907" s="214"/>
      <c r="E1907" s="213"/>
      <c r="F1907" s="232"/>
      <c r="G1907" s="232"/>
      <c r="H1907" s="233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07"/>
      <c r="C1908" s="208"/>
      <c r="D1908" s="209"/>
      <c r="E1908" s="208"/>
      <c r="F1908" s="231"/>
      <c r="G1908" s="234"/>
      <c r="H1908" s="23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2"/>
      <c r="C1909" s="213"/>
      <c r="D1909" s="214"/>
      <c r="E1909" s="213"/>
      <c r="F1909" s="232"/>
      <c r="G1909" s="232"/>
      <c r="H1909" s="233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07"/>
      <c r="C1910" s="208"/>
      <c r="D1910" s="209"/>
      <c r="E1910" s="208"/>
      <c r="F1910" s="230"/>
      <c r="G1910" s="230"/>
      <c r="H1910" s="231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2"/>
      <c r="C1911" s="213"/>
      <c r="D1911" s="214"/>
      <c r="E1911" s="213"/>
      <c r="F1911" s="232"/>
      <c r="G1911" s="232"/>
      <c r="H1911" s="233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07"/>
      <c r="C1912" s="208"/>
      <c r="D1912" s="209"/>
      <c r="E1912" s="208"/>
      <c r="F1912" s="230"/>
      <c r="G1912" s="230"/>
      <c r="H1912" s="231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2"/>
      <c r="C1913" s="213"/>
      <c r="D1913" s="214"/>
      <c r="E1913" s="213"/>
      <c r="F1913" s="232"/>
      <c r="G1913" s="232"/>
      <c r="H1913" s="233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07"/>
      <c r="C1914" s="208"/>
      <c r="D1914" s="209"/>
      <c r="E1914" s="208"/>
      <c r="F1914" s="230"/>
      <c r="G1914" s="230"/>
      <c r="H1914" s="231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2"/>
      <c r="C1915" s="213"/>
      <c r="D1915" s="214"/>
      <c r="E1915" s="213"/>
      <c r="F1915" s="232"/>
      <c r="G1915" s="232"/>
      <c r="H1915" s="233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07"/>
      <c r="C1916" s="208"/>
      <c r="D1916" s="209"/>
      <c r="E1916" s="208"/>
      <c r="F1916" s="230"/>
      <c r="G1916" s="230"/>
      <c r="H1916" s="231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2"/>
      <c r="C1917" s="213"/>
      <c r="D1917" s="214"/>
      <c r="E1917" s="213"/>
      <c r="F1917" s="232"/>
      <c r="G1917" s="232"/>
      <c r="H1917" s="233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07"/>
      <c r="C1918" s="208"/>
      <c r="D1918" s="209"/>
      <c r="E1918" s="208"/>
      <c r="F1918" s="230"/>
      <c r="G1918" s="230"/>
      <c r="H1918" s="231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2"/>
      <c r="C1919" s="213"/>
      <c r="D1919" s="214"/>
      <c r="E1919" s="213"/>
      <c r="F1919" s="232"/>
      <c r="G1919" s="232"/>
      <c r="H1919" s="233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07"/>
      <c r="C1920" s="208"/>
      <c r="D1920" s="209"/>
      <c r="E1920" s="208"/>
      <c r="F1920" s="230"/>
      <c r="G1920" s="230"/>
      <c r="H1920" s="231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2"/>
      <c r="C1921" s="213"/>
      <c r="D1921" s="214"/>
      <c r="E1921" s="213"/>
      <c r="F1921" s="232"/>
      <c r="G1921" s="232"/>
      <c r="H1921" s="233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07"/>
      <c r="C1922" s="208"/>
      <c r="D1922" s="209"/>
      <c r="E1922" s="208"/>
      <c r="F1922" s="231"/>
      <c r="G1922" s="234"/>
      <c r="H1922" s="23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2"/>
      <c r="C1923" s="213"/>
      <c r="D1923" s="214"/>
      <c r="E1923" s="213"/>
      <c r="F1923" s="232"/>
      <c r="G1923" s="232"/>
      <c r="H1923" s="233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07"/>
      <c r="C1924" s="208"/>
      <c r="D1924" s="209"/>
      <c r="E1924" s="208"/>
      <c r="F1924" s="230"/>
      <c r="G1924" s="230"/>
      <c r="H1924" s="231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2"/>
      <c r="C1925" s="213"/>
      <c r="D1925" s="214"/>
      <c r="E1925" s="213"/>
      <c r="F1925" s="232"/>
      <c r="G1925" s="232"/>
      <c r="H1925" s="233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07"/>
      <c r="C1926" s="208"/>
      <c r="D1926" s="209"/>
      <c r="E1926" s="208"/>
      <c r="F1926" s="230"/>
      <c r="G1926" s="230"/>
      <c r="H1926" s="231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2"/>
      <c r="C1927" s="213"/>
      <c r="D1927" s="214"/>
      <c r="E1927" s="213"/>
      <c r="F1927" s="232"/>
      <c r="G1927" s="232"/>
      <c r="H1927" s="233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07"/>
      <c r="C1928" s="208"/>
      <c r="D1928" s="209"/>
      <c r="E1928" s="208"/>
      <c r="F1928" s="230"/>
      <c r="G1928" s="230"/>
      <c r="H1928" s="231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2"/>
      <c r="C1929" s="213"/>
      <c r="D1929" s="214"/>
      <c r="E1929" s="213"/>
      <c r="F1929" s="232"/>
      <c r="G1929" s="232"/>
      <c r="H1929" s="233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07"/>
      <c r="C1930" s="208"/>
      <c r="D1930" s="209"/>
      <c r="E1930" s="208"/>
      <c r="F1930" s="230"/>
      <c r="G1930" s="230"/>
      <c r="H1930" s="231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2"/>
      <c r="C1931" s="213"/>
      <c r="D1931" s="214"/>
      <c r="E1931" s="213"/>
      <c r="F1931" s="232"/>
      <c r="G1931" s="232"/>
      <c r="H1931" s="233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07"/>
      <c r="C1932" s="208"/>
      <c r="D1932" s="209"/>
      <c r="E1932" s="208"/>
      <c r="F1932" s="230"/>
      <c r="G1932" s="230"/>
      <c r="H1932" s="231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2"/>
      <c r="C1933" s="213"/>
      <c r="D1933" s="214"/>
      <c r="E1933" s="213"/>
      <c r="F1933" s="232"/>
      <c r="G1933" s="232"/>
      <c r="H1933" s="233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07"/>
      <c r="C1934" s="208"/>
      <c r="D1934" s="209"/>
      <c r="E1934" s="208"/>
      <c r="F1934" s="230"/>
      <c r="G1934" s="230"/>
      <c r="H1934" s="231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2"/>
      <c r="C1935" s="213"/>
      <c r="D1935" s="214"/>
      <c r="E1935" s="213"/>
      <c r="F1935" s="232"/>
      <c r="G1935" s="232"/>
      <c r="H1935" s="233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07"/>
      <c r="C1936" s="208"/>
      <c r="D1936" s="209"/>
      <c r="E1936" s="208"/>
      <c r="F1936" s="231"/>
      <c r="G1936" s="234"/>
      <c r="H1936" s="23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2"/>
      <c r="C1937" s="213"/>
      <c r="D1937" s="214"/>
      <c r="E1937" s="213"/>
      <c r="F1937" s="232"/>
      <c r="G1937" s="232"/>
      <c r="H1937" s="233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07"/>
      <c r="C1938" s="208"/>
      <c r="D1938" s="209"/>
      <c r="E1938" s="208"/>
      <c r="F1938" s="230"/>
      <c r="G1938" s="230"/>
      <c r="H1938" s="231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2"/>
      <c r="C1939" s="213"/>
      <c r="D1939" s="214"/>
      <c r="E1939" s="213"/>
      <c r="F1939" s="232"/>
      <c r="G1939" s="232"/>
      <c r="H1939" s="233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07"/>
      <c r="C1940" s="208"/>
      <c r="D1940" s="209"/>
      <c r="E1940" s="208"/>
      <c r="F1940" s="230"/>
      <c r="G1940" s="230"/>
      <c r="H1940" s="231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2"/>
      <c r="C1941" s="213"/>
      <c r="D1941" s="214"/>
      <c r="E1941" s="213"/>
      <c r="F1941" s="232"/>
      <c r="G1941" s="232"/>
      <c r="H1941" s="233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07"/>
      <c r="C1942" s="208"/>
      <c r="D1942" s="209"/>
      <c r="E1942" s="208"/>
      <c r="F1942" s="230"/>
      <c r="G1942" s="230"/>
      <c r="H1942" s="231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2"/>
      <c r="C1943" s="213"/>
      <c r="D1943" s="214"/>
      <c r="E1943" s="213"/>
      <c r="F1943" s="232"/>
      <c r="G1943" s="232"/>
      <c r="H1943" s="233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07"/>
      <c r="C1944" s="208"/>
      <c r="D1944" s="209"/>
      <c r="E1944" s="208"/>
      <c r="F1944" s="230"/>
      <c r="G1944" s="230"/>
      <c r="H1944" s="231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2"/>
      <c r="C1945" s="213"/>
      <c r="D1945" s="214"/>
      <c r="E1945" s="213"/>
      <c r="F1945" s="232"/>
      <c r="G1945" s="232"/>
      <c r="H1945" s="233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07"/>
      <c r="C1946" s="208"/>
      <c r="D1946" s="209"/>
      <c r="E1946" s="208"/>
      <c r="F1946" s="230"/>
      <c r="G1946" s="230"/>
      <c r="H1946" s="231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2"/>
      <c r="C1947" s="213"/>
      <c r="D1947" s="214"/>
      <c r="E1947" s="213"/>
      <c r="F1947" s="232"/>
      <c r="G1947" s="232"/>
      <c r="H1947" s="233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07"/>
      <c r="C1948" s="208"/>
      <c r="D1948" s="209"/>
      <c r="E1948" s="208"/>
      <c r="F1948" s="230"/>
      <c r="G1948" s="230"/>
      <c r="H1948" s="231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2"/>
      <c r="C1949" s="213"/>
      <c r="D1949" s="214"/>
      <c r="E1949" s="213"/>
      <c r="F1949" s="232"/>
      <c r="G1949" s="232"/>
      <c r="H1949" s="233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07"/>
      <c r="C1950" s="208"/>
      <c r="D1950" s="209"/>
      <c r="E1950" s="208"/>
      <c r="F1950" s="231"/>
      <c r="G1950" s="234"/>
      <c r="H1950" s="23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2"/>
      <c r="C1951" s="213"/>
      <c r="D1951" s="214"/>
      <c r="E1951" s="213"/>
      <c r="F1951" s="232"/>
      <c r="G1951" s="232"/>
      <c r="H1951" s="233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07"/>
      <c r="C1952" s="208"/>
      <c r="D1952" s="209"/>
      <c r="E1952" s="208"/>
      <c r="F1952" s="230"/>
      <c r="G1952" s="230"/>
      <c r="H1952" s="231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2"/>
      <c r="C1953" s="213"/>
      <c r="D1953" s="214"/>
      <c r="E1953" s="213"/>
      <c r="F1953" s="232"/>
      <c r="G1953" s="232"/>
      <c r="H1953" s="233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07"/>
      <c r="C1954" s="208"/>
      <c r="D1954" s="209"/>
      <c r="E1954" s="208"/>
      <c r="F1954" s="230"/>
      <c r="G1954" s="230"/>
      <c r="H1954" s="231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2"/>
      <c r="C1955" s="213"/>
      <c r="D1955" s="214"/>
      <c r="E1955" s="213"/>
      <c r="F1955" s="232"/>
      <c r="G1955" s="232"/>
      <c r="H1955" s="233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07"/>
      <c r="C1956" s="208"/>
      <c r="D1956" s="209"/>
      <c r="E1956" s="208"/>
      <c r="F1956" s="230"/>
      <c r="G1956" s="230"/>
      <c r="H1956" s="231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2"/>
      <c r="C1957" s="213"/>
      <c r="D1957" s="214"/>
      <c r="E1957" s="213"/>
      <c r="F1957" s="232"/>
      <c r="G1957" s="232"/>
      <c r="H1957" s="233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07"/>
      <c r="C1958" s="208"/>
      <c r="D1958" s="209"/>
      <c r="E1958" s="208"/>
      <c r="F1958" s="230"/>
      <c r="G1958" s="230"/>
      <c r="H1958" s="231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2"/>
      <c r="C1959" s="213"/>
      <c r="D1959" s="214"/>
      <c r="E1959" s="213"/>
      <c r="F1959" s="232"/>
      <c r="G1959" s="232"/>
      <c r="H1959" s="233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07"/>
      <c r="C1960" s="208"/>
      <c r="D1960" s="209"/>
      <c r="E1960" s="208"/>
      <c r="F1960" s="230"/>
      <c r="G1960" s="230"/>
      <c r="H1960" s="231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2"/>
      <c r="C1961" s="213"/>
      <c r="D1961" s="214"/>
      <c r="E1961" s="213"/>
      <c r="F1961" s="232"/>
      <c r="G1961" s="232"/>
      <c r="H1961" s="233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07"/>
      <c r="C1962" s="208"/>
      <c r="D1962" s="209"/>
      <c r="E1962" s="208"/>
      <c r="F1962" s="230"/>
      <c r="G1962" s="230"/>
      <c r="H1962" s="231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2"/>
      <c r="C1963" s="213"/>
      <c r="D1963" s="214"/>
      <c r="E1963" s="213"/>
      <c r="F1963" s="232"/>
      <c r="G1963" s="232"/>
      <c r="H1963" s="233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07"/>
      <c r="C1964" s="208"/>
      <c r="D1964" s="209"/>
      <c r="E1964" s="208"/>
      <c r="F1964" s="231"/>
      <c r="G1964" s="234"/>
      <c r="H1964" s="23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2"/>
      <c r="C1965" s="213"/>
      <c r="D1965" s="214"/>
      <c r="E1965" s="213"/>
      <c r="F1965" s="232"/>
      <c r="G1965" s="232"/>
      <c r="H1965" s="233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07"/>
      <c r="C1966" s="208"/>
      <c r="D1966" s="209"/>
      <c r="E1966" s="208"/>
      <c r="F1966" s="230"/>
      <c r="G1966" s="230"/>
      <c r="H1966" s="231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2"/>
      <c r="C1967" s="213"/>
      <c r="D1967" s="214"/>
      <c r="E1967" s="213"/>
      <c r="F1967" s="232"/>
      <c r="G1967" s="232"/>
      <c r="H1967" s="233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07"/>
      <c r="C1968" s="208"/>
      <c r="D1968" s="209"/>
      <c r="E1968" s="208"/>
      <c r="F1968" s="231"/>
      <c r="G1968" s="234"/>
      <c r="H1968" s="23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2"/>
      <c r="C1969" s="213"/>
      <c r="D1969" s="214"/>
      <c r="E1969" s="213"/>
      <c r="F1969" s="232"/>
      <c r="G1969" s="232"/>
      <c r="H1969" s="233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07"/>
      <c r="C1970" s="208"/>
      <c r="D1970" s="209"/>
      <c r="E1970" s="208"/>
      <c r="F1970" s="230"/>
      <c r="G1970" s="230"/>
      <c r="H1970" s="231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2"/>
      <c r="C1971" s="213"/>
      <c r="D1971" s="214"/>
      <c r="E1971" s="213"/>
      <c r="F1971" s="232"/>
      <c r="G1971" s="232"/>
      <c r="H1971" s="233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07"/>
      <c r="C1972" s="208"/>
      <c r="D1972" s="209"/>
      <c r="E1972" s="208"/>
      <c r="F1972" s="230"/>
      <c r="G1972" s="230"/>
      <c r="H1972" s="231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2"/>
      <c r="C1973" s="213"/>
      <c r="D1973" s="214"/>
      <c r="E1973" s="213"/>
      <c r="F1973" s="232"/>
      <c r="G1973" s="232"/>
      <c r="H1973" s="233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07"/>
      <c r="C1974" s="208"/>
      <c r="D1974" s="209"/>
      <c r="E1974" s="208"/>
      <c r="F1974" s="230"/>
      <c r="G1974" s="230"/>
      <c r="H1974" s="231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2"/>
      <c r="C1975" s="213"/>
      <c r="D1975" s="214"/>
      <c r="E1975" s="213"/>
      <c r="F1975" s="232"/>
      <c r="G1975" s="232"/>
      <c r="H1975" s="233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07"/>
      <c r="C1976" s="208"/>
      <c r="D1976" s="209"/>
      <c r="E1976" s="208"/>
      <c r="F1976" s="230"/>
      <c r="G1976" s="230"/>
      <c r="H1976" s="231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2"/>
      <c r="C1977" s="213"/>
      <c r="D1977" s="214"/>
      <c r="E1977" s="213"/>
      <c r="F1977" s="232"/>
      <c r="G1977" s="232"/>
      <c r="H1977" s="233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07"/>
      <c r="C1978" s="208"/>
      <c r="D1978" s="209"/>
      <c r="E1978" s="208"/>
      <c r="F1978" s="230"/>
      <c r="G1978" s="230"/>
      <c r="H1978" s="231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2"/>
      <c r="C1979" s="213"/>
      <c r="D1979" s="214"/>
      <c r="E1979" s="213"/>
      <c r="F1979" s="232"/>
      <c r="G1979" s="232"/>
      <c r="H1979" s="233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07"/>
      <c r="C1980" s="208"/>
      <c r="D1980" s="209"/>
      <c r="E1980" s="208"/>
      <c r="F1980" s="230"/>
      <c r="G1980" s="230"/>
      <c r="H1980" s="231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2"/>
      <c r="C1981" s="213"/>
      <c r="D1981" s="214"/>
      <c r="E1981" s="213"/>
      <c r="F1981" s="232"/>
      <c r="G1981" s="232"/>
      <c r="H1981" s="233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07"/>
      <c r="C1982" s="208"/>
      <c r="D1982" s="209"/>
      <c r="E1982" s="208"/>
      <c r="F1982" s="230"/>
      <c r="G1982" s="230"/>
      <c r="H1982" s="231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2"/>
      <c r="C1983" s="213"/>
      <c r="D1983" s="214"/>
      <c r="E1983" s="213"/>
      <c r="F1983" s="232"/>
      <c r="G1983" s="232"/>
      <c r="H1983" s="233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07"/>
      <c r="C1984" s="208"/>
      <c r="D1984" s="209"/>
      <c r="E1984" s="208"/>
      <c r="F1984" s="246"/>
      <c r="G1984" s="247"/>
      <c r="H1984" s="247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2"/>
      <c r="C1985" s="213"/>
      <c r="D1985" s="214"/>
      <c r="E1985" s="213"/>
      <c r="F1985" s="232"/>
      <c r="G1985" s="232"/>
      <c r="H1985" s="233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07"/>
      <c r="C1986" s="208"/>
      <c r="D1986" s="209"/>
      <c r="E1986" s="208"/>
      <c r="F1986" s="244"/>
      <c r="G1986" s="245"/>
      <c r="H1986" s="245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2"/>
      <c r="C1987" s="213"/>
      <c r="D1987" s="214"/>
      <c r="E1987" s="213"/>
      <c r="F1987" s="232"/>
      <c r="G1987" s="232"/>
      <c r="H1987" s="233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49"/>
      <c r="C1988" s="250"/>
      <c r="D1988" s="251"/>
      <c r="E1988" s="250"/>
      <c r="F1988" s="252"/>
      <c r="G1988" s="253"/>
      <c r="H1988" s="253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54"/>
      <c r="C1989" s="254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55"/>
      <c r="E1990" s="255"/>
    </row>
    <row r="1991" spans="1:19" ht="21" customHeight="1" x14ac:dyDescent="0.2">
      <c r="B1991" s="9"/>
      <c r="C1991" s="9"/>
      <c r="D1991" s="248"/>
      <c r="E1991" s="248"/>
    </row>
    <row r="1992" spans="1:19" ht="21" customHeight="1" x14ac:dyDescent="0.2">
      <c r="B1992" s="9"/>
      <c r="C1992" s="9"/>
      <c r="D1992" s="248"/>
      <c r="E1992" s="248"/>
    </row>
    <row r="1993" spans="1:19" ht="21" customHeight="1" x14ac:dyDescent="0.2">
      <c r="B1993" s="9"/>
      <c r="C1993" s="9"/>
      <c r="D1993" s="248"/>
      <c r="E1993" s="248"/>
    </row>
    <row r="1994" spans="1:19" ht="21" customHeight="1" x14ac:dyDescent="0.2">
      <c r="B1994" s="9"/>
      <c r="C1994" s="9"/>
      <c r="D1994" s="248"/>
      <c r="E1994" s="248"/>
    </row>
    <row r="1995" spans="1:19" ht="21" customHeight="1" x14ac:dyDescent="0.2">
      <c r="B1995" s="9"/>
      <c r="C1995" s="9"/>
      <c r="D1995" s="248"/>
      <c r="E1995" s="248"/>
    </row>
    <row r="1996" spans="1:19" ht="21" customHeight="1" x14ac:dyDescent="0.2">
      <c r="B1996" s="9"/>
      <c r="C1996" s="9"/>
      <c r="D1996" s="248"/>
      <c r="E1996" s="248"/>
    </row>
    <row r="1997" spans="1:19" ht="21" customHeight="1" x14ac:dyDescent="0.2">
      <c r="B1997" s="9"/>
      <c r="C1997" s="9"/>
      <c r="D1997" s="248"/>
      <c r="E1997" s="248"/>
    </row>
    <row r="1998" spans="1:19" ht="21" customHeight="1" x14ac:dyDescent="0.2">
      <c r="B1998" s="9"/>
      <c r="C1998" s="9"/>
      <c r="D1998" s="248"/>
      <c r="E1998" s="248"/>
    </row>
    <row r="1999" spans="1:19" ht="21" customHeight="1" x14ac:dyDescent="0.2">
      <c r="B1999" s="9"/>
      <c r="C1999" s="9"/>
      <c r="D1999" s="248"/>
      <c r="E1999" s="248"/>
    </row>
    <row r="2000" spans="1:19" ht="21" customHeight="1" x14ac:dyDescent="0.2">
      <c r="B2000" s="9"/>
      <c r="C2000" s="9"/>
      <c r="D2000" s="248"/>
      <c r="E2000" s="248"/>
    </row>
    <row r="2001" spans="2:5" ht="21" customHeight="1" x14ac:dyDescent="0.2">
      <c r="B2001" s="9"/>
      <c r="C2001" s="9"/>
      <c r="D2001" s="248"/>
      <c r="E2001" s="248"/>
    </row>
    <row r="2002" spans="2:5" ht="21" customHeight="1" x14ac:dyDescent="0.2">
      <c r="B2002" s="9"/>
      <c r="C2002" s="9"/>
      <c r="D2002" s="248"/>
      <c r="E2002" s="248"/>
    </row>
    <row r="2003" spans="2:5" ht="21" customHeight="1" x14ac:dyDescent="0.2">
      <c r="B2003" s="9"/>
      <c r="C2003" s="9"/>
      <c r="D2003" s="248"/>
      <c r="E2003" s="248"/>
    </row>
    <row r="2004" spans="2:5" ht="21" customHeight="1" x14ac:dyDescent="0.2">
      <c r="B2004" s="9"/>
      <c r="C2004" s="9"/>
      <c r="D2004" s="248"/>
      <c r="E2004" s="248"/>
    </row>
    <row r="2005" spans="2:5" ht="21" customHeight="1" x14ac:dyDescent="0.2">
      <c r="B2005" s="9"/>
      <c r="C2005" s="9"/>
      <c r="D2005" s="248"/>
      <c r="E2005" s="248"/>
    </row>
    <row r="2006" spans="2:5" ht="21" customHeight="1" x14ac:dyDescent="0.2">
      <c r="B2006" s="9"/>
      <c r="C2006" s="9"/>
      <c r="D2006" s="248"/>
      <c r="E2006" s="248"/>
    </row>
    <row r="2007" spans="2:5" ht="21" customHeight="1" x14ac:dyDescent="0.2">
      <c r="B2007" s="9"/>
      <c r="C2007" s="9"/>
      <c r="D2007" s="248"/>
      <c r="E2007" s="248"/>
    </row>
    <row r="2008" spans="2:5" ht="21" customHeight="1" x14ac:dyDescent="0.2">
      <c r="B2008" s="9"/>
      <c r="C2008" s="9"/>
      <c r="D2008" s="248"/>
      <c r="E2008" s="248"/>
    </row>
    <row r="2009" spans="2:5" ht="21" customHeight="1" x14ac:dyDescent="0.2">
      <c r="B2009" s="9"/>
      <c r="C2009" s="9"/>
      <c r="D2009" s="248"/>
      <c r="E2009" s="248"/>
    </row>
    <row r="2010" spans="2:5" ht="21" customHeight="1" x14ac:dyDescent="0.2">
      <c r="B2010" s="9"/>
      <c r="C2010" s="9"/>
      <c r="D2010" s="248"/>
      <c r="E2010" s="248"/>
    </row>
    <row r="2011" spans="2:5" ht="21" customHeight="1" x14ac:dyDescent="0.2">
      <c r="B2011" s="9"/>
      <c r="C2011" s="9"/>
      <c r="D2011" s="248"/>
      <c r="E2011" s="248"/>
    </row>
    <row r="2012" spans="2:5" ht="21" customHeight="1" x14ac:dyDescent="0.2">
      <c r="B2012" s="9"/>
      <c r="C2012" s="9"/>
      <c r="D2012" s="248"/>
      <c r="E2012" s="248"/>
    </row>
    <row r="2013" spans="2:5" ht="21" customHeight="1" x14ac:dyDescent="0.2">
      <c r="B2013" s="9"/>
      <c r="C2013" s="9"/>
      <c r="D2013" s="248"/>
      <c r="E2013" s="248"/>
    </row>
    <row r="2014" spans="2:5" ht="21" customHeight="1" x14ac:dyDescent="0.2">
      <c r="B2014" s="9"/>
      <c r="C2014" s="9"/>
      <c r="D2014" s="248"/>
      <c r="E2014" s="248"/>
    </row>
    <row r="2015" spans="2:5" ht="21" customHeight="1" x14ac:dyDescent="0.2">
      <c r="B2015" s="9"/>
      <c r="C2015" s="9"/>
      <c r="D2015" s="248"/>
      <c r="E2015" s="248"/>
    </row>
    <row r="2016" spans="2:5" ht="21" customHeight="1" x14ac:dyDescent="0.2">
      <c r="B2016" s="9"/>
      <c r="C2016" s="9"/>
      <c r="D2016" s="248"/>
      <c r="E2016" s="248"/>
    </row>
    <row r="2017" spans="2:5" ht="21" customHeight="1" x14ac:dyDescent="0.2">
      <c r="B2017" s="9"/>
      <c r="C2017" s="9"/>
      <c r="D2017" s="248"/>
      <c r="E2017" s="248"/>
    </row>
    <row r="2018" spans="2:5" ht="21" customHeight="1" x14ac:dyDescent="0.2">
      <c r="B2018" s="9"/>
      <c r="C2018" s="9"/>
      <c r="D2018" s="248"/>
      <c r="E2018" s="248"/>
    </row>
    <row r="2019" spans="2:5" ht="21" customHeight="1" x14ac:dyDescent="0.2">
      <c r="B2019" s="9"/>
      <c r="C2019" s="9"/>
      <c r="D2019" s="248"/>
      <c r="E2019" s="248"/>
    </row>
    <row r="2020" spans="2:5" ht="21" customHeight="1" x14ac:dyDescent="0.2">
      <c r="B2020" s="9"/>
      <c r="C2020" s="9"/>
      <c r="D2020" s="248"/>
      <c r="E2020" s="248"/>
    </row>
    <row r="2021" spans="2:5" ht="21" customHeight="1" x14ac:dyDescent="0.2">
      <c r="B2021" s="9"/>
      <c r="C2021" s="9"/>
      <c r="D2021" s="248"/>
      <c r="E2021" s="248"/>
    </row>
    <row r="2022" spans="2:5" ht="21" customHeight="1" x14ac:dyDescent="0.2">
      <c r="B2022" s="9"/>
      <c r="C2022" s="9"/>
      <c r="D2022" s="248"/>
      <c r="E2022" s="248"/>
    </row>
    <row r="2023" spans="2:5" ht="21" customHeight="1" x14ac:dyDescent="0.2">
      <c r="B2023" s="9"/>
      <c r="C2023" s="9"/>
      <c r="D2023" s="248"/>
      <c r="E2023" s="248"/>
    </row>
    <row r="2024" spans="2:5" ht="21" customHeight="1" x14ac:dyDescent="0.2">
      <c r="B2024" s="9"/>
      <c r="C2024" s="9"/>
      <c r="D2024" s="248"/>
      <c r="E2024" s="248"/>
    </row>
    <row r="2025" spans="2:5" ht="21" customHeight="1" x14ac:dyDescent="0.2">
      <c r="B2025" s="9"/>
      <c r="C2025" s="9"/>
      <c r="D2025" s="248"/>
      <c r="E2025" s="248"/>
    </row>
    <row r="2026" spans="2:5" ht="21" customHeight="1" x14ac:dyDescent="0.2">
      <c r="B2026" s="9"/>
      <c r="C2026" s="9"/>
      <c r="D2026" s="248"/>
      <c r="E2026" s="248"/>
    </row>
    <row r="2027" spans="2:5" ht="21" customHeight="1" x14ac:dyDescent="0.2">
      <c r="B2027" s="9"/>
      <c r="C2027" s="9"/>
      <c r="D2027" s="248"/>
      <c r="E2027" s="248"/>
    </row>
    <row r="2028" spans="2:5" ht="21" customHeight="1" x14ac:dyDescent="0.2">
      <c r="B2028" s="9"/>
      <c r="C2028" s="9"/>
      <c r="D2028" s="248"/>
      <c r="E2028" s="248"/>
    </row>
    <row r="2029" spans="2:5" ht="21" customHeight="1" x14ac:dyDescent="0.2">
      <c r="B2029" s="9"/>
      <c r="C2029" s="9"/>
      <c r="D2029" s="248"/>
      <c r="E2029" s="248"/>
    </row>
    <row r="2030" spans="2:5" ht="21" customHeight="1" x14ac:dyDescent="0.2">
      <c r="B2030" s="9"/>
      <c r="C2030" s="9"/>
      <c r="D2030" s="248"/>
      <c r="E2030" s="248"/>
    </row>
    <row r="2031" spans="2:5" ht="21" customHeight="1" x14ac:dyDescent="0.2">
      <c r="B2031" s="9"/>
      <c r="C2031" s="9"/>
      <c r="D2031" s="248"/>
      <c r="E2031" s="248"/>
    </row>
    <row r="2032" spans="2:5" ht="21" customHeight="1" x14ac:dyDescent="0.2">
      <c r="B2032" s="9"/>
      <c r="C2032" s="9"/>
      <c r="D2032" s="248"/>
      <c r="E2032" s="248"/>
    </row>
    <row r="2033" spans="2:5" ht="21" customHeight="1" x14ac:dyDescent="0.2">
      <c r="B2033" s="9"/>
      <c r="C2033" s="9"/>
      <c r="D2033" s="248"/>
      <c r="E2033" s="248"/>
    </row>
    <row r="2034" spans="2:5" ht="21" customHeight="1" x14ac:dyDescent="0.2">
      <c r="B2034" s="9"/>
      <c r="C2034" s="9"/>
      <c r="D2034" s="248"/>
      <c r="E2034" s="248"/>
    </row>
    <row r="2035" spans="2:5" ht="21" customHeight="1" x14ac:dyDescent="0.2">
      <c r="B2035" s="9"/>
      <c r="C2035" s="9"/>
      <c r="D2035" s="248"/>
      <c r="E2035" s="248"/>
    </row>
    <row r="2036" spans="2:5" ht="21" customHeight="1" x14ac:dyDescent="0.2">
      <c r="B2036" s="9"/>
      <c r="C2036" s="9"/>
      <c r="D2036" s="248"/>
      <c r="E2036" s="248"/>
    </row>
    <row r="2037" spans="2:5" ht="21" customHeight="1" x14ac:dyDescent="0.2">
      <c r="B2037" s="9"/>
      <c r="C2037" s="9"/>
      <c r="D2037" s="248"/>
      <c r="E2037" s="248"/>
    </row>
    <row r="2038" spans="2:5" ht="21" customHeight="1" x14ac:dyDescent="0.2">
      <c r="B2038" s="9"/>
      <c r="C2038" s="9"/>
      <c r="D2038" s="248"/>
      <c r="E2038" s="248"/>
    </row>
    <row r="2039" spans="2:5" ht="21" customHeight="1" x14ac:dyDescent="0.2">
      <c r="B2039" s="9"/>
      <c r="C2039" s="9"/>
      <c r="D2039" s="248"/>
      <c r="E2039" s="248"/>
    </row>
    <row r="2040" spans="2:5" ht="21" customHeight="1" x14ac:dyDescent="0.2">
      <c r="B2040" s="9"/>
      <c r="C2040" s="9"/>
      <c r="D2040" s="248"/>
      <c r="E2040" s="248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6CD84497-2477-41E3-8C86-24680EA9A50B}">
          <x14:formula1>
            <xm:f>Parameter!$A$57:$A$58</xm:f>
          </x14:formula1>
          <xm:sqref>J1990:M2009</xm:sqref>
        </x14:dataValidation>
        <x14:dataValidation type="list" allowBlank="1" showInputMessage="1" showErrorMessage="1" xr:uid="{1677FD63-CEA4-4FD5-A5ED-EC3EE5A0B197}">
          <x14:formula1>
            <xm:f>Parameter!$A$27:$A$32</xm:f>
          </x14:formula1>
          <xm:sqref>F4:H1988 I1988</xm:sqref>
        </x14:dataValidation>
        <x14:dataValidation type="list" allowBlank="1" showErrorMessage="1" promptTitle="Optionen" prompt="Bitte wählen Sie ine der Optionen aus" xr:uid="{5F4081BF-F96A-4671-B261-F90FFD8990B3}">
          <x14:formula1>
            <xm:f>Parameter!$A$14:$A$15</xm:f>
          </x14:formula1>
          <xm:sqref>D4:E1988</xm:sqref>
        </x14:dataValidation>
        <x14:dataValidation type="list" allowBlank="1" showInputMessage="1" showErrorMessage="1" xr:uid="{93703A79-6A6C-477E-B3CC-6E8EF2DB195E}">
          <x14:formula1>
            <xm:f>Parameter!$C$14:$C$15</xm:f>
          </x14:formula1>
          <xm:sqref>I4:O1987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D8113-A8C8-479E-8C0A-C318F50CC2E4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13</v>
      </c>
      <c r="D1" s="219" t="s">
        <v>4</v>
      </c>
      <c r="E1" s="219"/>
      <c r="F1" s="52" t="str">
        <f>Januar!F1</f>
        <v>Klinik Musterstadt</v>
      </c>
      <c r="G1" s="42" t="s">
        <v>5</v>
      </c>
      <c r="H1" s="43">
        <f>Januar!H1</f>
        <v>2023</v>
      </c>
      <c r="I1" s="43"/>
      <c r="J1" s="51" t="s">
        <v>6</v>
      </c>
      <c r="K1" s="44">
        <f>Auswertung!O1</f>
        <v>45079</v>
      </c>
      <c r="L1" s="228" t="s">
        <v>14</v>
      </c>
      <c r="M1" s="228"/>
      <c r="N1" s="228"/>
      <c r="O1" s="228"/>
      <c r="P1" s="228"/>
    </row>
    <row r="2" spans="1:47" s="12" customFormat="1" ht="24.75" customHeight="1" thickBot="1" x14ac:dyDescent="0.3">
      <c r="B2" s="26"/>
      <c r="C2" s="60"/>
      <c r="D2" s="220"/>
      <c r="E2" s="220"/>
      <c r="F2" s="35"/>
      <c r="G2" s="36"/>
      <c r="H2" s="37"/>
      <c r="I2" s="36"/>
      <c r="J2" s="221" t="s">
        <v>7</v>
      </c>
      <c r="K2" s="222"/>
      <c r="L2" s="222"/>
      <c r="M2" s="222"/>
      <c r="N2" s="222"/>
      <c r="O2" s="222"/>
      <c r="P2" s="223"/>
    </row>
    <row r="3" spans="1:47" s="13" customFormat="1" ht="60" customHeight="1" thickBot="1" x14ac:dyDescent="0.25">
      <c r="A3" s="19" t="s">
        <v>71</v>
      </c>
      <c r="B3" s="224" t="s">
        <v>9</v>
      </c>
      <c r="C3" s="225"/>
      <c r="D3" s="225" t="s">
        <v>10</v>
      </c>
      <c r="E3" s="225"/>
      <c r="F3" s="226" t="s">
        <v>11</v>
      </c>
      <c r="G3" s="227"/>
      <c r="H3" s="227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07"/>
      <c r="C4" s="208"/>
      <c r="D4" s="209"/>
      <c r="E4" s="208"/>
      <c r="F4" s="217"/>
      <c r="G4" s="218"/>
      <c r="H4" s="218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2"/>
      <c r="C5" s="213"/>
      <c r="D5" s="214"/>
      <c r="E5" s="213"/>
      <c r="F5" s="215"/>
      <c r="G5" s="215"/>
      <c r="H5" s="216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07"/>
      <c r="C6" s="208"/>
      <c r="D6" s="209"/>
      <c r="E6" s="208"/>
      <c r="F6" s="210"/>
      <c r="G6" s="210"/>
      <c r="H6" s="211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2"/>
      <c r="C7" s="213"/>
      <c r="D7" s="214"/>
      <c r="E7" s="213"/>
      <c r="F7" s="215"/>
      <c r="G7" s="215"/>
      <c r="H7" s="216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07"/>
      <c r="C8" s="208"/>
      <c r="D8" s="209"/>
      <c r="E8" s="208"/>
      <c r="F8" s="210"/>
      <c r="G8" s="210"/>
      <c r="H8" s="211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2"/>
      <c r="C9" s="213"/>
      <c r="D9" s="214"/>
      <c r="E9" s="213"/>
      <c r="F9" s="215"/>
      <c r="G9" s="215"/>
      <c r="H9" s="216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07"/>
      <c r="C10" s="208"/>
      <c r="D10" s="209"/>
      <c r="E10" s="208"/>
      <c r="F10" s="210"/>
      <c r="G10" s="210"/>
      <c r="H10" s="211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2"/>
      <c r="C11" s="213"/>
      <c r="D11" s="214"/>
      <c r="E11" s="213"/>
      <c r="F11" s="215"/>
      <c r="G11" s="215"/>
      <c r="H11" s="216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07"/>
      <c r="C12" s="208"/>
      <c r="D12" s="209"/>
      <c r="E12" s="208"/>
      <c r="F12" s="210"/>
      <c r="G12" s="210"/>
      <c r="H12" s="211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2"/>
      <c r="C13" s="213"/>
      <c r="D13" s="214"/>
      <c r="E13" s="213"/>
      <c r="F13" s="215"/>
      <c r="G13" s="215"/>
      <c r="H13" s="216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07"/>
      <c r="C14" s="208"/>
      <c r="D14" s="209"/>
      <c r="E14" s="208"/>
      <c r="F14" s="210"/>
      <c r="G14" s="210"/>
      <c r="H14" s="211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2"/>
      <c r="C15" s="213"/>
      <c r="D15" s="214"/>
      <c r="E15" s="213"/>
      <c r="F15" s="215" t="s">
        <v>72</v>
      </c>
      <c r="G15" s="215"/>
      <c r="H15" s="216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07"/>
      <c r="C16" s="208"/>
      <c r="D16" s="209"/>
      <c r="E16" s="208"/>
      <c r="F16" s="210"/>
      <c r="G16" s="210"/>
      <c r="H16" s="211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2"/>
      <c r="C17" s="213"/>
      <c r="D17" s="214"/>
      <c r="E17" s="213"/>
      <c r="F17" s="215"/>
      <c r="G17" s="215"/>
      <c r="H17" s="216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07"/>
      <c r="C18" s="208"/>
      <c r="D18" s="209"/>
      <c r="E18" s="208"/>
      <c r="F18" s="211"/>
      <c r="G18" s="229"/>
      <c r="H18" s="229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2"/>
      <c r="C19" s="213"/>
      <c r="D19" s="214"/>
      <c r="E19" s="213"/>
      <c r="F19" s="215"/>
      <c r="G19" s="215"/>
      <c r="H19" s="216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07"/>
      <c r="C20" s="208"/>
      <c r="D20" s="209"/>
      <c r="E20" s="208"/>
      <c r="F20" s="210"/>
      <c r="G20" s="210"/>
      <c r="H20" s="211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2"/>
      <c r="C21" s="213"/>
      <c r="D21" s="214"/>
      <c r="E21" s="213"/>
      <c r="F21" s="215"/>
      <c r="G21" s="215"/>
      <c r="H21" s="216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07"/>
      <c r="C22" s="208"/>
      <c r="D22" s="209"/>
      <c r="E22" s="208"/>
      <c r="F22" s="210"/>
      <c r="G22" s="210"/>
      <c r="H22" s="211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2"/>
      <c r="C23" s="213"/>
      <c r="D23" s="214"/>
      <c r="E23" s="213"/>
      <c r="F23" s="215"/>
      <c r="G23" s="215"/>
      <c r="H23" s="216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07"/>
      <c r="C24" s="208"/>
      <c r="D24" s="209"/>
      <c r="E24" s="208"/>
      <c r="F24" s="210"/>
      <c r="G24" s="210"/>
      <c r="H24" s="211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2"/>
      <c r="C25" s="213"/>
      <c r="D25" s="214"/>
      <c r="E25" s="213"/>
      <c r="F25" s="215"/>
      <c r="G25" s="215"/>
      <c r="H25" s="216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07"/>
      <c r="C26" s="208"/>
      <c r="D26" s="209"/>
      <c r="E26" s="208"/>
      <c r="F26" s="210"/>
      <c r="G26" s="210"/>
      <c r="H26" s="211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2"/>
      <c r="C27" s="213"/>
      <c r="D27" s="214"/>
      <c r="E27" s="213"/>
      <c r="F27" s="215"/>
      <c r="G27" s="215"/>
      <c r="H27" s="216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07"/>
      <c r="C28" s="208"/>
      <c r="D28" s="209"/>
      <c r="E28" s="208"/>
      <c r="F28" s="230"/>
      <c r="G28" s="230"/>
      <c r="H28" s="231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2"/>
      <c r="C29" s="213"/>
      <c r="D29" s="214"/>
      <c r="E29" s="213"/>
      <c r="F29" s="232"/>
      <c r="G29" s="232"/>
      <c r="H29" s="233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07"/>
      <c r="C30" s="208"/>
      <c r="D30" s="209"/>
      <c r="E30" s="208"/>
      <c r="F30" s="230"/>
      <c r="G30" s="230"/>
      <c r="H30" s="231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2"/>
      <c r="C31" s="213"/>
      <c r="D31" s="214"/>
      <c r="E31" s="213"/>
      <c r="F31" s="232"/>
      <c r="G31" s="232"/>
      <c r="H31" s="233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07"/>
      <c r="C32" s="208"/>
      <c r="D32" s="209"/>
      <c r="E32" s="208"/>
      <c r="F32" s="231"/>
      <c r="G32" s="234"/>
      <c r="H32" s="23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2"/>
      <c r="C33" s="213"/>
      <c r="D33" s="214"/>
      <c r="E33" s="213"/>
      <c r="F33" s="215"/>
      <c r="G33" s="215"/>
      <c r="H33" s="216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07"/>
      <c r="C34" s="208"/>
      <c r="D34" s="209"/>
      <c r="E34" s="208"/>
      <c r="F34" s="210"/>
      <c r="G34" s="210"/>
      <c r="H34" s="211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2"/>
      <c r="C35" s="213"/>
      <c r="D35" s="214"/>
      <c r="E35" s="213"/>
      <c r="F35" s="215"/>
      <c r="G35" s="215"/>
      <c r="H35" s="216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07"/>
      <c r="C36" s="208"/>
      <c r="D36" s="209"/>
      <c r="E36" s="208"/>
      <c r="F36" s="210"/>
      <c r="G36" s="210"/>
      <c r="H36" s="211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2"/>
      <c r="C37" s="213"/>
      <c r="D37" s="214"/>
      <c r="E37" s="213"/>
      <c r="F37" s="215"/>
      <c r="G37" s="215"/>
      <c r="H37" s="216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07"/>
      <c r="C38" s="208"/>
      <c r="D38" s="209"/>
      <c r="E38" s="208"/>
      <c r="F38" s="210"/>
      <c r="G38" s="210"/>
      <c r="H38" s="211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2"/>
      <c r="C39" s="213"/>
      <c r="D39" s="214"/>
      <c r="E39" s="213"/>
      <c r="F39" s="215"/>
      <c r="G39" s="215"/>
      <c r="H39" s="216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07"/>
      <c r="C40" s="208"/>
      <c r="D40" s="209"/>
      <c r="E40" s="208"/>
      <c r="F40" s="210"/>
      <c r="G40" s="210"/>
      <c r="H40" s="211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2"/>
      <c r="C41" s="213"/>
      <c r="D41" s="214"/>
      <c r="E41" s="213"/>
      <c r="F41" s="215"/>
      <c r="G41" s="215"/>
      <c r="H41" s="216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07"/>
      <c r="C42" s="208"/>
      <c r="D42" s="209"/>
      <c r="E42" s="208"/>
      <c r="F42" s="210"/>
      <c r="G42" s="210"/>
      <c r="H42" s="211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2"/>
      <c r="C43" s="213"/>
      <c r="D43" s="214"/>
      <c r="E43" s="213"/>
      <c r="F43" s="215"/>
      <c r="G43" s="215"/>
      <c r="H43" s="216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07"/>
      <c r="C44" s="208"/>
      <c r="D44" s="209"/>
      <c r="E44" s="208"/>
      <c r="F44" s="210"/>
      <c r="G44" s="210"/>
      <c r="H44" s="211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2"/>
      <c r="C45" s="213"/>
      <c r="D45" s="214"/>
      <c r="E45" s="213"/>
      <c r="F45" s="215"/>
      <c r="G45" s="215"/>
      <c r="H45" s="216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07"/>
      <c r="C46" s="208"/>
      <c r="D46" s="209"/>
      <c r="E46" s="208"/>
      <c r="F46" s="211"/>
      <c r="G46" s="229"/>
      <c r="H46" s="229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2"/>
      <c r="C47" s="213"/>
      <c r="D47" s="214"/>
      <c r="E47" s="213"/>
      <c r="F47" s="215"/>
      <c r="G47" s="215"/>
      <c r="H47" s="216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07"/>
      <c r="C48" s="208"/>
      <c r="D48" s="209"/>
      <c r="E48" s="208"/>
      <c r="F48" s="210"/>
      <c r="G48" s="210"/>
      <c r="H48" s="211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2"/>
      <c r="C49" s="213"/>
      <c r="D49" s="214"/>
      <c r="E49" s="213"/>
      <c r="F49" s="215"/>
      <c r="G49" s="215"/>
      <c r="H49" s="216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07"/>
      <c r="C50" s="208"/>
      <c r="D50" s="209"/>
      <c r="E50" s="208"/>
      <c r="F50" s="210"/>
      <c r="G50" s="210"/>
      <c r="H50" s="211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2"/>
      <c r="C51" s="213"/>
      <c r="D51" s="214"/>
      <c r="E51" s="213"/>
      <c r="F51" s="215"/>
      <c r="G51" s="215"/>
      <c r="H51" s="216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07"/>
      <c r="C52" s="208"/>
      <c r="D52" s="209"/>
      <c r="E52" s="208"/>
      <c r="F52" s="230"/>
      <c r="G52" s="230"/>
      <c r="H52" s="231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2"/>
      <c r="C53" s="213"/>
      <c r="D53" s="214"/>
      <c r="E53" s="213"/>
      <c r="F53" s="232"/>
      <c r="G53" s="232"/>
      <c r="H53" s="233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07"/>
      <c r="C54" s="208"/>
      <c r="D54" s="209"/>
      <c r="E54" s="208"/>
      <c r="F54" s="230"/>
      <c r="G54" s="230"/>
      <c r="H54" s="231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2"/>
      <c r="C55" s="213"/>
      <c r="D55" s="214"/>
      <c r="E55" s="213"/>
      <c r="F55" s="232"/>
      <c r="G55" s="232"/>
      <c r="H55" s="233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07"/>
      <c r="C56" s="208"/>
      <c r="D56" s="209"/>
      <c r="E56" s="208"/>
      <c r="F56" s="230"/>
      <c r="G56" s="230"/>
      <c r="H56" s="231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2"/>
      <c r="C57" s="213"/>
      <c r="D57" s="214"/>
      <c r="E57" s="213"/>
      <c r="F57" s="232"/>
      <c r="G57" s="232"/>
      <c r="H57" s="233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07"/>
      <c r="C58" s="208"/>
      <c r="D58" s="209"/>
      <c r="E58" s="208"/>
      <c r="F58" s="230"/>
      <c r="G58" s="230"/>
      <c r="H58" s="231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2"/>
      <c r="C59" s="213"/>
      <c r="D59" s="214"/>
      <c r="E59" s="213"/>
      <c r="F59" s="232"/>
      <c r="G59" s="232"/>
      <c r="H59" s="233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07"/>
      <c r="C60" s="208"/>
      <c r="D60" s="209"/>
      <c r="E60" s="208"/>
      <c r="F60" s="231"/>
      <c r="G60" s="234"/>
      <c r="H60" s="23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2"/>
      <c r="C61" s="213"/>
      <c r="D61" s="214"/>
      <c r="E61" s="213"/>
      <c r="F61" s="232"/>
      <c r="G61" s="232"/>
      <c r="H61" s="233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07"/>
      <c r="C62" s="208"/>
      <c r="D62" s="209"/>
      <c r="E62" s="208"/>
      <c r="F62" s="230"/>
      <c r="G62" s="230"/>
      <c r="H62" s="231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2"/>
      <c r="C63" s="213"/>
      <c r="D63" s="214"/>
      <c r="E63" s="213"/>
      <c r="F63" s="232"/>
      <c r="G63" s="232"/>
      <c r="H63" s="233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07"/>
      <c r="C64" s="208"/>
      <c r="D64" s="209"/>
      <c r="E64" s="208"/>
      <c r="F64" s="230"/>
      <c r="G64" s="230"/>
      <c r="H64" s="231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2"/>
      <c r="C65" s="213"/>
      <c r="D65" s="214"/>
      <c r="E65" s="213"/>
      <c r="F65" s="232"/>
      <c r="G65" s="232"/>
      <c r="H65" s="233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07"/>
      <c r="C66" s="208"/>
      <c r="D66" s="209"/>
      <c r="E66" s="208"/>
      <c r="F66" s="230"/>
      <c r="G66" s="230"/>
      <c r="H66" s="231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2"/>
      <c r="C67" s="213"/>
      <c r="D67" s="214"/>
      <c r="E67" s="213"/>
      <c r="F67" s="232"/>
      <c r="G67" s="232"/>
      <c r="H67" s="233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07"/>
      <c r="C68" s="208"/>
      <c r="D68" s="209"/>
      <c r="E68" s="208"/>
      <c r="F68" s="230"/>
      <c r="G68" s="230"/>
      <c r="H68" s="231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2"/>
      <c r="C69" s="213"/>
      <c r="D69" s="214"/>
      <c r="E69" s="213"/>
      <c r="F69" s="232"/>
      <c r="G69" s="232"/>
      <c r="H69" s="233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07"/>
      <c r="C70" s="208"/>
      <c r="D70" s="209"/>
      <c r="E70" s="208"/>
      <c r="F70" s="230"/>
      <c r="G70" s="230"/>
      <c r="H70" s="231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9"/>
      <c r="C71" s="240"/>
      <c r="D71" s="214"/>
      <c r="E71" s="213"/>
      <c r="F71" s="241"/>
      <c r="G71" s="241"/>
      <c r="H71" s="242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35"/>
      <c r="C72" s="236"/>
      <c r="D72" s="209"/>
      <c r="E72" s="208"/>
      <c r="F72" s="237"/>
      <c r="G72" s="237"/>
      <c r="H72" s="23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9"/>
      <c r="C73" s="240"/>
      <c r="D73" s="214"/>
      <c r="E73" s="213"/>
      <c r="F73" s="241"/>
      <c r="G73" s="241"/>
      <c r="H73" s="242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35"/>
      <c r="C74" s="236"/>
      <c r="D74" s="209"/>
      <c r="E74" s="208"/>
      <c r="F74" s="238"/>
      <c r="G74" s="243"/>
      <c r="H74" s="243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9"/>
      <c r="C75" s="240"/>
      <c r="D75" s="214"/>
      <c r="E75" s="213"/>
      <c r="F75" s="241"/>
      <c r="G75" s="241"/>
      <c r="H75" s="242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35"/>
      <c r="C76" s="236"/>
      <c r="D76" s="209"/>
      <c r="E76" s="208"/>
      <c r="F76" s="237"/>
      <c r="G76" s="237"/>
      <c r="H76" s="23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9"/>
      <c r="C77" s="240"/>
      <c r="D77" s="214"/>
      <c r="E77" s="213"/>
      <c r="F77" s="241"/>
      <c r="G77" s="241"/>
      <c r="H77" s="242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35"/>
      <c r="C78" s="236"/>
      <c r="D78" s="209"/>
      <c r="E78" s="208"/>
      <c r="F78" s="237"/>
      <c r="G78" s="237"/>
      <c r="H78" s="23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9"/>
      <c r="C79" s="240"/>
      <c r="D79" s="214"/>
      <c r="E79" s="213"/>
      <c r="F79" s="241"/>
      <c r="G79" s="241"/>
      <c r="H79" s="242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35"/>
      <c r="C80" s="236"/>
      <c r="D80" s="209"/>
      <c r="E80" s="208"/>
      <c r="F80" s="237"/>
      <c r="G80" s="237"/>
      <c r="H80" s="23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9"/>
      <c r="C81" s="240"/>
      <c r="D81" s="214"/>
      <c r="E81" s="213"/>
      <c r="F81" s="241"/>
      <c r="G81" s="241"/>
      <c r="H81" s="242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35"/>
      <c r="C82" s="236"/>
      <c r="D82" s="209"/>
      <c r="E82" s="208"/>
      <c r="F82" s="237"/>
      <c r="G82" s="237"/>
      <c r="H82" s="23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9"/>
      <c r="C83" s="240"/>
      <c r="D83" s="214"/>
      <c r="E83" s="213"/>
      <c r="F83" s="241"/>
      <c r="G83" s="241"/>
      <c r="H83" s="242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35"/>
      <c r="C84" s="236"/>
      <c r="D84" s="209"/>
      <c r="E84" s="208"/>
      <c r="F84" s="237"/>
      <c r="G84" s="237"/>
      <c r="H84" s="23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9"/>
      <c r="C85" s="240"/>
      <c r="D85" s="214"/>
      <c r="E85" s="213"/>
      <c r="F85" s="241"/>
      <c r="G85" s="241"/>
      <c r="H85" s="242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35"/>
      <c r="C86" s="236"/>
      <c r="D86" s="209"/>
      <c r="E86" s="208"/>
      <c r="F86" s="237"/>
      <c r="G86" s="237"/>
      <c r="H86" s="23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9"/>
      <c r="C87" s="240"/>
      <c r="D87" s="214"/>
      <c r="E87" s="213"/>
      <c r="F87" s="241"/>
      <c r="G87" s="241"/>
      <c r="H87" s="242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35"/>
      <c r="C88" s="236"/>
      <c r="D88" s="209"/>
      <c r="E88" s="208"/>
      <c r="F88" s="238"/>
      <c r="G88" s="243"/>
      <c r="H88" s="243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9"/>
      <c r="C89" s="240"/>
      <c r="D89" s="214"/>
      <c r="E89" s="213"/>
      <c r="F89" s="241"/>
      <c r="G89" s="241"/>
      <c r="H89" s="242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35"/>
      <c r="C90" s="236"/>
      <c r="D90" s="209"/>
      <c r="E90" s="208"/>
      <c r="F90" s="237"/>
      <c r="G90" s="237"/>
      <c r="H90" s="23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9"/>
      <c r="C91" s="240"/>
      <c r="D91" s="214"/>
      <c r="E91" s="213"/>
      <c r="F91" s="241"/>
      <c r="G91" s="241"/>
      <c r="H91" s="242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35"/>
      <c r="C92" s="236"/>
      <c r="D92" s="209"/>
      <c r="E92" s="208"/>
      <c r="F92" s="237"/>
      <c r="G92" s="237"/>
      <c r="H92" s="23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9"/>
      <c r="C93" s="240"/>
      <c r="D93" s="214"/>
      <c r="E93" s="213"/>
      <c r="F93" s="241"/>
      <c r="G93" s="241"/>
      <c r="H93" s="242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35"/>
      <c r="C94" s="236"/>
      <c r="D94" s="209"/>
      <c r="E94" s="208"/>
      <c r="F94" s="237"/>
      <c r="G94" s="237"/>
      <c r="H94" s="23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9"/>
      <c r="C95" s="240"/>
      <c r="D95" s="214"/>
      <c r="E95" s="213"/>
      <c r="F95" s="241"/>
      <c r="G95" s="241"/>
      <c r="H95" s="242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35"/>
      <c r="C96" s="236"/>
      <c r="D96" s="209"/>
      <c r="E96" s="208"/>
      <c r="F96" s="237"/>
      <c r="G96" s="237"/>
      <c r="H96" s="23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9"/>
      <c r="C97" s="240"/>
      <c r="D97" s="214"/>
      <c r="E97" s="213"/>
      <c r="F97" s="241"/>
      <c r="G97" s="241"/>
      <c r="H97" s="242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35"/>
      <c r="C98" s="236"/>
      <c r="D98" s="209"/>
      <c r="E98" s="208"/>
      <c r="F98" s="237"/>
      <c r="G98" s="237"/>
      <c r="H98" s="23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9"/>
      <c r="C99" s="240"/>
      <c r="D99" s="214"/>
      <c r="E99" s="213"/>
      <c r="F99" s="241"/>
      <c r="G99" s="241"/>
      <c r="H99" s="242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35"/>
      <c r="C100" s="236"/>
      <c r="D100" s="209"/>
      <c r="E100" s="208"/>
      <c r="F100" s="237"/>
      <c r="G100" s="237"/>
      <c r="H100" s="23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9"/>
      <c r="C101" s="240"/>
      <c r="D101" s="214"/>
      <c r="E101" s="213"/>
      <c r="F101" s="241"/>
      <c r="G101" s="241"/>
      <c r="H101" s="242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35"/>
      <c r="C102" s="236"/>
      <c r="D102" s="209"/>
      <c r="E102" s="208"/>
      <c r="F102" s="238"/>
      <c r="G102" s="243"/>
      <c r="H102" s="243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9"/>
      <c r="C103" s="240"/>
      <c r="D103" s="214"/>
      <c r="E103" s="213"/>
      <c r="F103" s="241"/>
      <c r="G103" s="241"/>
      <c r="H103" s="242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35"/>
      <c r="C104" s="236"/>
      <c r="D104" s="209"/>
      <c r="E104" s="208"/>
      <c r="F104" s="237"/>
      <c r="G104" s="237"/>
      <c r="H104" s="23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2"/>
      <c r="C105" s="213"/>
      <c r="D105" s="214"/>
      <c r="E105" s="213"/>
      <c r="F105" s="232"/>
      <c r="G105" s="232"/>
      <c r="H105" s="233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07"/>
      <c r="C106" s="208"/>
      <c r="D106" s="209"/>
      <c r="E106" s="208"/>
      <c r="F106" s="230"/>
      <c r="G106" s="230"/>
      <c r="H106" s="231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2"/>
      <c r="C107" s="213"/>
      <c r="D107" s="214"/>
      <c r="E107" s="213"/>
      <c r="F107" s="232"/>
      <c r="G107" s="232"/>
      <c r="H107" s="233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07"/>
      <c r="C108" s="208"/>
      <c r="D108" s="209"/>
      <c r="E108" s="208"/>
      <c r="F108" s="230"/>
      <c r="G108" s="230"/>
      <c r="H108" s="231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2"/>
      <c r="C109" s="213"/>
      <c r="D109" s="214"/>
      <c r="E109" s="213"/>
      <c r="F109" s="232"/>
      <c r="G109" s="232"/>
      <c r="H109" s="233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07"/>
      <c r="C110" s="208"/>
      <c r="D110" s="209"/>
      <c r="E110" s="208"/>
      <c r="F110" s="230"/>
      <c r="G110" s="230"/>
      <c r="H110" s="231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2"/>
      <c r="C111" s="213"/>
      <c r="D111" s="214"/>
      <c r="E111" s="213"/>
      <c r="F111" s="232"/>
      <c r="G111" s="232"/>
      <c r="H111" s="233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07"/>
      <c r="C112" s="208"/>
      <c r="D112" s="209"/>
      <c r="E112" s="208"/>
      <c r="F112" s="230"/>
      <c r="G112" s="230"/>
      <c r="H112" s="231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2"/>
      <c r="C113" s="213"/>
      <c r="D113" s="214"/>
      <c r="E113" s="213"/>
      <c r="F113" s="232"/>
      <c r="G113" s="232"/>
      <c r="H113" s="233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07"/>
      <c r="C114" s="208"/>
      <c r="D114" s="209"/>
      <c r="E114" s="208"/>
      <c r="F114" s="230"/>
      <c r="G114" s="230"/>
      <c r="H114" s="231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2"/>
      <c r="C115" s="213"/>
      <c r="D115" s="214"/>
      <c r="E115" s="213"/>
      <c r="F115" s="232"/>
      <c r="G115" s="232"/>
      <c r="H115" s="233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07"/>
      <c r="C116" s="208"/>
      <c r="D116" s="209"/>
      <c r="E116" s="208"/>
      <c r="F116" s="231"/>
      <c r="G116" s="234"/>
      <c r="H116" s="23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2"/>
      <c r="C117" s="213"/>
      <c r="D117" s="214"/>
      <c r="E117" s="213"/>
      <c r="F117" s="232"/>
      <c r="G117" s="232"/>
      <c r="H117" s="233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07"/>
      <c r="C118" s="208"/>
      <c r="D118" s="209"/>
      <c r="E118" s="208"/>
      <c r="F118" s="230"/>
      <c r="G118" s="230"/>
      <c r="H118" s="231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2"/>
      <c r="C119" s="213"/>
      <c r="D119" s="214"/>
      <c r="E119" s="213"/>
      <c r="F119" s="232"/>
      <c r="G119" s="232"/>
      <c r="H119" s="233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07"/>
      <c r="C120" s="208"/>
      <c r="D120" s="209"/>
      <c r="E120" s="208"/>
      <c r="F120" s="230"/>
      <c r="G120" s="230"/>
      <c r="H120" s="231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2"/>
      <c r="C121" s="213"/>
      <c r="D121" s="214"/>
      <c r="E121" s="213"/>
      <c r="F121" s="232"/>
      <c r="G121" s="232"/>
      <c r="H121" s="233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07"/>
      <c r="C122" s="208"/>
      <c r="D122" s="209"/>
      <c r="E122" s="208"/>
      <c r="F122" s="230"/>
      <c r="G122" s="230"/>
      <c r="H122" s="231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2"/>
      <c r="C123" s="213"/>
      <c r="D123" s="214"/>
      <c r="E123" s="213"/>
      <c r="F123" s="232"/>
      <c r="G123" s="232"/>
      <c r="H123" s="233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07"/>
      <c r="C124" s="208"/>
      <c r="D124" s="209"/>
      <c r="E124" s="208"/>
      <c r="F124" s="230"/>
      <c r="G124" s="230"/>
      <c r="H124" s="231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2"/>
      <c r="C125" s="213"/>
      <c r="D125" s="214"/>
      <c r="E125" s="213"/>
      <c r="F125" s="232"/>
      <c r="G125" s="232"/>
      <c r="H125" s="233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07"/>
      <c r="C126" s="208"/>
      <c r="D126" s="209"/>
      <c r="E126" s="208"/>
      <c r="F126" s="230"/>
      <c r="G126" s="230"/>
      <c r="H126" s="231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2"/>
      <c r="C127" s="213"/>
      <c r="D127" s="214"/>
      <c r="E127" s="213"/>
      <c r="F127" s="232"/>
      <c r="G127" s="232"/>
      <c r="H127" s="233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07"/>
      <c r="C128" s="208"/>
      <c r="D128" s="209"/>
      <c r="E128" s="208"/>
      <c r="F128" s="230"/>
      <c r="G128" s="230"/>
      <c r="H128" s="231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2"/>
      <c r="C129" s="213"/>
      <c r="D129" s="214"/>
      <c r="E129" s="213"/>
      <c r="F129" s="232"/>
      <c r="G129" s="232"/>
      <c r="H129" s="233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07"/>
      <c r="C130" s="208"/>
      <c r="D130" s="209"/>
      <c r="E130" s="208"/>
      <c r="F130" s="231"/>
      <c r="G130" s="234"/>
      <c r="H130" s="23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2"/>
      <c r="C131" s="213"/>
      <c r="D131" s="214"/>
      <c r="E131" s="213"/>
      <c r="F131" s="232"/>
      <c r="G131" s="232"/>
      <c r="H131" s="233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07"/>
      <c r="C132" s="208"/>
      <c r="D132" s="209"/>
      <c r="E132" s="208"/>
      <c r="F132" s="230"/>
      <c r="G132" s="230"/>
      <c r="H132" s="231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2"/>
      <c r="C133" s="213"/>
      <c r="D133" s="214"/>
      <c r="E133" s="213"/>
      <c r="F133" s="232"/>
      <c r="G133" s="232"/>
      <c r="H133" s="233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07"/>
      <c r="C134" s="208"/>
      <c r="D134" s="209"/>
      <c r="E134" s="208"/>
      <c r="F134" s="230"/>
      <c r="G134" s="230"/>
      <c r="H134" s="231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2"/>
      <c r="C135" s="213"/>
      <c r="D135" s="214"/>
      <c r="E135" s="213"/>
      <c r="F135" s="232"/>
      <c r="G135" s="232"/>
      <c r="H135" s="233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07"/>
      <c r="C136" s="208"/>
      <c r="D136" s="209"/>
      <c r="E136" s="208"/>
      <c r="F136" s="230"/>
      <c r="G136" s="230"/>
      <c r="H136" s="231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2"/>
      <c r="C137" s="213"/>
      <c r="D137" s="214"/>
      <c r="E137" s="213"/>
      <c r="F137" s="232"/>
      <c r="G137" s="232"/>
      <c r="H137" s="233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07"/>
      <c r="C138" s="208"/>
      <c r="D138" s="209"/>
      <c r="E138" s="208"/>
      <c r="F138" s="230"/>
      <c r="G138" s="230"/>
      <c r="H138" s="231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2"/>
      <c r="C139" s="213"/>
      <c r="D139" s="214"/>
      <c r="E139" s="213"/>
      <c r="F139" s="232"/>
      <c r="G139" s="232"/>
      <c r="H139" s="233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07"/>
      <c r="C140" s="208"/>
      <c r="D140" s="209"/>
      <c r="E140" s="208"/>
      <c r="F140" s="230"/>
      <c r="G140" s="230"/>
      <c r="H140" s="231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2"/>
      <c r="C141" s="213"/>
      <c r="D141" s="214"/>
      <c r="E141" s="213"/>
      <c r="F141" s="232"/>
      <c r="G141" s="232"/>
      <c r="H141" s="233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07"/>
      <c r="C142" s="208"/>
      <c r="D142" s="209"/>
      <c r="E142" s="208"/>
      <c r="F142" s="230"/>
      <c r="G142" s="230"/>
      <c r="H142" s="231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2"/>
      <c r="C143" s="213"/>
      <c r="D143" s="214"/>
      <c r="E143" s="213"/>
      <c r="F143" s="232"/>
      <c r="G143" s="232"/>
      <c r="H143" s="233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07"/>
      <c r="C144" s="208"/>
      <c r="D144" s="209"/>
      <c r="E144" s="208"/>
      <c r="F144" s="231"/>
      <c r="G144" s="234"/>
      <c r="H144" s="23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2"/>
      <c r="C145" s="213"/>
      <c r="D145" s="214"/>
      <c r="E145" s="213"/>
      <c r="F145" s="232"/>
      <c r="G145" s="232"/>
      <c r="H145" s="233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07"/>
      <c r="C146" s="208"/>
      <c r="D146" s="209"/>
      <c r="E146" s="208"/>
      <c r="F146" s="230"/>
      <c r="G146" s="230"/>
      <c r="H146" s="231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2"/>
      <c r="C147" s="213"/>
      <c r="D147" s="214"/>
      <c r="E147" s="213"/>
      <c r="F147" s="232"/>
      <c r="G147" s="232"/>
      <c r="H147" s="233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07"/>
      <c r="C148" s="208"/>
      <c r="D148" s="209"/>
      <c r="E148" s="208"/>
      <c r="F148" s="230"/>
      <c r="G148" s="230"/>
      <c r="H148" s="231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2"/>
      <c r="C149" s="213"/>
      <c r="D149" s="214"/>
      <c r="E149" s="213"/>
      <c r="F149" s="232"/>
      <c r="G149" s="232"/>
      <c r="H149" s="233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07"/>
      <c r="C150" s="208"/>
      <c r="D150" s="209"/>
      <c r="E150" s="208"/>
      <c r="F150" s="230"/>
      <c r="G150" s="230"/>
      <c r="H150" s="231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2"/>
      <c r="C151" s="213"/>
      <c r="D151" s="214"/>
      <c r="E151" s="213"/>
      <c r="F151" s="232"/>
      <c r="G151" s="232"/>
      <c r="H151" s="233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07"/>
      <c r="C152" s="208"/>
      <c r="D152" s="209"/>
      <c r="E152" s="208"/>
      <c r="F152" s="230"/>
      <c r="G152" s="230"/>
      <c r="H152" s="231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2"/>
      <c r="C153" s="213"/>
      <c r="D153" s="214"/>
      <c r="E153" s="213"/>
      <c r="F153" s="232"/>
      <c r="G153" s="232"/>
      <c r="H153" s="233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07"/>
      <c r="C154" s="208"/>
      <c r="D154" s="209"/>
      <c r="E154" s="208"/>
      <c r="F154" s="230"/>
      <c r="G154" s="230"/>
      <c r="H154" s="231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2"/>
      <c r="C155" s="213"/>
      <c r="D155" s="214"/>
      <c r="E155" s="213"/>
      <c r="F155" s="232"/>
      <c r="G155" s="232"/>
      <c r="H155" s="233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07"/>
      <c r="C156" s="208"/>
      <c r="D156" s="209"/>
      <c r="E156" s="208"/>
      <c r="F156" s="230"/>
      <c r="G156" s="230"/>
      <c r="H156" s="231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2"/>
      <c r="C157" s="213"/>
      <c r="D157" s="214"/>
      <c r="E157" s="213"/>
      <c r="F157" s="232"/>
      <c r="G157" s="232"/>
      <c r="H157" s="233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07"/>
      <c r="C158" s="208"/>
      <c r="D158" s="209"/>
      <c r="E158" s="208"/>
      <c r="F158" s="231"/>
      <c r="G158" s="234"/>
      <c r="H158" s="23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2"/>
      <c r="C159" s="213"/>
      <c r="D159" s="214"/>
      <c r="E159" s="213"/>
      <c r="F159" s="232"/>
      <c r="G159" s="232"/>
      <c r="H159" s="233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07"/>
      <c r="C160" s="208"/>
      <c r="D160" s="209"/>
      <c r="E160" s="208"/>
      <c r="F160" s="230"/>
      <c r="G160" s="230"/>
      <c r="H160" s="231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2"/>
      <c r="C161" s="213"/>
      <c r="D161" s="214"/>
      <c r="E161" s="213"/>
      <c r="F161" s="232"/>
      <c r="G161" s="232"/>
      <c r="H161" s="233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07"/>
      <c r="C162" s="208"/>
      <c r="D162" s="209"/>
      <c r="E162" s="208"/>
      <c r="F162" s="230"/>
      <c r="G162" s="230"/>
      <c r="H162" s="231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2"/>
      <c r="C163" s="213"/>
      <c r="D163" s="214"/>
      <c r="E163" s="213"/>
      <c r="F163" s="232"/>
      <c r="G163" s="232"/>
      <c r="H163" s="233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07"/>
      <c r="C164" s="208"/>
      <c r="D164" s="209"/>
      <c r="E164" s="208"/>
      <c r="F164" s="230"/>
      <c r="G164" s="230"/>
      <c r="H164" s="231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2"/>
      <c r="C165" s="213"/>
      <c r="D165" s="214"/>
      <c r="E165" s="213"/>
      <c r="F165" s="232"/>
      <c r="G165" s="232"/>
      <c r="H165" s="233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07"/>
      <c r="C166" s="208"/>
      <c r="D166" s="209"/>
      <c r="E166" s="208"/>
      <c r="F166" s="230"/>
      <c r="G166" s="230"/>
      <c r="H166" s="231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2"/>
      <c r="C167" s="213"/>
      <c r="D167" s="214"/>
      <c r="E167" s="213"/>
      <c r="F167" s="232"/>
      <c r="G167" s="232"/>
      <c r="H167" s="233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07"/>
      <c r="C168" s="208"/>
      <c r="D168" s="209"/>
      <c r="E168" s="208"/>
      <c r="F168" s="230"/>
      <c r="G168" s="230"/>
      <c r="H168" s="231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2"/>
      <c r="C169" s="213"/>
      <c r="D169" s="214"/>
      <c r="E169" s="213"/>
      <c r="F169" s="232"/>
      <c r="G169" s="232"/>
      <c r="H169" s="233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07"/>
      <c r="C170" s="208"/>
      <c r="D170" s="209"/>
      <c r="E170" s="208"/>
      <c r="F170" s="230"/>
      <c r="G170" s="230"/>
      <c r="H170" s="231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2"/>
      <c r="C171" s="213"/>
      <c r="D171" s="214"/>
      <c r="E171" s="213"/>
      <c r="F171" s="232"/>
      <c r="G171" s="232"/>
      <c r="H171" s="233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07"/>
      <c r="C172" s="208"/>
      <c r="D172" s="209"/>
      <c r="E172" s="208"/>
      <c r="F172" s="231"/>
      <c r="G172" s="234"/>
      <c r="H172" s="23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2"/>
      <c r="C173" s="213"/>
      <c r="D173" s="214"/>
      <c r="E173" s="213"/>
      <c r="F173" s="232"/>
      <c r="G173" s="232"/>
      <c r="H173" s="233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07"/>
      <c r="C174" s="208"/>
      <c r="D174" s="209"/>
      <c r="E174" s="208"/>
      <c r="F174" s="230"/>
      <c r="G174" s="230"/>
      <c r="H174" s="231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2"/>
      <c r="C175" s="213"/>
      <c r="D175" s="214"/>
      <c r="E175" s="213"/>
      <c r="F175" s="232"/>
      <c r="G175" s="232"/>
      <c r="H175" s="233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07"/>
      <c r="C176" s="208"/>
      <c r="D176" s="209"/>
      <c r="E176" s="208"/>
      <c r="F176" s="230"/>
      <c r="G176" s="230"/>
      <c r="H176" s="231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2"/>
      <c r="C177" s="213"/>
      <c r="D177" s="214"/>
      <c r="E177" s="213"/>
      <c r="F177" s="232"/>
      <c r="G177" s="232"/>
      <c r="H177" s="233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07"/>
      <c r="C178" s="208"/>
      <c r="D178" s="209"/>
      <c r="E178" s="208"/>
      <c r="F178" s="230"/>
      <c r="G178" s="230"/>
      <c r="H178" s="231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2"/>
      <c r="C179" s="213"/>
      <c r="D179" s="214"/>
      <c r="E179" s="213"/>
      <c r="F179" s="232"/>
      <c r="G179" s="232"/>
      <c r="H179" s="233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07"/>
      <c r="C180" s="208"/>
      <c r="D180" s="209"/>
      <c r="E180" s="208"/>
      <c r="F180" s="230"/>
      <c r="G180" s="230"/>
      <c r="H180" s="231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2"/>
      <c r="C181" s="213"/>
      <c r="D181" s="214"/>
      <c r="E181" s="213"/>
      <c r="F181" s="232"/>
      <c r="G181" s="232"/>
      <c r="H181" s="233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07"/>
      <c r="C182" s="208"/>
      <c r="D182" s="209"/>
      <c r="E182" s="208"/>
      <c r="F182" s="230"/>
      <c r="G182" s="230"/>
      <c r="H182" s="231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2"/>
      <c r="C183" s="213"/>
      <c r="D183" s="214"/>
      <c r="E183" s="213"/>
      <c r="F183" s="232"/>
      <c r="G183" s="232"/>
      <c r="H183" s="233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07"/>
      <c r="C184" s="208"/>
      <c r="D184" s="209"/>
      <c r="E184" s="208"/>
      <c r="F184" s="230"/>
      <c r="G184" s="230"/>
      <c r="H184" s="231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2"/>
      <c r="C185" s="213"/>
      <c r="D185" s="214"/>
      <c r="E185" s="213"/>
      <c r="F185" s="232"/>
      <c r="G185" s="232"/>
      <c r="H185" s="233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07"/>
      <c r="C186" s="208"/>
      <c r="D186" s="209"/>
      <c r="E186" s="208"/>
      <c r="F186" s="231"/>
      <c r="G186" s="234"/>
      <c r="H186" s="23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2"/>
      <c r="C187" s="213"/>
      <c r="D187" s="214"/>
      <c r="E187" s="213"/>
      <c r="F187" s="232"/>
      <c r="G187" s="232"/>
      <c r="H187" s="233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07"/>
      <c r="C188" s="208"/>
      <c r="D188" s="209"/>
      <c r="E188" s="208"/>
      <c r="F188" s="230"/>
      <c r="G188" s="230"/>
      <c r="H188" s="231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2"/>
      <c r="C189" s="213"/>
      <c r="D189" s="214"/>
      <c r="E189" s="213"/>
      <c r="F189" s="232"/>
      <c r="G189" s="232"/>
      <c r="H189" s="233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07"/>
      <c r="C190" s="208"/>
      <c r="D190" s="209"/>
      <c r="E190" s="208"/>
      <c r="F190" s="230"/>
      <c r="G190" s="230"/>
      <c r="H190" s="231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2"/>
      <c r="C191" s="213"/>
      <c r="D191" s="214"/>
      <c r="E191" s="213"/>
      <c r="F191" s="232"/>
      <c r="G191" s="232"/>
      <c r="H191" s="233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07"/>
      <c r="C192" s="208"/>
      <c r="D192" s="209"/>
      <c r="E192" s="208"/>
      <c r="F192" s="230"/>
      <c r="G192" s="230"/>
      <c r="H192" s="231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2"/>
      <c r="C193" s="213"/>
      <c r="D193" s="214"/>
      <c r="E193" s="213"/>
      <c r="F193" s="232"/>
      <c r="G193" s="232"/>
      <c r="H193" s="233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07"/>
      <c r="C194" s="208"/>
      <c r="D194" s="209"/>
      <c r="E194" s="208"/>
      <c r="F194" s="230"/>
      <c r="G194" s="230"/>
      <c r="H194" s="231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2"/>
      <c r="C195" s="213"/>
      <c r="D195" s="214"/>
      <c r="E195" s="213"/>
      <c r="F195" s="232"/>
      <c r="G195" s="232"/>
      <c r="H195" s="233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07"/>
      <c r="C196" s="208"/>
      <c r="D196" s="209"/>
      <c r="E196" s="208"/>
      <c r="F196" s="230"/>
      <c r="G196" s="230"/>
      <c r="H196" s="231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2"/>
      <c r="C197" s="213"/>
      <c r="D197" s="214"/>
      <c r="E197" s="213"/>
      <c r="F197" s="232"/>
      <c r="G197" s="232"/>
      <c r="H197" s="233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07"/>
      <c r="C198" s="208"/>
      <c r="D198" s="209"/>
      <c r="E198" s="208"/>
      <c r="F198" s="230"/>
      <c r="G198" s="230"/>
      <c r="H198" s="231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2"/>
      <c r="C199" s="213"/>
      <c r="D199" s="214"/>
      <c r="E199" s="213"/>
      <c r="F199" s="232"/>
      <c r="G199" s="232"/>
      <c r="H199" s="233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07"/>
      <c r="C200" s="208"/>
      <c r="D200" s="209"/>
      <c r="E200" s="208"/>
      <c r="F200" s="231"/>
      <c r="G200" s="234"/>
      <c r="H200" s="23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2"/>
      <c r="C201" s="213"/>
      <c r="D201" s="214"/>
      <c r="E201" s="213"/>
      <c r="F201" s="232"/>
      <c r="G201" s="232"/>
      <c r="H201" s="233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07"/>
      <c r="C202" s="208"/>
      <c r="D202" s="209"/>
      <c r="E202" s="208"/>
      <c r="F202" s="230"/>
      <c r="G202" s="230"/>
      <c r="H202" s="231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2"/>
      <c r="C203" s="213"/>
      <c r="D203" s="214"/>
      <c r="E203" s="213"/>
      <c r="F203" s="232"/>
      <c r="G203" s="232"/>
      <c r="H203" s="233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07"/>
      <c r="C204" s="208"/>
      <c r="D204" s="209"/>
      <c r="E204" s="208"/>
      <c r="F204" s="230"/>
      <c r="G204" s="230"/>
      <c r="H204" s="231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2"/>
      <c r="C205" s="213"/>
      <c r="D205" s="214"/>
      <c r="E205" s="213"/>
      <c r="F205" s="232"/>
      <c r="G205" s="232"/>
      <c r="H205" s="233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07"/>
      <c r="C206" s="208"/>
      <c r="D206" s="209"/>
      <c r="E206" s="208"/>
      <c r="F206" s="230"/>
      <c r="G206" s="230"/>
      <c r="H206" s="231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2"/>
      <c r="C207" s="213"/>
      <c r="D207" s="214"/>
      <c r="E207" s="213"/>
      <c r="F207" s="232"/>
      <c r="G207" s="232"/>
      <c r="H207" s="233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07"/>
      <c r="C208" s="208"/>
      <c r="D208" s="209"/>
      <c r="E208" s="208"/>
      <c r="F208" s="230"/>
      <c r="G208" s="230"/>
      <c r="H208" s="231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2"/>
      <c r="C209" s="213"/>
      <c r="D209" s="214"/>
      <c r="E209" s="213"/>
      <c r="F209" s="232"/>
      <c r="G209" s="232"/>
      <c r="H209" s="233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07"/>
      <c r="C210" s="208"/>
      <c r="D210" s="209"/>
      <c r="E210" s="208"/>
      <c r="F210" s="230"/>
      <c r="G210" s="230"/>
      <c r="H210" s="231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2"/>
      <c r="C211" s="213"/>
      <c r="D211" s="214"/>
      <c r="E211" s="213"/>
      <c r="F211" s="232"/>
      <c r="G211" s="232"/>
      <c r="H211" s="233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07"/>
      <c r="C212" s="208"/>
      <c r="D212" s="209"/>
      <c r="E212" s="208"/>
      <c r="F212" s="230"/>
      <c r="G212" s="230"/>
      <c r="H212" s="231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2"/>
      <c r="C213" s="213"/>
      <c r="D213" s="214"/>
      <c r="E213" s="213"/>
      <c r="F213" s="232"/>
      <c r="G213" s="232"/>
      <c r="H213" s="233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07"/>
      <c r="C214" s="208"/>
      <c r="D214" s="209"/>
      <c r="E214" s="208"/>
      <c r="F214" s="231"/>
      <c r="G214" s="234"/>
      <c r="H214" s="23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2"/>
      <c r="C215" s="213"/>
      <c r="D215" s="214"/>
      <c r="E215" s="213"/>
      <c r="F215" s="232"/>
      <c r="G215" s="232"/>
      <c r="H215" s="233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07"/>
      <c r="C216" s="208"/>
      <c r="D216" s="209"/>
      <c r="E216" s="208"/>
      <c r="F216" s="230"/>
      <c r="G216" s="230"/>
      <c r="H216" s="231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2"/>
      <c r="C217" s="213"/>
      <c r="D217" s="214"/>
      <c r="E217" s="213"/>
      <c r="F217" s="232"/>
      <c r="G217" s="232"/>
      <c r="H217" s="233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07"/>
      <c r="C218" s="208"/>
      <c r="D218" s="209"/>
      <c r="E218" s="208"/>
      <c r="F218" s="230"/>
      <c r="G218" s="230"/>
      <c r="H218" s="231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2"/>
      <c r="C219" s="213"/>
      <c r="D219" s="214"/>
      <c r="E219" s="213"/>
      <c r="F219" s="232"/>
      <c r="G219" s="232"/>
      <c r="H219" s="233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07"/>
      <c r="C220" s="208"/>
      <c r="D220" s="209"/>
      <c r="E220" s="208"/>
      <c r="F220" s="230"/>
      <c r="G220" s="230"/>
      <c r="H220" s="231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2"/>
      <c r="C221" s="213"/>
      <c r="D221" s="214"/>
      <c r="E221" s="213"/>
      <c r="F221" s="232"/>
      <c r="G221" s="232"/>
      <c r="H221" s="233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07"/>
      <c r="C222" s="208"/>
      <c r="D222" s="209"/>
      <c r="E222" s="208"/>
      <c r="F222" s="230"/>
      <c r="G222" s="230"/>
      <c r="H222" s="231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2"/>
      <c r="C223" s="213"/>
      <c r="D223" s="214"/>
      <c r="E223" s="213"/>
      <c r="F223" s="232"/>
      <c r="G223" s="232"/>
      <c r="H223" s="233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07"/>
      <c r="C224" s="208"/>
      <c r="D224" s="209"/>
      <c r="E224" s="208"/>
      <c r="F224" s="230"/>
      <c r="G224" s="230"/>
      <c r="H224" s="231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2"/>
      <c r="C225" s="213"/>
      <c r="D225" s="214"/>
      <c r="E225" s="213"/>
      <c r="F225" s="232"/>
      <c r="G225" s="232"/>
      <c r="H225" s="233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07"/>
      <c r="C226" s="208"/>
      <c r="D226" s="209"/>
      <c r="E226" s="208"/>
      <c r="F226" s="230"/>
      <c r="G226" s="230"/>
      <c r="H226" s="231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2"/>
      <c r="C227" s="213"/>
      <c r="D227" s="214"/>
      <c r="E227" s="213"/>
      <c r="F227" s="232"/>
      <c r="G227" s="232"/>
      <c r="H227" s="233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07"/>
      <c r="C228" s="208"/>
      <c r="D228" s="209"/>
      <c r="E228" s="208"/>
      <c r="F228" s="231"/>
      <c r="G228" s="234"/>
      <c r="H228" s="23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2"/>
      <c r="C229" s="213"/>
      <c r="D229" s="214"/>
      <c r="E229" s="213"/>
      <c r="F229" s="232"/>
      <c r="G229" s="232"/>
      <c r="H229" s="233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07"/>
      <c r="C230" s="208"/>
      <c r="D230" s="209"/>
      <c r="E230" s="208"/>
      <c r="F230" s="230"/>
      <c r="G230" s="230"/>
      <c r="H230" s="231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2"/>
      <c r="C231" s="213"/>
      <c r="D231" s="214"/>
      <c r="E231" s="213"/>
      <c r="F231" s="232"/>
      <c r="G231" s="232"/>
      <c r="H231" s="233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07"/>
      <c r="C232" s="208"/>
      <c r="D232" s="209"/>
      <c r="E232" s="208"/>
      <c r="F232" s="230"/>
      <c r="G232" s="230"/>
      <c r="H232" s="231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2"/>
      <c r="C233" s="213"/>
      <c r="D233" s="214"/>
      <c r="E233" s="213"/>
      <c r="F233" s="232"/>
      <c r="G233" s="232"/>
      <c r="H233" s="233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07"/>
      <c r="C234" s="208"/>
      <c r="D234" s="209"/>
      <c r="E234" s="208"/>
      <c r="F234" s="230"/>
      <c r="G234" s="230"/>
      <c r="H234" s="231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2"/>
      <c r="C235" s="213"/>
      <c r="D235" s="214"/>
      <c r="E235" s="213"/>
      <c r="F235" s="232"/>
      <c r="G235" s="232"/>
      <c r="H235" s="233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07"/>
      <c r="C236" s="208"/>
      <c r="D236" s="209"/>
      <c r="E236" s="208"/>
      <c r="F236" s="230"/>
      <c r="G236" s="230"/>
      <c r="H236" s="231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2"/>
      <c r="C237" s="213"/>
      <c r="D237" s="214"/>
      <c r="E237" s="213"/>
      <c r="F237" s="232"/>
      <c r="G237" s="232"/>
      <c r="H237" s="233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07"/>
      <c r="C238" s="208"/>
      <c r="D238" s="209"/>
      <c r="E238" s="208"/>
      <c r="F238" s="230"/>
      <c r="G238" s="230"/>
      <c r="H238" s="231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2"/>
      <c r="C239" s="213"/>
      <c r="D239" s="214"/>
      <c r="E239" s="213"/>
      <c r="F239" s="232"/>
      <c r="G239" s="232"/>
      <c r="H239" s="233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07"/>
      <c r="C240" s="208"/>
      <c r="D240" s="209"/>
      <c r="E240" s="208"/>
      <c r="F240" s="230"/>
      <c r="G240" s="230"/>
      <c r="H240" s="231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2"/>
      <c r="C241" s="213"/>
      <c r="D241" s="214"/>
      <c r="E241" s="213"/>
      <c r="F241" s="232"/>
      <c r="G241" s="232"/>
      <c r="H241" s="233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07"/>
      <c r="C242" s="208"/>
      <c r="D242" s="209"/>
      <c r="E242" s="208"/>
      <c r="F242" s="231"/>
      <c r="G242" s="234"/>
      <c r="H242" s="23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2"/>
      <c r="C243" s="213"/>
      <c r="D243" s="214"/>
      <c r="E243" s="213"/>
      <c r="F243" s="232"/>
      <c r="G243" s="232"/>
      <c r="H243" s="233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07"/>
      <c r="C244" s="208"/>
      <c r="D244" s="209"/>
      <c r="E244" s="208"/>
      <c r="F244" s="230"/>
      <c r="G244" s="230"/>
      <c r="H244" s="231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2"/>
      <c r="C245" s="213"/>
      <c r="D245" s="214"/>
      <c r="E245" s="213"/>
      <c r="F245" s="232"/>
      <c r="G245" s="232"/>
      <c r="H245" s="233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07"/>
      <c r="C246" s="208"/>
      <c r="D246" s="209"/>
      <c r="E246" s="208"/>
      <c r="F246" s="230"/>
      <c r="G246" s="230"/>
      <c r="H246" s="231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2"/>
      <c r="C247" s="213"/>
      <c r="D247" s="214"/>
      <c r="E247" s="213"/>
      <c r="F247" s="232"/>
      <c r="G247" s="232"/>
      <c r="H247" s="233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07"/>
      <c r="C248" s="208"/>
      <c r="D248" s="209"/>
      <c r="E248" s="208"/>
      <c r="F248" s="230"/>
      <c r="G248" s="230"/>
      <c r="H248" s="231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2"/>
      <c r="C249" s="213"/>
      <c r="D249" s="214"/>
      <c r="E249" s="213"/>
      <c r="F249" s="232"/>
      <c r="G249" s="232"/>
      <c r="H249" s="233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07"/>
      <c r="C250" s="208"/>
      <c r="D250" s="209"/>
      <c r="E250" s="208"/>
      <c r="F250" s="230"/>
      <c r="G250" s="230"/>
      <c r="H250" s="231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2"/>
      <c r="C251" s="213"/>
      <c r="D251" s="214"/>
      <c r="E251" s="213"/>
      <c r="F251" s="232"/>
      <c r="G251" s="232"/>
      <c r="H251" s="233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07"/>
      <c r="C252" s="208"/>
      <c r="D252" s="209"/>
      <c r="E252" s="208"/>
      <c r="F252" s="230"/>
      <c r="G252" s="230"/>
      <c r="H252" s="231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2"/>
      <c r="C253" s="213"/>
      <c r="D253" s="214"/>
      <c r="E253" s="213"/>
      <c r="F253" s="232"/>
      <c r="G253" s="232"/>
      <c r="H253" s="233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07"/>
      <c r="C254" s="208"/>
      <c r="D254" s="209"/>
      <c r="E254" s="208"/>
      <c r="F254" s="230"/>
      <c r="G254" s="230"/>
      <c r="H254" s="231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2"/>
      <c r="C255" s="213"/>
      <c r="D255" s="214"/>
      <c r="E255" s="213"/>
      <c r="F255" s="232"/>
      <c r="G255" s="232"/>
      <c r="H255" s="233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07"/>
      <c r="C256" s="208"/>
      <c r="D256" s="209"/>
      <c r="E256" s="208"/>
      <c r="F256" s="231"/>
      <c r="G256" s="234"/>
      <c r="H256" s="23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2"/>
      <c r="C257" s="213"/>
      <c r="D257" s="214"/>
      <c r="E257" s="213"/>
      <c r="F257" s="232"/>
      <c r="G257" s="232"/>
      <c r="H257" s="233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07"/>
      <c r="C258" s="208"/>
      <c r="D258" s="209"/>
      <c r="E258" s="208"/>
      <c r="F258" s="230"/>
      <c r="G258" s="230"/>
      <c r="H258" s="231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2"/>
      <c r="C259" s="213"/>
      <c r="D259" s="214"/>
      <c r="E259" s="213"/>
      <c r="F259" s="232"/>
      <c r="G259" s="232"/>
      <c r="H259" s="233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07"/>
      <c r="C260" s="208"/>
      <c r="D260" s="209"/>
      <c r="E260" s="208"/>
      <c r="F260" s="230"/>
      <c r="G260" s="230"/>
      <c r="H260" s="231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2"/>
      <c r="C261" s="213"/>
      <c r="D261" s="214"/>
      <c r="E261" s="213"/>
      <c r="F261" s="232"/>
      <c r="G261" s="232"/>
      <c r="H261" s="233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07"/>
      <c r="C262" s="208"/>
      <c r="D262" s="209"/>
      <c r="E262" s="208"/>
      <c r="F262" s="230"/>
      <c r="G262" s="230"/>
      <c r="H262" s="231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2"/>
      <c r="C263" s="213"/>
      <c r="D263" s="214"/>
      <c r="E263" s="213"/>
      <c r="F263" s="232"/>
      <c r="G263" s="232"/>
      <c r="H263" s="233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07"/>
      <c r="C264" s="208"/>
      <c r="D264" s="209"/>
      <c r="E264" s="208"/>
      <c r="F264" s="230"/>
      <c r="G264" s="230"/>
      <c r="H264" s="231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2"/>
      <c r="C265" s="213"/>
      <c r="D265" s="214"/>
      <c r="E265" s="213"/>
      <c r="F265" s="232"/>
      <c r="G265" s="232"/>
      <c r="H265" s="233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07"/>
      <c r="C266" s="208"/>
      <c r="D266" s="209"/>
      <c r="E266" s="208"/>
      <c r="F266" s="230"/>
      <c r="G266" s="230"/>
      <c r="H266" s="231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2"/>
      <c r="C267" s="213"/>
      <c r="D267" s="214"/>
      <c r="E267" s="213"/>
      <c r="F267" s="232"/>
      <c r="G267" s="232"/>
      <c r="H267" s="233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07"/>
      <c r="C268" s="208"/>
      <c r="D268" s="209"/>
      <c r="E268" s="208"/>
      <c r="F268" s="230"/>
      <c r="G268" s="230"/>
      <c r="H268" s="231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2"/>
      <c r="C269" s="213"/>
      <c r="D269" s="214"/>
      <c r="E269" s="213"/>
      <c r="F269" s="232"/>
      <c r="G269" s="232"/>
      <c r="H269" s="233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07"/>
      <c r="C270" s="208"/>
      <c r="D270" s="209"/>
      <c r="E270" s="208"/>
      <c r="F270" s="231"/>
      <c r="G270" s="234"/>
      <c r="H270" s="23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2"/>
      <c r="C271" s="213"/>
      <c r="D271" s="214"/>
      <c r="E271" s="213"/>
      <c r="F271" s="232"/>
      <c r="G271" s="232"/>
      <c r="H271" s="233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07"/>
      <c r="C272" s="208"/>
      <c r="D272" s="209"/>
      <c r="E272" s="208"/>
      <c r="F272" s="230"/>
      <c r="G272" s="230"/>
      <c r="H272" s="231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2"/>
      <c r="C273" s="213"/>
      <c r="D273" s="214"/>
      <c r="E273" s="213"/>
      <c r="F273" s="232"/>
      <c r="G273" s="232"/>
      <c r="H273" s="233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07"/>
      <c r="C274" s="208"/>
      <c r="D274" s="209"/>
      <c r="E274" s="208"/>
      <c r="F274" s="230"/>
      <c r="G274" s="230"/>
      <c r="H274" s="231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2"/>
      <c r="C275" s="213"/>
      <c r="D275" s="214"/>
      <c r="E275" s="213"/>
      <c r="F275" s="232"/>
      <c r="G275" s="232"/>
      <c r="H275" s="233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07"/>
      <c r="C276" s="208"/>
      <c r="D276" s="209"/>
      <c r="E276" s="208"/>
      <c r="F276" s="230"/>
      <c r="G276" s="230"/>
      <c r="H276" s="231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2"/>
      <c r="C277" s="213"/>
      <c r="D277" s="214"/>
      <c r="E277" s="213"/>
      <c r="F277" s="232"/>
      <c r="G277" s="232"/>
      <c r="H277" s="233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07"/>
      <c r="C278" s="208"/>
      <c r="D278" s="209"/>
      <c r="E278" s="208"/>
      <c r="F278" s="230"/>
      <c r="G278" s="230"/>
      <c r="H278" s="231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2"/>
      <c r="C279" s="213"/>
      <c r="D279" s="214"/>
      <c r="E279" s="213"/>
      <c r="F279" s="232"/>
      <c r="G279" s="232"/>
      <c r="H279" s="233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07"/>
      <c r="C280" s="208"/>
      <c r="D280" s="209"/>
      <c r="E280" s="208"/>
      <c r="F280" s="230"/>
      <c r="G280" s="230"/>
      <c r="H280" s="231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2"/>
      <c r="C281" s="213"/>
      <c r="D281" s="214"/>
      <c r="E281" s="213"/>
      <c r="F281" s="232"/>
      <c r="G281" s="232"/>
      <c r="H281" s="233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07"/>
      <c r="C282" s="208"/>
      <c r="D282" s="209"/>
      <c r="E282" s="208"/>
      <c r="F282" s="230"/>
      <c r="G282" s="230"/>
      <c r="H282" s="231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2"/>
      <c r="C283" s="213"/>
      <c r="D283" s="214"/>
      <c r="E283" s="213"/>
      <c r="F283" s="232"/>
      <c r="G283" s="232"/>
      <c r="H283" s="233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07"/>
      <c r="C284" s="208"/>
      <c r="D284" s="209"/>
      <c r="E284" s="208"/>
      <c r="F284" s="231"/>
      <c r="G284" s="234"/>
      <c r="H284" s="23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2"/>
      <c r="C285" s="213"/>
      <c r="D285" s="214"/>
      <c r="E285" s="213"/>
      <c r="F285" s="232"/>
      <c r="G285" s="232"/>
      <c r="H285" s="233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07"/>
      <c r="C286" s="208"/>
      <c r="D286" s="209"/>
      <c r="E286" s="208"/>
      <c r="F286" s="230"/>
      <c r="G286" s="230"/>
      <c r="H286" s="231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2"/>
      <c r="C287" s="213"/>
      <c r="D287" s="214"/>
      <c r="E287" s="213"/>
      <c r="F287" s="232"/>
      <c r="G287" s="232"/>
      <c r="H287" s="233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07"/>
      <c r="C288" s="208"/>
      <c r="D288" s="209"/>
      <c r="E288" s="208"/>
      <c r="F288" s="230"/>
      <c r="G288" s="230"/>
      <c r="H288" s="231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2"/>
      <c r="C289" s="213"/>
      <c r="D289" s="214"/>
      <c r="E289" s="213"/>
      <c r="F289" s="232"/>
      <c r="G289" s="232"/>
      <c r="H289" s="233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07"/>
      <c r="C290" s="208"/>
      <c r="D290" s="209"/>
      <c r="E290" s="208"/>
      <c r="F290" s="230"/>
      <c r="G290" s="230"/>
      <c r="H290" s="231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2"/>
      <c r="C291" s="213"/>
      <c r="D291" s="214"/>
      <c r="E291" s="213"/>
      <c r="F291" s="232"/>
      <c r="G291" s="232"/>
      <c r="H291" s="233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07"/>
      <c r="C292" s="208"/>
      <c r="D292" s="209"/>
      <c r="E292" s="208"/>
      <c r="F292" s="230"/>
      <c r="G292" s="230"/>
      <c r="H292" s="231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2"/>
      <c r="C293" s="213"/>
      <c r="D293" s="214"/>
      <c r="E293" s="213"/>
      <c r="F293" s="232"/>
      <c r="G293" s="232"/>
      <c r="H293" s="233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07"/>
      <c r="C294" s="208"/>
      <c r="D294" s="209"/>
      <c r="E294" s="208"/>
      <c r="F294" s="230"/>
      <c r="G294" s="230"/>
      <c r="H294" s="231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2"/>
      <c r="C295" s="213"/>
      <c r="D295" s="214"/>
      <c r="E295" s="213"/>
      <c r="F295" s="232"/>
      <c r="G295" s="232"/>
      <c r="H295" s="233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07"/>
      <c r="C296" s="208"/>
      <c r="D296" s="209"/>
      <c r="E296" s="208"/>
      <c r="F296" s="230"/>
      <c r="G296" s="230"/>
      <c r="H296" s="231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2"/>
      <c r="C297" s="213"/>
      <c r="D297" s="214"/>
      <c r="E297" s="213"/>
      <c r="F297" s="232"/>
      <c r="G297" s="232"/>
      <c r="H297" s="233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07"/>
      <c r="C298" s="208"/>
      <c r="D298" s="209"/>
      <c r="E298" s="208"/>
      <c r="F298" s="231"/>
      <c r="G298" s="234"/>
      <c r="H298" s="23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2"/>
      <c r="C299" s="213"/>
      <c r="D299" s="214"/>
      <c r="E299" s="213"/>
      <c r="F299" s="232"/>
      <c r="G299" s="232"/>
      <c r="H299" s="233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07"/>
      <c r="C300" s="208"/>
      <c r="D300" s="209"/>
      <c r="E300" s="208"/>
      <c r="F300" s="230"/>
      <c r="G300" s="230"/>
      <c r="H300" s="231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2"/>
      <c r="C301" s="213"/>
      <c r="D301" s="214"/>
      <c r="E301" s="213"/>
      <c r="F301" s="232"/>
      <c r="G301" s="232"/>
      <c r="H301" s="233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07"/>
      <c r="C302" s="208"/>
      <c r="D302" s="209"/>
      <c r="E302" s="208"/>
      <c r="F302" s="230"/>
      <c r="G302" s="230"/>
      <c r="H302" s="231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2"/>
      <c r="C303" s="213"/>
      <c r="D303" s="214"/>
      <c r="E303" s="213"/>
      <c r="F303" s="232"/>
      <c r="G303" s="232"/>
      <c r="H303" s="233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07"/>
      <c r="C304" s="208"/>
      <c r="D304" s="209"/>
      <c r="E304" s="208"/>
      <c r="F304" s="230"/>
      <c r="G304" s="230"/>
      <c r="H304" s="231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2"/>
      <c r="C305" s="213"/>
      <c r="D305" s="214"/>
      <c r="E305" s="213"/>
      <c r="F305" s="232"/>
      <c r="G305" s="232"/>
      <c r="H305" s="233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07"/>
      <c r="C306" s="208"/>
      <c r="D306" s="209"/>
      <c r="E306" s="208"/>
      <c r="F306" s="230"/>
      <c r="G306" s="230"/>
      <c r="H306" s="231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2"/>
      <c r="C307" s="213"/>
      <c r="D307" s="214"/>
      <c r="E307" s="213"/>
      <c r="F307" s="232"/>
      <c r="G307" s="232"/>
      <c r="H307" s="233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07"/>
      <c r="C308" s="208"/>
      <c r="D308" s="209"/>
      <c r="E308" s="208"/>
      <c r="F308" s="230"/>
      <c r="G308" s="230"/>
      <c r="H308" s="231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2"/>
      <c r="C309" s="213"/>
      <c r="D309" s="214"/>
      <c r="E309" s="213"/>
      <c r="F309" s="232"/>
      <c r="G309" s="232"/>
      <c r="H309" s="233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07"/>
      <c r="C310" s="208"/>
      <c r="D310" s="209"/>
      <c r="E310" s="208"/>
      <c r="F310" s="230"/>
      <c r="G310" s="230"/>
      <c r="H310" s="231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2"/>
      <c r="C311" s="213"/>
      <c r="D311" s="214"/>
      <c r="E311" s="213"/>
      <c r="F311" s="232"/>
      <c r="G311" s="232"/>
      <c r="H311" s="233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07"/>
      <c r="C312" s="208"/>
      <c r="D312" s="209"/>
      <c r="E312" s="208"/>
      <c r="F312" s="231"/>
      <c r="G312" s="234"/>
      <c r="H312" s="23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2"/>
      <c r="C313" s="213"/>
      <c r="D313" s="214"/>
      <c r="E313" s="213"/>
      <c r="F313" s="232"/>
      <c r="G313" s="232"/>
      <c r="H313" s="233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07"/>
      <c r="C314" s="208"/>
      <c r="D314" s="209"/>
      <c r="E314" s="208"/>
      <c r="F314" s="230"/>
      <c r="G314" s="230"/>
      <c r="H314" s="231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2"/>
      <c r="C315" s="213"/>
      <c r="D315" s="214"/>
      <c r="E315" s="213"/>
      <c r="F315" s="232"/>
      <c r="G315" s="232"/>
      <c r="H315" s="233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07"/>
      <c r="C316" s="208"/>
      <c r="D316" s="209"/>
      <c r="E316" s="208"/>
      <c r="F316" s="230"/>
      <c r="G316" s="230"/>
      <c r="H316" s="231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2"/>
      <c r="C317" s="213"/>
      <c r="D317" s="214"/>
      <c r="E317" s="213"/>
      <c r="F317" s="232"/>
      <c r="G317" s="232"/>
      <c r="H317" s="233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07"/>
      <c r="C318" s="208"/>
      <c r="D318" s="209"/>
      <c r="E318" s="208"/>
      <c r="F318" s="230"/>
      <c r="G318" s="230"/>
      <c r="H318" s="231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2"/>
      <c r="C319" s="213"/>
      <c r="D319" s="214"/>
      <c r="E319" s="213"/>
      <c r="F319" s="232"/>
      <c r="G319" s="232"/>
      <c r="H319" s="233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07"/>
      <c r="C320" s="208"/>
      <c r="D320" s="209"/>
      <c r="E320" s="208"/>
      <c r="F320" s="230"/>
      <c r="G320" s="230"/>
      <c r="H320" s="231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2"/>
      <c r="C321" s="213"/>
      <c r="D321" s="214"/>
      <c r="E321" s="213"/>
      <c r="F321" s="232"/>
      <c r="G321" s="232"/>
      <c r="H321" s="233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07"/>
      <c r="C322" s="208"/>
      <c r="D322" s="209"/>
      <c r="E322" s="208"/>
      <c r="F322" s="230"/>
      <c r="G322" s="230"/>
      <c r="H322" s="231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2"/>
      <c r="C323" s="213"/>
      <c r="D323" s="214"/>
      <c r="E323" s="213"/>
      <c r="F323" s="232"/>
      <c r="G323" s="232"/>
      <c r="H323" s="233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07"/>
      <c r="C324" s="208"/>
      <c r="D324" s="209"/>
      <c r="E324" s="208"/>
      <c r="F324" s="230"/>
      <c r="G324" s="230"/>
      <c r="H324" s="231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2"/>
      <c r="C325" s="213"/>
      <c r="D325" s="214"/>
      <c r="E325" s="213"/>
      <c r="F325" s="232"/>
      <c r="G325" s="232"/>
      <c r="H325" s="233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07"/>
      <c r="C326" s="208"/>
      <c r="D326" s="209"/>
      <c r="E326" s="208"/>
      <c r="F326" s="231"/>
      <c r="G326" s="234"/>
      <c r="H326" s="23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2"/>
      <c r="C327" s="213"/>
      <c r="D327" s="214"/>
      <c r="E327" s="213"/>
      <c r="F327" s="232"/>
      <c r="G327" s="232"/>
      <c r="H327" s="233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07"/>
      <c r="C328" s="208"/>
      <c r="D328" s="209"/>
      <c r="E328" s="208"/>
      <c r="F328" s="230"/>
      <c r="G328" s="230"/>
      <c r="H328" s="231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2"/>
      <c r="C329" s="213"/>
      <c r="D329" s="214"/>
      <c r="E329" s="213"/>
      <c r="F329" s="232"/>
      <c r="G329" s="232"/>
      <c r="H329" s="233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07"/>
      <c r="C330" s="208"/>
      <c r="D330" s="209"/>
      <c r="E330" s="208"/>
      <c r="F330" s="230"/>
      <c r="G330" s="230"/>
      <c r="H330" s="231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2"/>
      <c r="C331" s="213"/>
      <c r="D331" s="214"/>
      <c r="E331" s="213"/>
      <c r="F331" s="232"/>
      <c r="G331" s="232"/>
      <c r="H331" s="233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07"/>
      <c r="C332" s="208"/>
      <c r="D332" s="209"/>
      <c r="E332" s="208"/>
      <c r="F332" s="230"/>
      <c r="G332" s="230"/>
      <c r="H332" s="231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2"/>
      <c r="C333" s="213"/>
      <c r="D333" s="214"/>
      <c r="E333" s="213"/>
      <c r="F333" s="232"/>
      <c r="G333" s="232"/>
      <c r="H333" s="233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07"/>
      <c r="C334" s="208"/>
      <c r="D334" s="209"/>
      <c r="E334" s="208"/>
      <c r="F334" s="230"/>
      <c r="G334" s="230"/>
      <c r="H334" s="231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2"/>
      <c r="C335" s="213"/>
      <c r="D335" s="214"/>
      <c r="E335" s="213"/>
      <c r="F335" s="232"/>
      <c r="G335" s="232"/>
      <c r="H335" s="233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07"/>
      <c r="C336" s="208"/>
      <c r="D336" s="209"/>
      <c r="E336" s="208"/>
      <c r="F336" s="230"/>
      <c r="G336" s="230"/>
      <c r="H336" s="231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2"/>
      <c r="C337" s="213"/>
      <c r="D337" s="214"/>
      <c r="E337" s="213"/>
      <c r="F337" s="232"/>
      <c r="G337" s="232"/>
      <c r="H337" s="233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07"/>
      <c r="C338" s="208"/>
      <c r="D338" s="209"/>
      <c r="E338" s="208"/>
      <c r="F338" s="230"/>
      <c r="G338" s="230"/>
      <c r="H338" s="231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2"/>
      <c r="C339" s="213"/>
      <c r="D339" s="214"/>
      <c r="E339" s="213"/>
      <c r="F339" s="232"/>
      <c r="G339" s="232"/>
      <c r="H339" s="233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07"/>
      <c r="C340" s="208"/>
      <c r="D340" s="209"/>
      <c r="E340" s="208"/>
      <c r="F340" s="231"/>
      <c r="G340" s="234"/>
      <c r="H340" s="23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2"/>
      <c r="C341" s="213"/>
      <c r="D341" s="214"/>
      <c r="E341" s="213"/>
      <c r="F341" s="232"/>
      <c r="G341" s="232"/>
      <c r="H341" s="233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07"/>
      <c r="C342" s="208"/>
      <c r="D342" s="209"/>
      <c r="E342" s="208"/>
      <c r="F342" s="230"/>
      <c r="G342" s="230"/>
      <c r="H342" s="231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2"/>
      <c r="C343" s="213"/>
      <c r="D343" s="214"/>
      <c r="E343" s="213"/>
      <c r="F343" s="232"/>
      <c r="G343" s="232"/>
      <c r="H343" s="233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07"/>
      <c r="C344" s="208"/>
      <c r="D344" s="209"/>
      <c r="E344" s="208"/>
      <c r="F344" s="230"/>
      <c r="G344" s="230"/>
      <c r="H344" s="231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2"/>
      <c r="C345" s="213"/>
      <c r="D345" s="214"/>
      <c r="E345" s="213"/>
      <c r="F345" s="232"/>
      <c r="G345" s="232"/>
      <c r="H345" s="233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07"/>
      <c r="C346" s="208"/>
      <c r="D346" s="209"/>
      <c r="E346" s="208"/>
      <c r="F346" s="230"/>
      <c r="G346" s="230"/>
      <c r="H346" s="231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2"/>
      <c r="C347" s="213"/>
      <c r="D347" s="214"/>
      <c r="E347" s="213"/>
      <c r="F347" s="232"/>
      <c r="G347" s="232"/>
      <c r="H347" s="233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07"/>
      <c r="C348" s="208"/>
      <c r="D348" s="209"/>
      <c r="E348" s="208"/>
      <c r="F348" s="230"/>
      <c r="G348" s="230"/>
      <c r="H348" s="231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2"/>
      <c r="C349" s="213"/>
      <c r="D349" s="214"/>
      <c r="E349" s="213"/>
      <c r="F349" s="232"/>
      <c r="G349" s="232"/>
      <c r="H349" s="233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07"/>
      <c r="C350" s="208"/>
      <c r="D350" s="209"/>
      <c r="E350" s="208"/>
      <c r="F350" s="230"/>
      <c r="G350" s="230"/>
      <c r="H350" s="231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2"/>
      <c r="C351" s="213"/>
      <c r="D351" s="214"/>
      <c r="E351" s="213"/>
      <c r="F351" s="232"/>
      <c r="G351" s="232"/>
      <c r="H351" s="233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07"/>
      <c r="C352" s="208"/>
      <c r="D352" s="209"/>
      <c r="E352" s="208"/>
      <c r="F352" s="230"/>
      <c r="G352" s="230"/>
      <c r="H352" s="231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2"/>
      <c r="C353" s="213"/>
      <c r="D353" s="214"/>
      <c r="E353" s="213"/>
      <c r="F353" s="232"/>
      <c r="G353" s="232"/>
      <c r="H353" s="233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07"/>
      <c r="C354" s="208"/>
      <c r="D354" s="209"/>
      <c r="E354" s="208"/>
      <c r="F354" s="231"/>
      <c r="G354" s="234"/>
      <c r="H354" s="23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2"/>
      <c r="C355" s="213"/>
      <c r="D355" s="214"/>
      <c r="E355" s="213"/>
      <c r="F355" s="232"/>
      <c r="G355" s="232"/>
      <c r="H355" s="233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07"/>
      <c r="C356" s="208"/>
      <c r="D356" s="209"/>
      <c r="E356" s="208"/>
      <c r="F356" s="230"/>
      <c r="G356" s="230"/>
      <c r="H356" s="231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2"/>
      <c r="C357" s="213"/>
      <c r="D357" s="214"/>
      <c r="E357" s="213"/>
      <c r="F357" s="232"/>
      <c r="G357" s="232"/>
      <c r="H357" s="233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07"/>
      <c r="C358" s="208"/>
      <c r="D358" s="209"/>
      <c r="E358" s="208"/>
      <c r="F358" s="230"/>
      <c r="G358" s="230"/>
      <c r="H358" s="231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2"/>
      <c r="C359" s="213"/>
      <c r="D359" s="214"/>
      <c r="E359" s="213"/>
      <c r="F359" s="232"/>
      <c r="G359" s="232"/>
      <c r="H359" s="233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07"/>
      <c r="C360" s="208"/>
      <c r="D360" s="209"/>
      <c r="E360" s="208"/>
      <c r="F360" s="230"/>
      <c r="G360" s="230"/>
      <c r="H360" s="231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2"/>
      <c r="C361" s="213"/>
      <c r="D361" s="214"/>
      <c r="E361" s="213"/>
      <c r="F361" s="232"/>
      <c r="G361" s="232"/>
      <c r="H361" s="233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07"/>
      <c r="C362" s="208"/>
      <c r="D362" s="209"/>
      <c r="E362" s="208"/>
      <c r="F362" s="230"/>
      <c r="G362" s="230"/>
      <c r="H362" s="231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2"/>
      <c r="C363" s="213"/>
      <c r="D363" s="214"/>
      <c r="E363" s="213"/>
      <c r="F363" s="232"/>
      <c r="G363" s="232"/>
      <c r="H363" s="233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07"/>
      <c r="C364" s="208"/>
      <c r="D364" s="209"/>
      <c r="E364" s="208"/>
      <c r="F364" s="230"/>
      <c r="G364" s="230"/>
      <c r="H364" s="231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2"/>
      <c r="C365" s="213"/>
      <c r="D365" s="214"/>
      <c r="E365" s="213"/>
      <c r="F365" s="232"/>
      <c r="G365" s="232"/>
      <c r="H365" s="233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07"/>
      <c r="C366" s="208"/>
      <c r="D366" s="209"/>
      <c r="E366" s="208"/>
      <c r="F366" s="230"/>
      <c r="G366" s="230"/>
      <c r="H366" s="231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2"/>
      <c r="C367" s="213"/>
      <c r="D367" s="214"/>
      <c r="E367" s="213"/>
      <c r="F367" s="232"/>
      <c r="G367" s="232"/>
      <c r="H367" s="233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07"/>
      <c r="C368" s="208"/>
      <c r="D368" s="209"/>
      <c r="E368" s="208"/>
      <c r="F368" s="231"/>
      <c r="G368" s="234"/>
      <c r="H368" s="23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2"/>
      <c r="C369" s="213"/>
      <c r="D369" s="214"/>
      <c r="E369" s="213"/>
      <c r="F369" s="232"/>
      <c r="G369" s="232"/>
      <c r="H369" s="233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07"/>
      <c r="C370" s="208"/>
      <c r="D370" s="209"/>
      <c r="E370" s="208"/>
      <c r="F370" s="230"/>
      <c r="G370" s="230"/>
      <c r="H370" s="231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2"/>
      <c r="C371" s="213"/>
      <c r="D371" s="214"/>
      <c r="E371" s="213"/>
      <c r="F371" s="232"/>
      <c r="G371" s="232"/>
      <c r="H371" s="233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07"/>
      <c r="C372" s="208"/>
      <c r="D372" s="209"/>
      <c r="E372" s="208"/>
      <c r="F372" s="230"/>
      <c r="G372" s="230"/>
      <c r="H372" s="231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2"/>
      <c r="C373" s="213"/>
      <c r="D373" s="214"/>
      <c r="E373" s="213"/>
      <c r="F373" s="232"/>
      <c r="G373" s="232"/>
      <c r="H373" s="233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07"/>
      <c r="C374" s="208"/>
      <c r="D374" s="209"/>
      <c r="E374" s="208"/>
      <c r="F374" s="230"/>
      <c r="G374" s="230"/>
      <c r="H374" s="231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2"/>
      <c r="C375" s="213"/>
      <c r="D375" s="214"/>
      <c r="E375" s="213"/>
      <c r="F375" s="232"/>
      <c r="G375" s="232"/>
      <c r="H375" s="233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07"/>
      <c r="C376" s="208"/>
      <c r="D376" s="209"/>
      <c r="E376" s="208"/>
      <c r="F376" s="230"/>
      <c r="G376" s="230"/>
      <c r="H376" s="231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2"/>
      <c r="C377" s="213"/>
      <c r="D377" s="214"/>
      <c r="E377" s="213"/>
      <c r="F377" s="232"/>
      <c r="G377" s="232"/>
      <c r="H377" s="233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07"/>
      <c r="C378" s="208"/>
      <c r="D378" s="209"/>
      <c r="E378" s="208"/>
      <c r="F378" s="230"/>
      <c r="G378" s="230"/>
      <c r="H378" s="231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2"/>
      <c r="C379" s="213"/>
      <c r="D379" s="214"/>
      <c r="E379" s="213"/>
      <c r="F379" s="232"/>
      <c r="G379" s="232"/>
      <c r="H379" s="233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07"/>
      <c r="C380" s="208"/>
      <c r="D380" s="209"/>
      <c r="E380" s="208"/>
      <c r="F380" s="230"/>
      <c r="G380" s="230"/>
      <c r="H380" s="231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2"/>
      <c r="C381" s="213"/>
      <c r="D381" s="214"/>
      <c r="E381" s="213"/>
      <c r="F381" s="232"/>
      <c r="G381" s="232"/>
      <c r="H381" s="233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07"/>
      <c r="C382" s="208"/>
      <c r="D382" s="209"/>
      <c r="E382" s="208"/>
      <c r="F382" s="231"/>
      <c r="G382" s="234"/>
      <c r="H382" s="23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2"/>
      <c r="C383" s="213"/>
      <c r="D383" s="214"/>
      <c r="E383" s="213"/>
      <c r="F383" s="232"/>
      <c r="G383" s="232"/>
      <c r="H383" s="233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07"/>
      <c r="C384" s="208"/>
      <c r="D384" s="209"/>
      <c r="E384" s="208"/>
      <c r="F384" s="230"/>
      <c r="G384" s="230"/>
      <c r="H384" s="231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2"/>
      <c r="C385" s="213"/>
      <c r="D385" s="214"/>
      <c r="E385" s="213"/>
      <c r="F385" s="232"/>
      <c r="G385" s="232"/>
      <c r="H385" s="233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07"/>
      <c r="C386" s="208"/>
      <c r="D386" s="209"/>
      <c r="E386" s="208"/>
      <c r="F386" s="230"/>
      <c r="G386" s="230"/>
      <c r="H386" s="231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2"/>
      <c r="C387" s="213"/>
      <c r="D387" s="214"/>
      <c r="E387" s="213"/>
      <c r="F387" s="232"/>
      <c r="G387" s="232"/>
      <c r="H387" s="233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07"/>
      <c r="C388" s="208"/>
      <c r="D388" s="209"/>
      <c r="E388" s="208"/>
      <c r="F388" s="230"/>
      <c r="G388" s="230"/>
      <c r="H388" s="231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2"/>
      <c r="C389" s="213"/>
      <c r="D389" s="214"/>
      <c r="E389" s="213"/>
      <c r="F389" s="232"/>
      <c r="G389" s="232"/>
      <c r="H389" s="233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07"/>
      <c r="C390" s="208"/>
      <c r="D390" s="209"/>
      <c r="E390" s="208"/>
      <c r="F390" s="230"/>
      <c r="G390" s="230"/>
      <c r="H390" s="231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2"/>
      <c r="C391" s="213"/>
      <c r="D391" s="214"/>
      <c r="E391" s="213"/>
      <c r="F391" s="232"/>
      <c r="G391" s="232"/>
      <c r="H391" s="233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07"/>
      <c r="C392" s="208"/>
      <c r="D392" s="209"/>
      <c r="E392" s="208"/>
      <c r="F392" s="230"/>
      <c r="G392" s="230"/>
      <c r="H392" s="231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2"/>
      <c r="C393" s="213"/>
      <c r="D393" s="214"/>
      <c r="E393" s="213"/>
      <c r="F393" s="232"/>
      <c r="G393" s="232"/>
      <c r="H393" s="233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07"/>
      <c r="C394" s="208"/>
      <c r="D394" s="209"/>
      <c r="E394" s="208"/>
      <c r="F394" s="230"/>
      <c r="G394" s="230"/>
      <c r="H394" s="231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2"/>
      <c r="C395" s="213"/>
      <c r="D395" s="214"/>
      <c r="E395" s="213"/>
      <c r="F395" s="232"/>
      <c r="G395" s="232"/>
      <c r="H395" s="233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07"/>
      <c r="C396" s="208"/>
      <c r="D396" s="209"/>
      <c r="E396" s="208"/>
      <c r="F396" s="231"/>
      <c r="G396" s="234"/>
      <c r="H396" s="23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2"/>
      <c r="C397" s="213"/>
      <c r="D397" s="214"/>
      <c r="E397" s="213"/>
      <c r="F397" s="232"/>
      <c r="G397" s="232"/>
      <c r="H397" s="233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07"/>
      <c r="C398" s="208"/>
      <c r="D398" s="209"/>
      <c r="E398" s="208"/>
      <c r="F398" s="230"/>
      <c r="G398" s="230"/>
      <c r="H398" s="231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2"/>
      <c r="C399" s="213"/>
      <c r="D399" s="214"/>
      <c r="E399" s="213"/>
      <c r="F399" s="232"/>
      <c r="G399" s="232"/>
      <c r="H399" s="233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07"/>
      <c r="C400" s="208"/>
      <c r="D400" s="209"/>
      <c r="E400" s="208"/>
      <c r="F400" s="230"/>
      <c r="G400" s="230"/>
      <c r="H400" s="231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2"/>
      <c r="C401" s="213"/>
      <c r="D401" s="214"/>
      <c r="E401" s="213"/>
      <c r="F401" s="232"/>
      <c r="G401" s="232"/>
      <c r="H401" s="233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07"/>
      <c r="C402" s="208"/>
      <c r="D402" s="209"/>
      <c r="E402" s="208"/>
      <c r="F402" s="230"/>
      <c r="G402" s="230"/>
      <c r="H402" s="231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2"/>
      <c r="C403" s="213"/>
      <c r="D403" s="214"/>
      <c r="E403" s="213"/>
      <c r="F403" s="232"/>
      <c r="G403" s="232"/>
      <c r="H403" s="233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07"/>
      <c r="C404" s="208"/>
      <c r="D404" s="209"/>
      <c r="E404" s="208"/>
      <c r="F404" s="230"/>
      <c r="G404" s="230"/>
      <c r="H404" s="231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2"/>
      <c r="C405" s="213"/>
      <c r="D405" s="214"/>
      <c r="E405" s="213"/>
      <c r="F405" s="232"/>
      <c r="G405" s="232"/>
      <c r="H405" s="233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07"/>
      <c r="C406" s="208"/>
      <c r="D406" s="209"/>
      <c r="E406" s="208"/>
      <c r="F406" s="230"/>
      <c r="G406" s="230"/>
      <c r="H406" s="231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2"/>
      <c r="C407" s="213"/>
      <c r="D407" s="214"/>
      <c r="E407" s="213"/>
      <c r="F407" s="232"/>
      <c r="G407" s="232"/>
      <c r="H407" s="233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07"/>
      <c r="C408" s="208"/>
      <c r="D408" s="209"/>
      <c r="E408" s="208"/>
      <c r="F408" s="230"/>
      <c r="G408" s="230"/>
      <c r="H408" s="231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2"/>
      <c r="C409" s="213"/>
      <c r="D409" s="214"/>
      <c r="E409" s="213"/>
      <c r="F409" s="232"/>
      <c r="G409" s="232"/>
      <c r="H409" s="233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07"/>
      <c r="C410" s="208"/>
      <c r="D410" s="209"/>
      <c r="E410" s="208"/>
      <c r="F410" s="231"/>
      <c r="G410" s="234"/>
      <c r="H410" s="23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2"/>
      <c r="C411" s="213"/>
      <c r="D411" s="214"/>
      <c r="E411" s="213"/>
      <c r="F411" s="232"/>
      <c r="G411" s="232"/>
      <c r="H411" s="233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07"/>
      <c r="C412" s="208"/>
      <c r="D412" s="209"/>
      <c r="E412" s="208"/>
      <c r="F412" s="230"/>
      <c r="G412" s="230"/>
      <c r="H412" s="231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2"/>
      <c r="C413" s="213"/>
      <c r="D413" s="214"/>
      <c r="E413" s="213"/>
      <c r="F413" s="232"/>
      <c r="G413" s="232"/>
      <c r="H413" s="233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07"/>
      <c r="C414" s="208"/>
      <c r="D414" s="209"/>
      <c r="E414" s="208"/>
      <c r="F414" s="230"/>
      <c r="G414" s="230"/>
      <c r="H414" s="231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2"/>
      <c r="C415" s="213"/>
      <c r="D415" s="214"/>
      <c r="E415" s="213"/>
      <c r="F415" s="232"/>
      <c r="G415" s="232"/>
      <c r="H415" s="233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07"/>
      <c r="C416" s="208"/>
      <c r="D416" s="209"/>
      <c r="E416" s="208"/>
      <c r="F416" s="230"/>
      <c r="G416" s="230"/>
      <c r="H416" s="231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2"/>
      <c r="C417" s="213"/>
      <c r="D417" s="214"/>
      <c r="E417" s="213"/>
      <c r="F417" s="232"/>
      <c r="G417" s="232"/>
      <c r="H417" s="233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07"/>
      <c r="C418" s="208"/>
      <c r="D418" s="209"/>
      <c r="E418" s="208"/>
      <c r="F418" s="230"/>
      <c r="G418" s="230"/>
      <c r="H418" s="231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2"/>
      <c r="C419" s="213"/>
      <c r="D419" s="214"/>
      <c r="E419" s="213"/>
      <c r="F419" s="232"/>
      <c r="G419" s="232"/>
      <c r="H419" s="233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07"/>
      <c r="C420" s="208"/>
      <c r="D420" s="209"/>
      <c r="E420" s="208"/>
      <c r="F420" s="230"/>
      <c r="G420" s="230"/>
      <c r="H420" s="231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2"/>
      <c r="C421" s="213"/>
      <c r="D421" s="214"/>
      <c r="E421" s="213"/>
      <c r="F421" s="232"/>
      <c r="G421" s="232"/>
      <c r="H421" s="233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07"/>
      <c r="C422" s="208"/>
      <c r="D422" s="209"/>
      <c r="E422" s="208"/>
      <c r="F422" s="230"/>
      <c r="G422" s="230"/>
      <c r="H422" s="231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2"/>
      <c r="C423" s="213"/>
      <c r="D423" s="214"/>
      <c r="E423" s="213"/>
      <c r="F423" s="232"/>
      <c r="G423" s="232"/>
      <c r="H423" s="233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07"/>
      <c r="C424" s="208"/>
      <c r="D424" s="209"/>
      <c r="E424" s="208"/>
      <c r="F424" s="231"/>
      <c r="G424" s="234"/>
      <c r="H424" s="23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2"/>
      <c r="C425" s="213"/>
      <c r="D425" s="214"/>
      <c r="E425" s="213"/>
      <c r="F425" s="232"/>
      <c r="G425" s="232"/>
      <c r="H425" s="233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07"/>
      <c r="C426" s="208"/>
      <c r="D426" s="209"/>
      <c r="E426" s="208"/>
      <c r="F426" s="230"/>
      <c r="G426" s="230"/>
      <c r="H426" s="231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2"/>
      <c r="C427" s="213"/>
      <c r="D427" s="214"/>
      <c r="E427" s="213"/>
      <c r="F427" s="232"/>
      <c r="G427" s="232"/>
      <c r="H427" s="233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07"/>
      <c r="C428" s="208"/>
      <c r="D428" s="209"/>
      <c r="E428" s="208"/>
      <c r="F428" s="230"/>
      <c r="G428" s="230"/>
      <c r="H428" s="231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2"/>
      <c r="C429" s="213"/>
      <c r="D429" s="214"/>
      <c r="E429" s="213"/>
      <c r="F429" s="232"/>
      <c r="G429" s="232"/>
      <c r="H429" s="233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07"/>
      <c r="C430" s="208"/>
      <c r="D430" s="209"/>
      <c r="E430" s="208"/>
      <c r="F430" s="230"/>
      <c r="G430" s="230"/>
      <c r="H430" s="231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2"/>
      <c r="C431" s="213"/>
      <c r="D431" s="214"/>
      <c r="E431" s="213"/>
      <c r="F431" s="232"/>
      <c r="G431" s="232"/>
      <c r="H431" s="233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07"/>
      <c r="C432" s="208"/>
      <c r="D432" s="209"/>
      <c r="E432" s="208"/>
      <c r="F432" s="230"/>
      <c r="G432" s="230"/>
      <c r="H432" s="231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2"/>
      <c r="C433" s="213"/>
      <c r="D433" s="214"/>
      <c r="E433" s="213"/>
      <c r="F433" s="232"/>
      <c r="G433" s="232"/>
      <c r="H433" s="233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07"/>
      <c r="C434" s="208"/>
      <c r="D434" s="209"/>
      <c r="E434" s="208"/>
      <c r="F434" s="230"/>
      <c r="G434" s="230"/>
      <c r="H434" s="231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2"/>
      <c r="C435" s="213"/>
      <c r="D435" s="214"/>
      <c r="E435" s="213"/>
      <c r="F435" s="232"/>
      <c r="G435" s="232"/>
      <c r="H435" s="233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07"/>
      <c r="C436" s="208"/>
      <c r="D436" s="209"/>
      <c r="E436" s="208"/>
      <c r="F436" s="230"/>
      <c r="G436" s="230"/>
      <c r="H436" s="231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2"/>
      <c r="C437" s="213"/>
      <c r="D437" s="214"/>
      <c r="E437" s="213"/>
      <c r="F437" s="232"/>
      <c r="G437" s="232"/>
      <c r="H437" s="233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07"/>
      <c r="C438" s="208"/>
      <c r="D438" s="209"/>
      <c r="E438" s="208"/>
      <c r="F438" s="231"/>
      <c r="G438" s="234"/>
      <c r="H438" s="23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2"/>
      <c r="C439" s="213"/>
      <c r="D439" s="214"/>
      <c r="E439" s="213"/>
      <c r="F439" s="232"/>
      <c r="G439" s="232"/>
      <c r="H439" s="233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07"/>
      <c r="C440" s="208"/>
      <c r="D440" s="209"/>
      <c r="E440" s="208"/>
      <c r="F440" s="230"/>
      <c r="G440" s="230"/>
      <c r="H440" s="231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2"/>
      <c r="C441" s="213"/>
      <c r="D441" s="214"/>
      <c r="E441" s="213"/>
      <c r="F441" s="232"/>
      <c r="G441" s="232"/>
      <c r="H441" s="233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07"/>
      <c r="C442" s="208"/>
      <c r="D442" s="209"/>
      <c r="E442" s="208"/>
      <c r="F442" s="230"/>
      <c r="G442" s="230"/>
      <c r="H442" s="231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2"/>
      <c r="C443" s="213"/>
      <c r="D443" s="214"/>
      <c r="E443" s="213"/>
      <c r="F443" s="232"/>
      <c r="G443" s="232"/>
      <c r="H443" s="233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07"/>
      <c r="C444" s="208"/>
      <c r="D444" s="209"/>
      <c r="E444" s="208"/>
      <c r="F444" s="230"/>
      <c r="G444" s="230"/>
      <c r="H444" s="231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2"/>
      <c r="C445" s="213"/>
      <c r="D445" s="214"/>
      <c r="E445" s="213"/>
      <c r="F445" s="232"/>
      <c r="G445" s="232"/>
      <c r="H445" s="233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07"/>
      <c r="C446" s="208"/>
      <c r="D446" s="209"/>
      <c r="E446" s="208"/>
      <c r="F446" s="230"/>
      <c r="G446" s="230"/>
      <c r="H446" s="231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2"/>
      <c r="C447" s="213"/>
      <c r="D447" s="214"/>
      <c r="E447" s="213"/>
      <c r="F447" s="232"/>
      <c r="G447" s="232"/>
      <c r="H447" s="233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07"/>
      <c r="C448" s="208"/>
      <c r="D448" s="209"/>
      <c r="E448" s="208"/>
      <c r="F448" s="230"/>
      <c r="G448" s="230"/>
      <c r="H448" s="231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2"/>
      <c r="C449" s="213"/>
      <c r="D449" s="214"/>
      <c r="E449" s="213"/>
      <c r="F449" s="232"/>
      <c r="G449" s="232"/>
      <c r="H449" s="233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07"/>
      <c r="C450" s="208"/>
      <c r="D450" s="209"/>
      <c r="E450" s="208"/>
      <c r="F450" s="230"/>
      <c r="G450" s="230"/>
      <c r="H450" s="231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2"/>
      <c r="C451" s="213"/>
      <c r="D451" s="214"/>
      <c r="E451" s="213"/>
      <c r="F451" s="232"/>
      <c r="G451" s="232"/>
      <c r="H451" s="233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07"/>
      <c r="C452" s="208"/>
      <c r="D452" s="209"/>
      <c r="E452" s="208"/>
      <c r="F452" s="231"/>
      <c r="G452" s="234"/>
      <c r="H452" s="23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2"/>
      <c r="C453" s="213"/>
      <c r="D453" s="214"/>
      <c r="E453" s="213"/>
      <c r="F453" s="232"/>
      <c r="G453" s="232"/>
      <c r="H453" s="233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07"/>
      <c r="C454" s="208"/>
      <c r="D454" s="209"/>
      <c r="E454" s="208"/>
      <c r="F454" s="230"/>
      <c r="G454" s="230"/>
      <c r="H454" s="231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2"/>
      <c r="C455" s="213"/>
      <c r="D455" s="214"/>
      <c r="E455" s="213"/>
      <c r="F455" s="232"/>
      <c r="G455" s="232"/>
      <c r="H455" s="233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07"/>
      <c r="C456" s="208"/>
      <c r="D456" s="209"/>
      <c r="E456" s="208"/>
      <c r="F456" s="230"/>
      <c r="G456" s="230"/>
      <c r="H456" s="231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2"/>
      <c r="C457" s="213"/>
      <c r="D457" s="214"/>
      <c r="E457" s="213"/>
      <c r="F457" s="232"/>
      <c r="G457" s="232"/>
      <c r="H457" s="233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07"/>
      <c r="C458" s="208"/>
      <c r="D458" s="209"/>
      <c r="E458" s="208"/>
      <c r="F458" s="230"/>
      <c r="G458" s="230"/>
      <c r="H458" s="231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2"/>
      <c r="C459" s="213"/>
      <c r="D459" s="214"/>
      <c r="E459" s="213"/>
      <c r="F459" s="232"/>
      <c r="G459" s="232"/>
      <c r="H459" s="233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07"/>
      <c r="C460" s="208"/>
      <c r="D460" s="209"/>
      <c r="E460" s="208"/>
      <c r="F460" s="230"/>
      <c r="G460" s="230"/>
      <c r="H460" s="231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2"/>
      <c r="C461" s="213"/>
      <c r="D461" s="214"/>
      <c r="E461" s="213"/>
      <c r="F461" s="232"/>
      <c r="G461" s="232"/>
      <c r="H461" s="233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07"/>
      <c r="C462" s="208"/>
      <c r="D462" s="209"/>
      <c r="E462" s="208"/>
      <c r="F462" s="230"/>
      <c r="G462" s="230"/>
      <c r="H462" s="231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2"/>
      <c r="C463" s="213"/>
      <c r="D463" s="214"/>
      <c r="E463" s="213"/>
      <c r="F463" s="232"/>
      <c r="G463" s="232"/>
      <c r="H463" s="233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07"/>
      <c r="C464" s="208"/>
      <c r="D464" s="209"/>
      <c r="E464" s="208"/>
      <c r="F464" s="230"/>
      <c r="G464" s="230"/>
      <c r="H464" s="231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2"/>
      <c r="C465" s="213"/>
      <c r="D465" s="214"/>
      <c r="E465" s="213"/>
      <c r="F465" s="232"/>
      <c r="G465" s="232"/>
      <c r="H465" s="233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07"/>
      <c r="C466" s="208"/>
      <c r="D466" s="209"/>
      <c r="E466" s="208"/>
      <c r="F466" s="231"/>
      <c r="G466" s="234"/>
      <c r="H466" s="23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2"/>
      <c r="C467" s="213"/>
      <c r="D467" s="214"/>
      <c r="E467" s="213"/>
      <c r="F467" s="232"/>
      <c r="G467" s="232"/>
      <c r="H467" s="233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07"/>
      <c r="C468" s="208"/>
      <c r="D468" s="209"/>
      <c r="E468" s="208"/>
      <c r="F468" s="230"/>
      <c r="G468" s="230"/>
      <c r="H468" s="231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2"/>
      <c r="C469" s="213"/>
      <c r="D469" s="214"/>
      <c r="E469" s="213"/>
      <c r="F469" s="232"/>
      <c r="G469" s="232"/>
      <c r="H469" s="233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07"/>
      <c r="C470" s="208"/>
      <c r="D470" s="209"/>
      <c r="E470" s="208"/>
      <c r="F470" s="230"/>
      <c r="G470" s="230"/>
      <c r="H470" s="231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2"/>
      <c r="C471" s="213"/>
      <c r="D471" s="214"/>
      <c r="E471" s="213"/>
      <c r="F471" s="232"/>
      <c r="G471" s="232"/>
      <c r="H471" s="233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07"/>
      <c r="C472" s="208"/>
      <c r="D472" s="209"/>
      <c r="E472" s="208"/>
      <c r="F472" s="230"/>
      <c r="G472" s="230"/>
      <c r="H472" s="231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2"/>
      <c r="C473" s="213"/>
      <c r="D473" s="214"/>
      <c r="E473" s="213"/>
      <c r="F473" s="232"/>
      <c r="G473" s="232"/>
      <c r="H473" s="233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07"/>
      <c r="C474" s="208"/>
      <c r="D474" s="209"/>
      <c r="E474" s="208"/>
      <c r="F474" s="230"/>
      <c r="G474" s="230"/>
      <c r="H474" s="231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2"/>
      <c r="C475" s="213"/>
      <c r="D475" s="214"/>
      <c r="E475" s="213"/>
      <c r="F475" s="232"/>
      <c r="G475" s="232"/>
      <c r="H475" s="233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07"/>
      <c r="C476" s="208"/>
      <c r="D476" s="209"/>
      <c r="E476" s="208"/>
      <c r="F476" s="230"/>
      <c r="G476" s="230"/>
      <c r="H476" s="231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2"/>
      <c r="C477" s="213"/>
      <c r="D477" s="214"/>
      <c r="E477" s="213"/>
      <c r="F477" s="232"/>
      <c r="G477" s="232"/>
      <c r="H477" s="233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07"/>
      <c r="C478" s="208"/>
      <c r="D478" s="209"/>
      <c r="E478" s="208"/>
      <c r="F478" s="230"/>
      <c r="G478" s="230"/>
      <c r="H478" s="231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2"/>
      <c r="C479" s="213"/>
      <c r="D479" s="214"/>
      <c r="E479" s="213"/>
      <c r="F479" s="232"/>
      <c r="G479" s="232"/>
      <c r="H479" s="233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07"/>
      <c r="C480" s="208"/>
      <c r="D480" s="209"/>
      <c r="E480" s="208"/>
      <c r="F480" s="231"/>
      <c r="G480" s="234"/>
      <c r="H480" s="23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2"/>
      <c r="C481" s="213"/>
      <c r="D481" s="214"/>
      <c r="E481" s="213"/>
      <c r="F481" s="232"/>
      <c r="G481" s="232"/>
      <c r="H481" s="233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07"/>
      <c r="C482" s="208"/>
      <c r="D482" s="209"/>
      <c r="E482" s="208"/>
      <c r="F482" s="230"/>
      <c r="G482" s="230"/>
      <c r="H482" s="231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2"/>
      <c r="C483" s="213"/>
      <c r="D483" s="214"/>
      <c r="E483" s="213"/>
      <c r="F483" s="232"/>
      <c r="G483" s="232"/>
      <c r="H483" s="233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07"/>
      <c r="C484" s="208"/>
      <c r="D484" s="209"/>
      <c r="E484" s="208"/>
      <c r="F484" s="230"/>
      <c r="G484" s="230"/>
      <c r="H484" s="231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2"/>
      <c r="C485" s="213"/>
      <c r="D485" s="214"/>
      <c r="E485" s="213"/>
      <c r="F485" s="232"/>
      <c r="G485" s="232"/>
      <c r="H485" s="233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07"/>
      <c r="C486" s="208"/>
      <c r="D486" s="209"/>
      <c r="E486" s="208"/>
      <c r="F486" s="230"/>
      <c r="G486" s="230"/>
      <c r="H486" s="231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2"/>
      <c r="C487" s="213"/>
      <c r="D487" s="214"/>
      <c r="E487" s="213"/>
      <c r="F487" s="232"/>
      <c r="G487" s="232"/>
      <c r="H487" s="233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07"/>
      <c r="C488" s="208"/>
      <c r="D488" s="209"/>
      <c r="E488" s="208"/>
      <c r="F488" s="230"/>
      <c r="G488" s="230"/>
      <c r="H488" s="231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2"/>
      <c r="C489" s="213"/>
      <c r="D489" s="214"/>
      <c r="E489" s="213"/>
      <c r="F489" s="232"/>
      <c r="G489" s="232"/>
      <c r="H489" s="233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07"/>
      <c r="C490" s="208"/>
      <c r="D490" s="209"/>
      <c r="E490" s="208"/>
      <c r="F490" s="230"/>
      <c r="G490" s="230"/>
      <c r="H490" s="231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2"/>
      <c r="C491" s="213"/>
      <c r="D491" s="214"/>
      <c r="E491" s="213"/>
      <c r="F491" s="232"/>
      <c r="G491" s="232"/>
      <c r="H491" s="233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07"/>
      <c r="C492" s="208"/>
      <c r="D492" s="209"/>
      <c r="E492" s="208"/>
      <c r="F492" s="230"/>
      <c r="G492" s="230"/>
      <c r="H492" s="231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2"/>
      <c r="C493" s="213"/>
      <c r="D493" s="214"/>
      <c r="E493" s="213"/>
      <c r="F493" s="232"/>
      <c r="G493" s="232"/>
      <c r="H493" s="233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07"/>
      <c r="C494" s="208"/>
      <c r="D494" s="209"/>
      <c r="E494" s="208"/>
      <c r="F494" s="231"/>
      <c r="G494" s="234"/>
      <c r="H494" s="23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2"/>
      <c r="C495" s="213"/>
      <c r="D495" s="214"/>
      <c r="E495" s="213"/>
      <c r="F495" s="232"/>
      <c r="G495" s="232"/>
      <c r="H495" s="233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07"/>
      <c r="C496" s="208"/>
      <c r="D496" s="209"/>
      <c r="E496" s="208"/>
      <c r="F496" s="230"/>
      <c r="G496" s="230"/>
      <c r="H496" s="231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2"/>
      <c r="C497" s="213"/>
      <c r="D497" s="214"/>
      <c r="E497" s="213"/>
      <c r="F497" s="232"/>
      <c r="G497" s="232"/>
      <c r="H497" s="233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07"/>
      <c r="C498" s="208"/>
      <c r="D498" s="209"/>
      <c r="E498" s="208"/>
      <c r="F498" s="230"/>
      <c r="G498" s="230"/>
      <c r="H498" s="231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2"/>
      <c r="C499" s="213"/>
      <c r="D499" s="214"/>
      <c r="E499" s="213"/>
      <c r="F499" s="232"/>
      <c r="G499" s="232"/>
      <c r="H499" s="233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07"/>
      <c r="C500" s="208"/>
      <c r="D500" s="209"/>
      <c r="E500" s="208"/>
      <c r="F500" s="230"/>
      <c r="G500" s="230"/>
      <c r="H500" s="231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2"/>
      <c r="C501" s="213"/>
      <c r="D501" s="214"/>
      <c r="E501" s="213"/>
      <c r="F501" s="232"/>
      <c r="G501" s="232"/>
      <c r="H501" s="233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07"/>
      <c r="C502" s="208"/>
      <c r="D502" s="209"/>
      <c r="E502" s="208"/>
      <c r="F502" s="230"/>
      <c r="G502" s="230"/>
      <c r="H502" s="231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2"/>
      <c r="C503" s="213"/>
      <c r="D503" s="214"/>
      <c r="E503" s="213"/>
      <c r="F503" s="232"/>
      <c r="G503" s="232"/>
      <c r="H503" s="233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07"/>
      <c r="C504" s="208"/>
      <c r="D504" s="209"/>
      <c r="E504" s="208"/>
      <c r="F504" s="230"/>
      <c r="G504" s="230"/>
      <c r="H504" s="231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2"/>
      <c r="C505" s="213"/>
      <c r="D505" s="214"/>
      <c r="E505" s="213"/>
      <c r="F505" s="232"/>
      <c r="G505" s="232"/>
      <c r="H505" s="233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07"/>
      <c r="C506" s="208"/>
      <c r="D506" s="209"/>
      <c r="E506" s="208"/>
      <c r="F506" s="230"/>
      <c r="G506" s="230"/>
      <c r="H506" s="231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2"/>
      <c r="C507" s="213"/>
      <c r="D507" s="214"/>
      <c r="E507" s="213"/>
      <c r="F507" s="232"/>
      <c r="G507" s="232"/>
      <c r="H507" s="233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07"/>
      <c r="C508" s="208"/>
      <c r="D508" s="209"/>
      <c r="E508" s="208"/>
      <c r="F508" s="231"/>
      <c r="G508" s="234"/>
      <c r="H508" s="23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2"/>
      <c r="C509" s="213"/>
      <c r="D509" s="214"/>
      <c r="E509" s="213"/>
      <c r="F509" s="232"/>
      <c r="G509" s="232"/>
      <c r="H509" s="233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07"/>
      <c r="C510" s="208"/>
      <c r="D510" s="209"/>
      <c r="E510" s="208"/>
      <c r="F510" s="230"/>
      <c r="G510" s="230"/>
      <c r="H510" s="231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2"/>
      <c r="C511" s="213"/>
      <c r="D511" s="214"/>
      <c r="E511" s="213"/>
      <c r="F511" s="232"/>
      <c r="G511" s="232"/>
      <c r="H511" s="233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07"/>
      <c r="C512" s="208"/>
      <c r="D512" s="209"/>
      <c r="E512" s="208"/>
      <c r="F512" s="230"/>
      <c r="G512" s="230"/>
      <c r="H512" s="231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2"/>
      <c r="C513" s="213"/>
      <c r="D513" s="214"/>
      <c r="E513" s="213"/>
      <c r="F513" s="232"/>
      <c r="G513" s="232"/>
      <c r="H513" s="233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07"/>
      <c r="C514" s="208"/>
      <c r="D514" s="209"/>
      <c r="E514" s="208"/>
      <c r="F514" s="230"/>
      <c r="G514" s="230"/>
      <c r="H514" s="231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2"/>
      <c r="C515" s="213"/>
      <c r="D515" s="214"/>
      <c r="E515" s="213"/>
      <c r="F515" s="232"/>
      <c r="G515" s="232"/>
      <c r="H515" s="233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07"/>
      <c r="C516" s="208"/>
      <c r="D516" s="209"/>
      <c r="E516" s="208"/>
      <c r="F516" s="230"/>
      <c r="G516" s="230"/>
      <c r="H516" s="231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2"/>
      <c r="C517" s="213"/>
      <c r="D517" s="214"/>
      <c r="E517" s="213"/>
      <c r="F517" s="232"/>
      <c r="G517" s="232"/>
      <c r="H517" s="233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07"/>
      <c r="C518" s="208"/>
      <c r="D518" s="209"/>
      <c r="E518" s="208"/>
      <c r="F518" s="230"/>
      <c r="G518" s="230"/>
      <c r="H518" s="231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2"/>
      <c r="C519" s="213"/>
      <c r="D519" s="214"/>
      <c r="E519" s="213"/>
      <c r="F519" s="232"/>
      <c r="G519" s="232"/>
      <c r="H519" s="233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07"/>
      <c r="C520" s="208"/>
      <c r="D520" s="209"/>
      <c r="E520" s="208"/>
      <c r="F520" s="230"/>
      <c r="G520" s="230"/>
      <c r="H520" s="231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2"/>
      <c r="C521" s="213"/>
      <c r="D521" s="214"/>
      <c r="E521" s="213"/>
      <c r="F521" s="232"/>
      <c r="G521" s="232"/>
      <c r="H521" s="233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07"/>
      <c r="C522" s="208"/>
      <c r="D522" s="209"/>
      <c r="E522" s="208"/>
      <c r="F522" s="231"/>
      <c r="G522" s="234"/>
      <c r="H522" s="23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2"/>
      <c r="C523" s="213"/>
      <c r="D523" s="214"/>
      <c r="E523" s="213"/>
      <c r="F523" s="232"/>
      <c r="G523" s="232"/>
      <c r="H523" s="233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07"/>
      <c r="C524" s="208"/>
      <c r="D524" s="209"/>
      <c r="E524" s="208"/>
      <c r="F524" s="230"/>
      <c r="G524" s="230"/>
      <c r="H524" s="231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2"/>
      <c r="C525" s="213"/>
      <c r="D525" s="214"/>
      <c r="E525" s="213"/>
      <c r="F525" s="232"/>
      <c r="G525" s="232"/>
      <c r="H525" s="233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07"/>
      <c r="C526" s="208"/>
      <c r="D526" s="209"/>
      <c r="E526" s="208"/>
      <c r="F526" s="230"/>
      <c r="G526" s="230"/>
      <c r="H526" s="231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2"/>
      <c r="C527" s="213"/>
      <c r="D527" s="214"/>
      <c r="E527" s="213"/>
      <c r="F527" s="232"/>
      <c r="G527" s="232"/>
      <c r="H527" s="233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07"/>
      <c r="C528" s="208"/>
      <c r="D528" s="209"/>
      <c r="E528" s="208"/>
      <c r="F528" s="230"/>
      <c r="G528" s="230"/>
      <c r="H528" s="231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2"/>
      <c r="C529" s="213"/>
      <c r="D529" s="214"/>
      <c r="E529" s="213"/>
      <c r="F529" s="232"/>
      <c r="G529" s="232"/>
      <c r="H529" s="233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07"/>
      <c r="C530" s="208"/>
      <c r="D530" s="209"/>
      <c r="E530" s="208"/>
      <c r="F530" s="230"/>
      <c r="G530" s="230"/>
      <c r="H530" s="231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2"/>
      <c r="C531" s="213"/>
      <c r="D531" s="214"/>
      <c r="E531" s="213"/>
      <c r="F531" s="232"/>
      <c r="G531" s="232"/>
      <c r="H531" s="233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07"/>
      <c r="C532" s="208"/>
      <c r="D532" s="209"/>
      <c r="E532" s="208"/>
      <c r="F532" s="230"/>
      <c r="G532" s="230"/>
      <c r="H532" s="231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2"/>
      <c r="C533" s="213"/>
      <c r="D533" s="214"/>
      <c r="E533" s="213"/>
      <c r="F533" s="232"/>
      <c r="G533" s="232"/>
      <c r="H533" s="233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07"/>
      <c r="C534" s="208"/>
      <c r="D534" s="209"/>
      <c r="E534" s="208"/>
      <c r="F534" s="230"/>
      <c r="G534" s="230"/>
      <c r="H534" s="231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2"/>
      <c r="C535" s="213"/>
      <c r="D535" s="214"/>
      <c r="E535" s="213"/>
      <c r="F535" s="232"/>
      <c r="G535" s="232"/>
      <c r="H535" s="233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07"/>
      <c r="C536" s="208"/>
      <c r="D536" s="209"/>
      <c r="E536" s="208"/>
      <c r="F536" s="231"/>
      <c r="G536" s="234"/>
      <c r="H536" s="23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2"/>
      <c r="C537" s="213"/>
      <c r="D537" s="214"/>
      <c r="E537" s="213"/>
      <c r="F537" s="232"/>
      <c r="G537" s="232"/>
      <c r="H537" s="233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07"/>
      <c r="C538" s="208"/>
      <c r="D538" s="209"/>
      <c r="E538" s="208"/>
      <c r="F538" s="230"/>
      <c r="G538" s="230"/>
      <c r="H538" s="231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2"/>
      <c r="C539" s="213"/>
      <c r="D539" s="214"/>
      <c r="E539" s="213"/>
      <c r="F539" s="232"/>
      <c r="G539" s="232"/>
      <c r="H539" s="233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07"/>
      <c r="C540" s="208"/>
      <c r="D540" s="209"/>
      <c r="E540" s="208"/>
      <c r="F540" s="230"/>
      <c r="G540" s="230"/>
      <c r="H540" s="231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2"/>
      <c r="C541" s="213"/>
      <c r="D541" s="214"/>
      <c r="E541" s="213"/>
      <c r="F541" s="232"/>
      <c r="G541" s="232"/>
      <c r="H541" s="233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07"/>
      <c r="C542" s="208"/>
      <c r="D542" s="209"/>
      <c r="E542" s="208"/>
      <c r="F542" s="230"/>
      <c r="G542" s="230"/>
      <c r="H542" s="231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2"/>
      <c r="C543" s="213"/>
      <c r="D543" s="214"/>
      <c r="E543" s="213"/>
      <c r="F543" s="232"/>
      <c r="G543" s="232"/>
      <c r="H543" s="233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07"/>
      <c r="C544" s="208"/>
      <c r="D544" s="209"/>
      <c r="E544" s="208"/>
      <c r="F544" s="230"/>
      <c r="G544" s="230"/>
      <c r="H544" s="231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2"/>
      <c r="C545" s="213"/>
      <c r="D545" s="214"/>
      <c r="E545" s="213"/>
      <c r="F545" s="232"/>
      <c r="G545" s="232"/>
      <c r="H545" s="233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07"/>
      <c r="C546" s="208"/>
      <c r="D546" s="209"/>
      <c r="E546" s="208"/>
      <c r="F546" s="230"/>
      <c r="G546" s="230"/>
      <c r="H546" s="231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2"/>
      <c r="C547" s="213"/>
      <c r="D547" s="214"/>
      <c r="E547" s="213"/>
      <c r="F547" s="232"/>
      <c r="G547" s="232"/>
      <c r="H547" s="233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07"/>
      <c r="C548" s="208"/>
      <c r="D548" s="209"/>
      <c r="E548" s="208"/>
      <c r="F548" s="230"/>
      <c r="G548" s="230"/>
      <c r="H548" s="231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2"/>
      <c r="C549" s="213"/>
      <c r="D549" s="214"/>
      <c r="E549" s="213"/>
      <c r="F549" s="232"/>
      <c r="G549" s="232"/>
      <c r="H549" s="233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07"/>
      <c r="C550" s="208"/>
      <c r="D550" s="209"/>
      <c r="E550" s="208"/>
      <c r="F550" s="231"/>
      <c r="G550" s="234"/>
      <c r="H550" s="23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2"/>
      <c r="C551" s="213"/>
      <c r="D551" s="214"/>
      <c r="E551" s="213"/>
      <c r="F551" s="232"/>
      <c r="G551" s="232"/>
      <c r="H551" s="233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07"/>
      <c r="C552" s="208"/>
      <c r="D552" s="209"/>
      <c r="E552" s="208"/>
      <c r="F552" s="230"/>
      <c r="G552" s="230"/>
      <c r="H552" s="231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2"/>
      <c r="C553" s="213"/>
      <c r="D553" s="214"/>
      <c r="E553" s="213"/>
      <c r="F553" s="232"/>
      <c r="G553" s="232"/>
      <c r="H553" s="233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07"/>
      <c r="C554" s="208"/>
      <c r="D554" s="209"/>
      <c r="E554" s="208"/>
      <c r="F554" s="230"/>
      <c r="G554" s="230"/>
      <c r="H554" s="231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2"/>
      <c r="C555" s="213"/>
      <c r="D555" s="214"/>
      <c r="E555" s="213"/>
      <c r="F555" s="232"/>
      <c r="G555" s="232"/>
      <c r="H555" s="233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07"/>
      <c r="C556" s="208"/>
      <c r="D556" s="209"/>
      <c r="E556" s="208"/>
      <c r="F556" s="230"/>
      <c r="G556" s="230"/>
      <c r="H556" s="231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2"/>
      <c r="C557" s="213"/>
      <c r="D557" s="214"/>
      <c r="E557" s="213"/>
      <c r="F557" s="232"/>
      <c r="G557" s="232"/>
      <c r="H557" s="233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07"/>
      <c r="C558" s="208"/>
      <c r="D558" s="209"/>
      <c r="E558" s="208"/>
      <c r="F558" s="230"/>
      <c r="G558" s="230"/>
      <c r="H558" s="231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2"/>
      <c r="C559" s="213"/>
      <c r="D559" s="214"/>
      <c r="E559" s="213"/>
      <c r="F559" s="232"/>
      <c r="G559" s="232"/>
      <c r="H559" s="233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07"/>
      <c r="C560" s="208"/>
      <c r="D560" s="209"/>
      <c r="E560" s="208"/>
      <c r="F560" s="230"/>
      <c r="G560" s="230"/>
      <c r="H560" s="231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2"/>
      <c r="C561" s="213"/>
      <c r="D561" s="214"/>
      <c r="E561" s="213"/>
      <c r="F561" s="232"/>
      <c r="G561" s="232"/>
      <c r="H561" s="233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07"/>
      <c r="C562" s="208"/>
      <c r="D562" s="209"/>
      <c r="E562" s="208"/>
      <c r="F562" s="230"/>
      <c r="G562" s="230"/>
      <c r="H562" s="231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2"/>
      <c r="C563" s="213"/>
      <c r="D563" s="214"/>
      <c r="E563" s="213"/>
      <c r="F563" s="232"/>
      <c r="G563" s="232"/>
      <c r="H563" s="233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07"/>
      <c r="C564" s="208"/>
      <c r="D564" s="209"/>
      <c r="E564" s="208"/>
      <c r="F564" s="231"/>
      <c r="G564" s="234"/>
      <c r="H564" s="23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2"/>
      <c r="C565" s="213"/>
      <c r="D565" s="214"/>
      <c r="E565" s="213"/>
      <c r="F565" s="232"/>
      <c r="G565" s="232"/>
      <c r="H565" s="233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07"/>
      <c r="C566" s="208"/>
      <c r="D566" s="209"/>
      <c r="E566" s="208"/>
      <c r="F566" s="230"/>
      <c r="G566" s="230"/>
      <c r="H566" s="231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2"/>
      <c r="C567" s="213"/>
      <c r="D567" s="214"/>
      <c r="E567" s="213"/>
      <c r="F567" s="232"/>
      <c r="G567" s="232"/>
      <c r="H567" s="233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07"/>
      <c r="C568" s="208"/>
      <c r="D568" s="209"/>
      <c r="E568" s="208"/>
      <c r="F568" s="230"/>
      <c r="G568" s="230"/>
      <c r="H568" s="231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2"/>
      <c r="C569" s="213"/>
      <c r="D569" s="214"/>
      <c r="E569" s="213"/>
      <c r="F569" s="232"/>
      <c r="G569" s="232"/>
      <c r="H569" s="233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07"/>
      <c r="C570" s="208"/>
      <c r="D570" s="209"/>
      <c r="E570" s="208"/>
      <c r="F570" s="230"/>
      <c r="G570" s="230"/>
      <c r="H570" s="231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2"/>
      <c r="C571" s="213"/>
      <c r="D571" s="214"/>
      <c r="E571" s="213"/>
      <c r="F571" s="232"/>
      <c r="G571" s="232"/>
      <c r="H571" s="233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07"/>
      <c r="C572" s="208"/>
      <c r="D572" s="209"/>
      <c r="E572" s="208"/>
      <c r="F572" s="230"/>
      <c r="G572" s="230"/>
      <c r="H572" s="231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2"/>
      <c r="C573" s="213"/>
      <c r="D573" s="214"/>
      <c r="E573" s="213"/>
      <c r="F573" s="232"/>
      <c r="G573" s="232"/>
      <c r="H573" s="233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07"/>
      <c r="C574" s="208"/>
      <c r="D574" s="209"/>
      <c r="E574" s="208"/>
      <c r="F574" s="230"/>
      <c r="G574" s="230"/>
      <c r="H574" s="231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2"/>
      <c r="C575" s="213"/>
      <c r="D575" s="214"/>
      <c r="E575" s="213"/>
      <c r="F575" s="232"/>
      <c r="G575" s="232"/>
      <c r="H575" s="233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07"/>
      <c r="C576" s="208"/>
      <c r="D576" s="209"/>
      <c r="E576" s="208"/>
      <c r="F576" s="230"/>
      <c r="G576" s="230"/>
      <c r="H576" s="231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2"/>
      <c r="C577" s="213"/>
      <c r="D577" s="214"/>
      <c r="E577" s="213"/>
      <c r="F577" s="232"/>
      <c r="G577" s="232"/>
      <c r="H577" s="233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07"/>
      <c r="C578" s="208"/>
      <c r="D578" s="209"/>
      <c r="E578" s="208"/>
      <c r="F578" s="231"/>
      <c r="G578" s="234"/>
      <c r="H578" s="23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2"/>
      <c r="C579" s="213"/>
      <c r="D579" s="214"/>
      <c r="E579" s="213"/>
      <c r="F579" s="232"/>
      <c r="G579" s="232"/>
      <c r="H579" s="233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07"/>
      <c r="C580" s="208"/>
      <c r="D580" s="209"/>
      <c r="E580" s="208"/>
      <c r="F580" s="230"/>
      <c r="G580" s="230"/>
      <c r="H580" s="231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2"/>
      <c r="C581" s="213"/>
      <c r="D581" s="214"/>
      <c r="E581" s="213"/>
      <c r="F581" s="232"/>
      <c r="G581" s="232"/>
      <c r="H581" s="233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07"/>
      <c r="C582" s="208"/>
      <c r="D582" s="209"/>
      <c r="E582" s="208"/>
      <c r="F582" s="230"/>
      <c r="G582" s="230"/>
      <c r="H582" s="231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2"/>
      <c r="C583" s="213"/>
      <c r="D583" s="214"/>
      <c r="E583" s="213"/>
      <c r="F583" s="232"/>
      <c r="G583" s="232"/>
      <c r="H583" s="233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07"/>
      <c r="C584" s="208"/>
      <c r="D584" s="209"/>
      <c r="E584" s="208"/>
      <c r="F584" s="230"/>
      <c r="G584" s="230"/>
      <c r="H584" s="231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2"/>
      <c r="C585" s="213"/>
      <c r="D585" s="214"/>
      <c r="E585" s="213"/>
      <c r="F585" s="232"/>
      <c r="G585" s="232"/>
      <c r="H585" s="233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07"/>
      <c r="C586" s="208"/>
      <c r="D586" s="209"/>
      <c r="E586" s="208"/>
      <c r="F586" s="230"/>
      <c r="G586" s="230"/>
      <c r="H586" s="231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2"/>
      <c r="C587" s="213"/>
      <c r="D587" s="214"/>
      <c r="E587" s="213"/>
      <c r="F587" s="232"/>
      <c r="G587" s="232"/>
      <c r="H587" s="233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07"/>
      <c r="C588" s="208"/>
      <c r="D588" s="209"/>
      <c r="E588" s="208"/>
      <c r="F588" s="230"/>
      <c r="G588" s="230"/>
      <c r="H588" s="231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2"/>
      <c r="C589" s="213"/>
      <c r="D589" s="214"/>
      <c r="E589" s="213"/>
      <c r="F589" s="232"/>
      <c r="G589" s="232"/>
      <c r="H589" s="233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07"/>
      <c r="C590" s="208"/>
      <c r="D590" s="209"/>
      <c r="E590" s="208"/>
      <c r="F590" s="230"/>
      <c r="G590" s="230"/>
      <c r="H590" s="231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2"/>
      <c r="C591" s="213"/>
      <c r="D591" s="214"/>
      <c r="E591" s="213"/>
      <c r="F591" s="232"/>
      <c r="G591" s="232"/>
      <c r="H591" s="233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07"/>
      <c r="C592" s="208"/>
      <c r="D592" s="209"/>
      <c r="E592" s="208"/>
      <c r="F592" s="231"/>
      <c r="G592" s="234"/>
      <c r="H592" s="23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2"/>
      <c r="C593" s="213"/>
      <c r="D593" s="214"/>
      <c r="E593" s="213"/>
      <c r="F593" s="232"/>
      <c r="G593" s="232"/>
      <c r="H593" s="233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07"/>
      <c r="C594" s="208"/>
      <c r="D594" s="209"/>
      <c r="E594" s="208"/>
      <c r="F594" s="230"/>
      <c r="G594" s="230"/>
      <c r="H594" s="231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2"/>
      <c r="C595" s="213"/>
      <c r="D595" s="214"/>
      <c r="E595" s="213"/>
      <c r="F595" s="232"/>
      <c r="G595" s="232"/>
      <c r="H595" s="233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07"/>
      <c r="C596" s="208"/>
      <c r="D596" s="209"/>
      <c r="E596" s="208"/>
      <c r="F596" s="230"/>
      <c r="G596" s="230"/>
      <c r="H596" s="231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2"/>
      <c r="C597" s="213"/>
      <c r="D597" s="214"/>
      <c r="E597" s="213"/>
      <c r="F597" s="232"/>
      <c r="G597" s="232"/>
      <c r="H597" s="233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07"/>
      <c r="C598" s="208"/>
      <c r="D598" s="209"/>
      <c r="E598" s="208"/>
      <c r="F598" s="230"/>
      <c r="G598" s="230"/>
      <c r="H598" s="231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2"/>
      <c r="C599" s="213"/>
      <c r="D599" s="214"/>
      <c r="E599" s="213"/>
      <c r="F599" s="232"/>
      <c r="G599" s="232"/>
      <c r="H599" s="233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07"/>
      <c r="C600" s="208"/>
      <c r="D600" s="209"/>
      <c r="E600" s="208"/>
      <c r="F600" s="230"/>
      <c r="G600" s="230"/>
      <c r="H600" s="231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2"/>
      <c r="C601" s="213"/>
      <c r="D601" s="214"/>
      <c r="E601" s="213"/>
      <c r="F601" s="232"/>
      <c r="G601" s="232"/>
      <c r="H601" s="233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07"/>
      <c r="C602" s="208"/>
      <c r="D602" s="209"/>
      <c r="E602" s="208"/>
      <c r="F602" s="230"/>
      <c r="G602" s="230"/>
      <c r="H602" s="231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2"/>
      <c r="C603" s="213"/>
      <c r="D603" s="214"/>
      <c r="E603" s="213"/>
      <c r="F603" s="232"/>
      <c r="G603" s="232"/>
      <c r="H603" s="233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07"/>
      <c r="C604" s="208"/>
      <c r="D604" s="209"/>
      <c r="E604" s="208"/>
      <c r="F604" s="230"/>
      <c r="G604" s="230"/>
      <c r="H604" s="231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2"/>
      <c r="C605" s="213"/>
      <c r="D605" s="214"/>
      <c r="E605" s="213"/>
      <c r="F605" s="232"/>
      <c r="G605" s="232"/>
      <c r="H605" s="233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07"/>
      <c r="C606" s="208"/>
      <c r="D606" s="209"/>
      <c r="E606" s="208"/>
      <c r="F606" s="231"/>
      <c r="G606" s="234"/>
      <c r="H606" s="23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2"/>
      <c r="C607" s="213"/>
      <c r="D607" s="214"/>
      <c r="E607" s="213"/>
      <c r="F607" s="232"/>
      <c r="G607" s="232"/>
      <c r="H607" s="233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07"/>
      <c r="C608" s="208"/>
      <c r="D608" s="209"/>
      <c r="E608" s="208"/>
      <c r="F608" s="230"/>
      <c r="G608" s="230"/>
      <c r="H608" s="231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2"/>
      <c r="C609" s="213"/>
      <c r="D609" s="214"/>
      <c r="E609" s="213"/>
      <c r="F609" s="232"/>
      <c r="G609" s="232"/>
      <c r="H609" s="233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07"/>
      <c r="C610" s="208"/>
      <c r="D610" s="209"/>
      <c r="E610" s="208"/>
      <c r="F610" s="230"/>
      <c r="G610" s="230"/>
      <c r="H610" s="231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2"/>
      <c r="C611" s="213"/>
      <c r="D611" s="214"/>
      <c r="E611" s="213"/>
      <c r="F611" s="232"/>
      <c r="G611" s="232"/>
      <c r="H611" s="233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07"/>
      <c r="C612" s="208"/>
      <c r="D612" s="209"/>
      <c r="E612" s="208"/>
      <c r="F612" s="230"/>
      <c r="G612" s="230"/>
      <c r="H612" s="231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2"/>
      <c r="C613" s="213"/>
      <c r="D613" s="214"/>
      <c r="E613" s="213"/>
      <c r="F613" s="232"/>
      <c r="G613" s="232"/>
      <c r="H613" s="233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07"/>
      <c r="C614" s="208"/>
      <c r="D614" s="209"/>
      <c r="E614" s="208"/>
      <c r="F614" s="230"/>
      <c r="G614" s="230"/>
      <c r="H614" s="231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2"/>
      <c r="C615" s="213"/>
      <c r="D615" s="214"/>
      <c r="E615" s="213"/>
      <c r="F615" s="232"/>
      <c r="G615" s="232"/>
      <c r="H615" s="233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07"/>
      <c r="C616" s="208"/>
      <c r="D616" s="209"/>
      <c r="E616" s="208"/>
      <c r="F616" s="230"/>
      <c r="G616" s="230"/>
      <c r="H616" s="231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2"/>
      <c r="C617" s="213"/>
      <c r="D617" s="214"/>
      <c r="E617" s="213"/>
      <c r="F617" s="232"/>
      <c r="G617" s="232"/>
      <c r="H617" s="233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07"/>
      <c r="C618" s="208"/>
      <c r="D618" s="209"/>
      <c r="E618" s="208"/>
      <c r="F618" s="230"/>
      <c r="G618" s="230"/>
      <c r="H618" s="231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2"/>
      <c r="C619" s="213"/>
      <c r="D619" s="214"/>
      <c r="E619" s="213"/>
      <c r="F619" s="232"/>
      <c r="G619" s="232"/>
      <c r="H619" s="233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07"/>
      <c r="C620" s="208"/>
      <c r="D620" s="209"/>
      <c r="E620" s="208"/>
      <c r="F620" s="231"/>
      <c r="G620" s="234"/>
      <c r="H620" s="23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2"/>
      <c r="C621" s="213"/>
      <c r="D621" s="214"/>
      <c r="E621" s="213"/>
      <c r="F621" s="232"/>
      <c r="G621" s="232"/>
      <c r="H621" s="233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07"/>
      <c r="C622" s="208"/>
      <c r="D622" s="209"/>
      <c r="E622" s="208"/>
      <c r="F622" s="230"/>
      <c r="G622" s="230"/>
      <c r="H622" s="231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2"/>
      <c r="C623" s="213"/>
      <c r="D623" s="214"/>
      <c r="E623" s="213"/>
      <c r="F623" s="232"/>
      <c r="G623" s="232"/>
      <c r="H623" s="233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07"/>
      <c r="C624" s="208"/>
      <c r="D624" s="209"/>
      <c r="E624" s="208"/>
      <c r="F624" s="230"/>
      <c r="G624" s="230"/>
      <c r="H624" s="231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2"/>
      <c r="C625" s="213"/>
      <c r="D625" s="214"/>
      <c r="E625" s="213"/>
      <c r="F625" s="232"/>
      <c r="G625" s="232"/>
      <c r="H625" s="233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07"/>
      <c r="C626" s="208"/>
      <c r="D626" s="209"/>
      <c r="E626" s="208"/>
      <c r="F626" s="230"/>
      <c r="G626" s="230"/>
      <c r="H626" s="231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2"/>
      <c r="C627" s="213"/>
      <c r="D627" s="214"/>
      <c r="E627" s="213"/>
      <c r="F627" s="232"/>
      <c r="G627" s="232"/>
      <c r="H627" s="233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07"/>
      <c r="C628" s="208"/>
      <c r="D628" s="209"/>
      <c r="E628" s="208"/>
      <c r="F628" s="230"/>
      <c r="G628" s="230"/>
      <c r="H628" s="231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2"/>
      <c r="C629" s="213"/>
      <c r="D629" s="214"/>
      <c r="E629" s="213"/>
      <c r="F629" s="232"/>
      <c r="G629" s="232"/>
      <c r="H629" s="233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07"/>
      <c r="C630" s="208"/>
      <c r="D630" s="209"/>
      <c r="E630" s="208"/>
      <c r="F630" s="230"/>
      <c r="G630" s="230"/>
      <c r="H630" s="231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2"/>
      <c r="C631" s="213"/>
      <c r="D631" s="214"/>
      <c r="E631" s="213"/>
      <c r="F631" s="232"/>
      <c r="G631" s="232"/>
      <c r="H631" s="233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07"/>
      <c r="C632" s="208"/>
      <c r="D632" s="209"/>
      <c r="E632" s="208"/>
      <c r="F632" s="230"/>
      <c r="G632" s="230"/>
      <c r="H632" s="231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2"/>
      <c r="C633" s="213"/>
      <c r="D633" s="214"/>
      <c r="E633" s="213"/>
      <c r="F633" s="232"/>
      <c r="G633" s="232"/>
      <c r="H633" s="233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07"/>
      <c r="C634" s="208"/>
      <c r="D634" s="209"/>
      <c r="E634" s="208"/>
      <c r="F634" s="231"/>
      <c r="G634" s="234"/>
      <c r="H634" s="23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2"/>
      <c r="C635" s="213"/>
      <c r="D635" s="214"/>
      <c r="E635" s="213"/>
      <c r="F635" s="232"/>
      <c r="G635" s="232"/>
      <c r="H635" s="233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07"/>
      <c r="C636" s="208"/>
      <c r="D636" s="209"/>
      <c r="E636" s="208"/>
      <c r="F636" s="230"/>
      <c r="G636" s="230"/>
      <c r="H636" s="231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2"/>
      <c r="C637" s="213"/>
      <c r="D637" s="214"/>
      <c r="E637" s="213"/>
      <c r="F637" s="232"/>
      <c r="G637" s="232"/>
      <c r="H637" s="233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07"/>
      <c r="C638" s="208"/>
      <c r="D638" s="209"/>
      <c r="E638" s="208"/>
      <c r="F638" s="230"/>
      <c r="G638" s="230"/>
      <c r="H638" s="231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2"/>
      <c r="C639" s="213"/>
      <c r="D639" s="214"/>
      <c r="E639" s="213"/>
      <c r="F639" s="232"/>
      <c r="G639" s="232"/>
      <c r="H639" s="233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07"/>
      <c r="C640" s="208"/>
      <c r="D640" s="209"/>
      <c r="E640" s="208"/>
      <c r="F640" s="230"/>
      <c r="G640" s="230"/>
      <c r="H640" s="231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2"/>
      <c r="C641" s="213"/>
      <c r="D641" s="214"/>
      <c r="E641" s="213"/>
      <c r="F641" s="232"/>
      <c r="G641" s="232"/>
      <c r="H641" s="233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07"/>
      <c r="C642" s="208"/>
      <c r="D642" s="209"/>
      <c r="E642" s="208"/>
      <c r="F642" s="230"/>
      <c r="G642" s="230"/>
      <c r="H642" s="231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2"/>
      <c r="C643" s="213"/>
      <c r="D643" s="214"/>
      <c r="E643" s="213"/>
      <c r="F643" s="232"/>
      <c r="G643" s="232"/>
      <c r="H643" s="233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07"/>
      <c r="C644" s="208"/>
      <c r="D644" s="209"/>
      <c r="E644" s="208"/>
      <c r="F644" s="230"/>
      <c r="G644" s="230"/>
      <c r="H644" s="231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2"/>
      <c r="C645" s="213"/>
      <c r="D645" s="214"/>
      <c r="E645" s="213"/>
      <c r="F645" s="232"/>
      <c r="G645" s="232"/>
      <c r="H645" s="233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07"/>
      <c r="C646" s="208"/>
      <c r="D646" s="209"/>
      <c r="E646" s="208"/>
      <c r="F646" s="230"/>
      <c r="G646" s="230"/>
      <c r="H646" s="231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2"/>
      <c r="C647" s="213"/>
      <c r="D647" s="214"/>
      <c r="E647" s="213"/>
      <c r="F647" s="232"/>
      <c r="G647" s="232"/>
      <c r="H647" s="233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07"/>
      <c r="C648" s="208"/>
      <c r="D648" s="209"/>
      <c r="E648" s="208"/>
      <c r="F648" s="231"/>
      <c r="G648" s="234"/>
      <c r="H648" s="23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2"/>
      <c r="C649" s="213"/>
      <c r="D649" s="214"/>
      <c r="E649" s="213"/>
      <c r="F649" s="232"/>
      <c r="G649" s="232"/>
      <c r="H649" s="233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07"/>
      <c r="C650" s="208"/>
      <c r="D650" s="209"/>
      <c r="E650" s="208"/>
      <c r="F650" s="230"/>
      <c r="G650" s="230"/>
      <c r="H650" s="231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2"/>
      <c r="C651" s="213"/>
      <c r="D651" s="214"/>
      <c r="E651" s="213"/>
      <c r="F651" s="232"/>
      <c r="G651" s="232"/>
      <c r="H651" s="233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07"/>
      <c r="C652" s="208"/>
      <c r="D652" s="209"/>
      <c r="E652" s="208"/>
      <c r="F652" s="230"/>
      <c r="G652" s="230"/>
      <c r="H652" s="231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2"/>
      <c r="C653" s="213"/>
      <c r="D653" s="214"/>
      <c r="E653" s="213"/>
      <c r="F653" s="232"/>
      <c r="G653" s="232"/>
      <c r="H653" s="233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07"/>
      <c r="C654" s="208"/>
      <c r="D654" s="209"/>
      <c r="E654" s="208"/>
      <c r="F654" s="230"/>
      <c r="G654" s="230"/>
      <c r="H654" s="231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2"/>
      <c r="C655" s="213"/>
      <c r="D655" s="214"/>
      <c r="E655" s="213"/>
      <c r="F655" s="232"/>
      <c r="G655" s="232"/>
      <c r="H655" s="233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07"/>
      <c r="C656" s="208"/>
      <c r="D656" s="209"/>
      <c r="E656" s="208"/>
      <c r="F656" s="230"/>
      <c r="G656" s="230"/>
      <c r="H656" s="231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2"/>
      <c r="C657" s="213"/>
      <c r="D657" s="214"/>
      <c r="E657" s="213"/>
      <c r="F657" s="232"/>
      <c r="G657" s="232"/>
      <c r="H657" s="233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07"/>
      <c r="C658" s="208"/>
      <c r="D658" s="209"/>
      <c r="E658" s="208"/>
      <c r="F658" s="230"/>
      <c r="G658" s="230"/>
      <c r="H658" s="231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2"/>
      <c r="C659" s="213"/>
      <c r="D659" s="214"/>
      <c r="E659" s="213"/>
      <c r="F659" s="232"/>
      <c r="G659" s="232"/>
      <c r="H659" s="233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07"/>
      <c r="C660" s="208"/>
      <c r="D660" s="209"/>
      <c r="E660" s="208"/>
      <c r="F660" s="230"/>
      <c r="G660" s="230"/>
      <c r="H660" s="231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2"/>
      <c r="C661" s="213"/>
      <c r="D661" s="214"/>
      <c r="E661" s="213"/>
      <c r="F661" s="232"/>
      <c r="G661" s="232"/>
      <c r="H661" s="233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07"/>
      <c r="C662" s="208"/>
      <c r="D662" s="209"/>
      <c r="E662" s="208"/>
      <c r="F662" s="231"/>
      <c r="G662" s="234"/>
      <c r="H662" s="23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2"/>
      <c r="C663" s="213"/>
      <c r="D663" s="214"/>
      <c r="E663" s="213"/>
      <c r="F663" s="232"/>
      <c r="G663" s="232"/>
      <c r="H663" s="233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07"/>
      <c r="C664" s="208"/>
      <c r="D664" s="209"/>
      <c r="E664" s="208"/>
      <c r="F664" s="230"/>
      <c r="G664" s="230"/>
      <c r="H664" s="231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2"/>
      <c r="C665" s="213"/>
      <c r="D665" s="214"/>
      <c r="E665" s="213"/>
      <c r="F665" s="232"/>
      <c r="G665" s="232"/>
      <c r="H665" s="233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07"/>
      <c r="C666" s="208"/>
      <c r="D666" s="209"/>
      <c r="E666" s="208"/>
      <c r="F666" s="230"/>
      <c r="G666" s="230"/>
      <c r="H666" s="231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2"/>
      <c r="C667" s="213"/>
      <c r="D667" s="214"/>
      <c r="E667" s="213"/>
      <c r="F667" s="232"/>
      <c r="G667" s="232"/>
      <c r="H667" s="233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07"/>
      <c r="C668" s="208"/>
      <c r="D668" s="209"/>
      <c r="E668" s="208"/>
      <c r="F668" s="230"/>
      <c r="G668" s="230"/>
      <c r="H668" s="231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2"/>
      <c r="C669" s="213"/>
      <c r="D669" s="214"/>
      <c r="E669" s="213"/>
      <c r="F669" s="232"/>
      <c r="G669" s="232"/>
      <c r="H669" s="233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07"/>
      <c r="C670" s="208"/>
      <c r="D670" s="209"/>
      <c r="E670" s="208"/>
      <c r="F670" s="230"/>
      <c r="G670" s="230"/>
      <c r="H670" s="231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2"/>
      <c r="C671" s="213"/>
      <c r="D671" s="214"/>
      <c r="E671" s="213"/>
      <c r="F671" s="232"/>
      <c r="G671" s="232"/>
      <c r="H671" s="233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07"/>
      <c r="C672" s="208"/>
      <c r="D672" s="209"/>
      <c r="E672" s="208"/>
      <c r="F672" s="230"/>
      <c r="G672" s="230"/>
      <c r="H672" s="231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2"/>
      <c r="C673" s="213"/>
      <c r="D673" s="214"/>
      <c r="E673" s="213"/>
      <c r="F673" s="232"/>
      <c r="G673" s="232"/>
      <c r="H673" s="233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07"/>
      <c r="C674" s="208"/>
      <c r="D674" s="209"/>
      <c r="E674" s="208"/>
      <c r="F674" s="230"/>
      <c r="G674" s="230"/>
      <c r="H674" s="231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2"/>
      <c r="C675" s="213"/>
      <c r="D675" s="214"/>
      <c r="E675" s="213"/>
      <c r="F675" s="232"/>
      <c r="G675" s="232"/>
      <c r="H675" s="233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07"/>
      <c r="C676" s="208"/>
      <c r="D676" s="209"/>
      <c r="E676" s="208"/>
      <c r="F676" s="231"/>
      <c r="G676" s="234"/>
      <c r="H676" s="23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2"/>
      <c r="C677" s="213"/>
      <c r="D677" s="214"/>
      <c r="E677" s="213"/>
      <c r="F677" s="232"/>
      <c r="G677" s="232"/>
      <c r="H677" s="233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07"/>
      <c r="C678" s="208"/>
      <c r="D678" s="209"/>
      <c r="E678" s="208"/>
      <c r="F678" s="230"/>
      <c r="G678" s="230"/>
      <c r="H678" s="231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2"/>
      <c r="C679" s="213"/>
      <c r="D679" s="214"/>
      <c r="E679" s="213"/>
      <c r="F679" s="232"/>
      <c r="G679" s="232"/>
      <c r="H679" s="233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07"/>
      <c r="C680" s="208"/>
      <c r="D680" s="209"/>
      <c r="E680" s="208"/>
      <c r="F680" s="230"/>
      <c r="G680" s="230"/>
      <c r="H680" s="231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2"/>
      <c r="C681" s="213"/>
      <c r="D681" s="214"/>
      <c r="E681" s="213"/>
      <c r="F681" s="232"/>
      <c r="G681" s="232"/>
      <c r="H681" s="233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07"/>
      <c r="C682" s="208"/>
      <c r="D682" s="209"/>
      <c r="E682" s="208"/>
      <c r="F682" s="230"/>
      <c r="G682" s="230"/>
      <c r="H682" s="231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2"/>
      <c r="C683" s="213"/>
      <c r="D683" s="214"/>
      <c r="E683" s="213"/>
      <c r="F683" s="232"/>
      <c r="G683" s="232"/>
      <c r="H683" s="233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07"/>
      <c r="C684" s="208"/>
      <c r="D684" s="209"/>
      <c r="E684" s="208"/>
      <c r="F684" s="230"/>
      <c r="G684" s="230"/>
      <c r="H684" s="231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2"/>
      <c r="C685" s="213"/>
      <c r="D685" s="214"/>
      <c r="E685" s="213"/>
      <c r="F685" s="232"/>
      <c r="G685" s="232"/>
      <c r="H685" s="233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07"/>
      <c r="C686" s="208"/>
      <c r="D686" s="209"/>
      <c r="E686" s="208"/>
      <c r="F686" s="230"/>
      <c r="G686" s="230"/>
      <c r="H686" s="231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2"/>
      <c r="C687" s="213"/>
      <c r="D687" s="214"/>
      <c r="E687" s="213"/>
      <c r="F687" s="232"/>
      <c r="G687" s="232"/>
      <c r="H687" s="233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07"/>
      <c r="C688" s="208"/>
      <c r="D688" s="209"/>
      <c r="E688" s="208"/>
      <c r="F688" s="230"/>
      <c r="G688" s="230"/>
      <c r="H688" s="231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2"/>
      <c r="C689" s="213"/>
      <c r="D689" s="214"/>
      <c r="E689" s="213"/>
      <c r="F689" s="232"/>
      <c r="G689" s="232"/>
      <c r="H689" s="233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07"/>
      <c r="C690" s="208"/>
      <c r="D690" s="209"/>
      <c r="E690" s="208"/>
      <c r="F690" s="231"/>
      <c r="G690" s="234"/>
      <c r="H690" s="23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2"/>
      <c r="C691" s="213"/>
      <c r="D691" s="214"/>
      <c r="E691" s="213"/>
      <c r="F691" s="232"/>
      <c r="G691" s="232"/>
      <c r="H691" s="233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07"/>
      <c r="C692" s="208"/>
      <c r="D692" s="209"/>
      <c r="E692" s="208"/>
      <c r="F692" s="230"/>
      <c r="G692" s="230"/>
      <c r="H692" s="231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2"/>
      <c r="C693" s="213"/>
      <c r="D693" s="214"/>
      <c r="E693" s="213"/>
      <c r="F693" s="232"/>
      <c r="G693" s="232"/>
      <c r="H693" s="233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07"/>
      <c r="C694" s="208"/>
      <c r="D694" s="209"/>
      <c r="E694" s="208"/>
      <c r="F694" s="230"/>
      <c r="G694" s="230"/>
      <c r="H694" s="231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2"/>
      <c r="C695" s="213"/>
      <c r="D695" s="214"/>
      <c r="E695" s="213"/>
      <c r="F695" s="232"/>
      <c r="G695" s="232"/>
      <c r="H695" s="233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07"/>
      <c r="C696" s="208"/>
      <c r="D696" s="209"/>
      <c r="E696" s="208"/>
      <c r="F696" s="230"/>
      <c r="G696" s="230"/>
      <c r="H696" s="231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2"/>
      <c r="C697" s="213"/>
      <c r="D697" s="214"/>
      <c r="E697" s="213"/>
      <c r="F697" s="232"/>
      <c r="G697" s="232"/>
      <c r="H697" s="233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07"/>
      <c r="C698" s="208"/>
      <c r="D698" s="209"/>
      <c r="E698" s="208"/>
      <c r="F698" s="230"/>
      <c r="G698" s="230"/>
      <c r="H698" s="231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2"/>
      <c r="C699" s="213"/>
      <c r="D699" s="214"/>
      <c r="E699" s="213"/>
      <c r="F699" s="232"/>
      <c r="G699" s="232"/>
      <c r="H699" s="233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07"/>
      <c r="C700" s="208"/>
      <c r="D700" s="209"/>
      <c r="E700" s="208"/>
      <c r="F700" s="230"/>
      <c r="G700" s="230"/>
      <c r="H700" s="231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2"/>
      <c r="C701" s="213"/>
      <c r="D701" s="214"/>
      <c r="E701" s="213"/>
      <c r="F701" s="232"/>
      <c r="G701" s="232"/>
      <c r="H701" s="233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07"/>
      <c r="C702" s="208"/>
      <c r="D702" s="209"/>
      <c r="E702" s="208"/>
      <c r="F702" s="230"/>
      <c r="G702" s="230"/>
      <c r="H702" s="231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2"/>
      <c r="C703" s="213"/>
      <c r="D703" s="214"/>
      <c r="E703" s="213"/>
      <c r="F703" s="232"/>
      <c r="G703" s="232"/>
      <c r="H703" s="233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07"/>
      <c r="C704" s="208"/>
      <c r="D704" s="209"/>
      <c r="E704" s="208"/>
      <c r="F704" s="231"/>
      <c r="G704" s="234"/>
      <c r="H704" s="23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2"/>
      <c r="C705" s="213"/>
      <c r="D705" s="214"/>
      <c r="E705" s="213"/>
      <c r="F705" s="232"/>
      <c r="G705" s="232"/>
      <c r="H705" s="233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07"/>
      <c r="C706" s="208"/>
      <c r="D706" s="209"/>
      <c r="E706" s="208"/>
      <c r="F706" s="230"/>
      <c r="G706" s="230"/>
      <c r="H706" s="231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2"/>
      <c r="C707" s="213"/>
      <c r="D707" s="214"/>
      <c r="E707" s="213"/>
      <c r="F707" s="232"/>
      <c r="G707" s="232"/>
      <c r="H707" s="233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07"/>
      <c r="C708" s="208"/>
      <c r="D708" s="209"/>
      <c r="E708" s="208"/>
      <c r="F708" s="230"/>
      <c r="G708" s="230"/>
      <c r="H708" s="231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2"/>
      <c r="C709" s="213"/>
      <c r="D709" s="214"/>
      <c r="E709" s="213"/>
      <c r="F709" s="232"/>
      <c r="G709" s="232"/>
      <c r="H709" s="233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07"/>
      <c r="C710" s="208"/>
      <c r="D710" s="209"/>
      <c r="E710" s="208"/>
      <c r="F710" s="230"/>
      <c r="G710" s="230"/>
      <c r="H710" s="231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2"/>
      <c r="C711" s="213"/>
      <c r="D711" s="214"/>
      <c r="E711" s="213"/>
      <c r="F711" s="232"/>
      <c r="G711" s="232"/>
      <c r="H711" s="233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07"/>
      <c r="C712" s="208"/>
      <c r="D712" s="209"/>
      <c r="E712" s="208"/>
      <c r="F712" s="230"/>
      <c r="G712" s="230"/>
      <c r="H712" s="231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2"/>
      <c r="C713" s="213"/>
      <c r="D713" s="214"/>
      <c r="E713" s="213"/>
      <c r="F713" s="232"/>
      <c r="G713" s="232"/>
      <c r="H713" s="233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07"/>
      <c r="C714" s="208"/>
      <c r="D714" s="209"/>
      <c r="E714" s="208"/>
      <c r="F714" s="230"/>
      <c r="G714" s="230"/>
      <c r="H714" s="231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2"/>
      <c r="C715" s="213"/>
      <c r="D715" s="214"/>
      <c r="E715" s="213"/>
      <c r="F715" s="232"/>
      <c r="G715" s="232"/>
      <c r="H715" s="233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07"/>
      <c r="C716" s="208"/>
      <c r="D716" s="209"/>
      <c r="E716" s="208"/>
      <c r="F716" s="230"/>
      <c r="G716" s="230"/>
      <c r="H716" s="231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2"/>
      <c r="C717" s="213"/>
      <c r="D717" s="214"/>
      <c r="E717" s="213"/>
      <c r="F717" s="232"/>
      <c r="G717" s="232"/>
      <c r="H717" s="233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07"/>
      <c r="C718" s="208"/>
      <c r="D718" s="209"/>
      <c r="E718" s="208"/>
      <c r="F718" s="231"/>
      <c r="G718" s="234"/>
      <c r="H718" s="23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2"/>
      <c r="C719" s="213"/>
      <c r="D719" s="214"/>
      <c r="E719" s="213"/>
      <c r="F719" s="232"/>
      <c r="G719" s="232"/>
      <c r="H719" s="233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07"/>
      <c r="C720" s="208"/>
      <c r="D720" s="209"/>
      <c r="E720" s="208"/>
      <c r="F720" s="230"/>
      <c r="G720" s="230"/>
      <c r="H720" s="231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2"/>
      <c r="C721" s="213"/>
      <c r="D721" s="214"/>
      <c r="E721" s="213"/>
      <c r="F721" s="232"/>
      <c r="G721" s="232"/>
      <c r="H721" s="233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07"/>
      <c r="C722" s="208"/>
      <c r="D722" s="209"/>
      <c r="E722" s="208"/>
      <c r="F722" s="230"/>
      <c r="G722" s="230"/>
      <c r="H722" s="231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2"/>
      <c r="C723" s="213"/>
      <c r="D723" s="214"/>
      <c r="E723" s="213"/>
      <c r="F723" s="232"/>
      <c r="G723" s="232"/>
      <c r="H723" s="233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07"/>
      <c r="C724" s="208"/>
      <c r="D724" s="209"/>
      <c r="E724" s="208"/>
      <c r="F724" s="230"/>
      <c r="G724" s="230"/>
      <c r="H724" s="231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2"/>
      <c r="C725" s="213"/>
      <c r="D725" s="214"/>
      <c r="E725" s="213"/>
      <c r="F725" s="232"/>
      <c r="G725" s="232"/>
      <c r="H725" s="233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07"/>
      <c r="C726" s="208"/>
      <c r="D726" s="209"/>
      <c r="E726" s="208"/>
      <c r="F726" s="230"/>
      <c r="G726" s="230"/>
      <c r="H726" s="231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2"/>
      <c r="C727" s="213"/>
      <c r="D727" s="214"/>
      <c r="E727" s="213"/>
      <c r="F727" s="232"/>
      <c r="G727" s="232"/>
      <c r="H727" s="233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07"/>
      <c r="C728" s="208"/>
      <c r="D728" s="209"/>
      <c r="E728" s="208"/>
      <c r="F728" s="230"/>
      <c r="G728" s="230"/>
      <c r="H728" s="231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2"/>
      <c r="C729" s="213"/>
      <c r="D729" s="214"/>
      <c r="E729" s="213"/>
      <c r="F729" s="232"/>
      <c r="G729" s="232"/>
      <c r="H729" s="233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07"/>
      <c r="C730" s="208"/>
      <c r="D730" s="209"/>
      <c r="E730" s="208"/>
      <c r="F730" s="230"/>
      <c r="G730" s="230"/>
      <c r="H730" s="231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2"/>
      <c r="C731" s="213"/>
      <c r="D731" s="214"/>
      <c r="E731" s="213"/>
      <c r="F731" s="232"/>
      <c r="G731" s="232"/>
      <c r="H731" s="233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07"/>
      <c r="C732" s="208"/>
      <c r="D732" s="209"/>
      <c r="E732" s="208"/>
      <c r="F732" s="231"/>
      <c r="G732" s="234"/>
      <c r="H732" s="23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2"/>
      <c r="C733" s="213"/>
      <c r="D733" s="214"/>
      <c r="E733" s="213"/>
      <c r="F733" s="232"/>
      <c r="G733" s="232"/>
      <c r="H733" s="233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07"/>
      <c r="C734" s="208"/>
      <c r="D734" s="209"/>
      <c r="E734" s="208"/>
      <c r="F734" s="230"/>
      <c r="G734" s="230"/>
      <c r="H734" s="231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2"/>
      <c r="C735" s="213"/>
      <c r="D735" s="214"/>
      <c r="E735" s="213"/>
      <c r="F735" s="232"/>
      <c r="G735" s="232"/>
      <c r="H735" s="233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07"/>
      <c r="C736" s="208"/>
      <c r="D736" s="209"/>
      <c r="E736" s="208"/>
      <c r="F736" s="230"/>
      <c r="G736" s="230"/>
      <c r="H736" s="231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2"/>
      <c r="C737" s="213"/>
      <c r="D737" s="214"/>
      <c r="E737" s="213"/>
      <c r="F737" s="232"/>
      <c r="G737" s="232"/>
      <c r="H737" s="233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07"/>
      <c r="C738" s="208"/>
      <c r="D738" s="209"/>
      <c r="E738" s="208"/>
      <c r="F738" s="230"/>
      <c r="G738" s="230"/>
      <c r="H738" s="231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2"/>
      <c r="C739" s="213"/>
      <c r="D739" s="214"/>
      <c r="E739" s="213"/>
      <c r="F739" s="232"/>
      <c r="G739" s="232"/>
      <c r="H739" s="233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07"/>
      <c r="C740" s="208"/>
      <c r="D740" s="209"/>
      <c r="E740" s="208"/>
      <c r="F740" s="230"/>
      <c r="G740" s="230"/>
      <c r="H740" s="231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2"/>
      <c r="C741" s="213"/>
      <c r="D741" s="214"/>
      <c r="E741" s="213"/>
      <c r="F741" s="232"/>
      <c r="G741" s="232"/>
      <c r="H741" s="233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07"/>
      <c r="C742" s="208"/>
      <c r="D742" s="209"/>
      <c r="E742" s="208"/>
      <c r="F742" s="230"/>
      <c r="G742" s="230"/>
      <c r="H742" s="231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2"/>
      <c r="C743" s="213"/>
      <c r="D743" s="214"/>
      <c r="E743" s="213"/>
      <c r="F743" s="232"/>
      <c r="G743" s="232"/>
      <c r="H743" s="233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07"/>
      <c r="C744" s="208"/>
      <c r="D744" s="209"/>
      <c r="E744" s="208"/>
      <c r="F744" s="230"/>
      <c r="G744" s="230"/>
      <c r="H744" s="231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2"/>
      <c r="C745" s="213"/>
      <c r="D745" s="214"/>
      <c r="E745" s="213"/>
      <c r="F745" s="232"/>
      <c r="G745" s="232"/>
      <c r="H745" s="233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07"/>
      <c r="C746" s="208"/>
      <c r="D746" s="209"/>
      <c r="E746" s="208"/>
      <c r="F746" s="231"/>
      <c r="G746" s="234"/>
      <c r="H746" s="23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2"/>
      <c r="C747" s="213"/>
      <c r="D747" s="214"/>
      <c r="E747" s="213"/>
      <c r="F747" s="232"/>
      <c r="G747" s="232"/>
      <c r="H747" s="233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07"/>
      <c r="C748" s="208"/>
      <c r="D748" s="209"/>
      <c r="E748" s="208"/>
      <c r="F748" s="230"/>
      <c r="G748" s="230"/>
      <c r="H748" s="231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2"/>
      <c r="C749" s="213"/>
      <c r="D749" s="214"/>
      <c r="E749" s="213"/>
      <c r="F749" s="232"/>
      <c r="G749" s="232"/>
      <c r="H749" s="233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07"/>
      <c r="C750" s="208"/>
      <c r="D750" s="209"/>
      <c r="E750" s="208"/>
      <c r="F750" s="230"/>
      <c r="G750" s="230"/>
      <c r="H750" s="231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2"/>
      <c r="C751" s="213"/>
      <c r="D751" s="214"/>
      <c r="E751" s="213"/>
      <c r="F751" s="232"/>
      <c r="G751" s="232"/>
      <c r="H751" s="233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07"/>
      <c r="C752" s="208"/>
      <c r="D752" s="209"/>
      <c r="E752" s="208"/>
      <c r="F752" s="230"/>
      <c r="G752" s="230"/>
      <c r="H752" s="231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2"/>
      <c r="C753" s="213"/>
      <c r="D753" s="214"/>
      <c r="E753" s="213"/>
      <c r="F753" s="232"/>
      <c r="G753" s="232"/>
      <c r="H753" s="233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07"/>
      <c r="C754" s="208"/>
      <c r="D754" s="209"/>
      <c r="E754" s="208"/>
      <c r="F754" s="230"/>
      <c r="G754" s="230"/>
      <c r="H754" s="231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2"/>
      <c r="C755" s="213"/>
      <c r="D755" s="214"/>
      <c r="E755" s="213"/>
      <c r="F755" s="232"/>
      <c r="G755" s="232"/>
      <c r="H755" s="233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07"/>
      <c r="C756" s="208"/>
      <c r="D756" s="209"/>
      <c r="E756" s="208"/>
      <c r="F756" s="230"/>
      <c r="G756" s="230"/>
      <c r="H756" s="231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2"/>
      <c r="C757" s="213"/>
      <c r="D757" s="214"/>
      <c r="E757" s="213"/>
      <c r="F757" s="232"/>
      <c r="G757" s="232"/>
      <c r="H757" s="233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07"/>
      <c r="C758" s="208"/>
      <c r="D758" s="209"/>
      <c r="E758" s="208"/>
      <c r="F758" s="230"/>
      <c r="G758" s="230"/>
      <c r="H758" s="231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2"/>
      <c r="C759" s="213"/>
      <c r="D759" s="214"/>
      <c r="E759" s="213"/>
      <c r="F759" s="232"/>
      <c r="G759" s="232"/>
      <c r="H759" s="233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07"/>
      <c r="C760" s="208"/>
      <c r="D760" s="209"/>
      <c r="E760" s="208"/>
      <c r="F760" s="231"/>
      <c r="G760" s="234"/>
      <c r="H760" s="23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2"/>
      <c r="C761" s="213"/>
      <c r="D761" s="214"/>
      <c r="E761" s="213"/>
      <c r="F761" s="232"/>
      <c r="G761" s="232"/>
      <c r="H761" s="233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07"/>
      <c r="C762" s="208"/>
      <c r="D762" s="209"/>
      <c r="E762" s="208"/>
      <c r="F762" s="230"/>
      <c r="G762" s="230"/>
      <c r="H762" s="231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2"/>
      <c r="C763" s="213"/>
      <c r="D763" s="214"/>
      <c r="E763" s="213"/>
      <c r="F763" s="232"/>
      <c r="G763" s="232"/>
      <c r="H763" s="233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07"/>
      <c r="C764" s="208"/>
      <c r="D764" s="209"/>
      <c r="E764" s="208"/>
      <c r="F764" s="230"/>
      <c r="G764" s="230"/>
      <c r="H764" s="231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2"/>
      <c r="C765" s="213"/>
      <c r="D765" s="214"/>
      <c r="E765" s="213"/>
      <c r="F765" s="232"/>
      <c r="G765" s="232"/>
      <c r="H765" s="233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07"/>
      <c r="C766" s="208"/>
      <c r="D766" s="209"/>
      <c r="E766" s="208"/>
      <c r="F766" s="230"/>
      <c r="G766" s="230"/>
      <c r="H766" s="231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2"/>
      <c r="C767" s="213"/>
      <c r="D767" s="214"/>
      <c r="E767" s="213"/>
      <c r="F767" s="232"/>
      <c r="G767" s="232"/>
      <c r="H767" s="233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07"/>
      <c r="C768" s="208"/>
      <c r="D768" s="209"/>
      <c r="E768" s="208"/>
      <c r="F768" s="230"/>
      <c r="G768" s="230"/>
      <c r="H768" s="231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2"/>
      <c r="C769" s="213"/>
      <c r="D769" s="214"/>
      <c r="E769" s="213"/>
      <c r="F769" s="232"/>
      <c r="G769" s="232"/>
      <c r="H769" s="233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07"/>
      <c r="C770" s="208"/>
      <c r="D770" s="209"/>
      <c r="E770" s="208"/>
      <c r="F770" s="230"/>
      <c r="G770" s="230"/>
      <c r="H770" s="231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2"/>
      <c r="C771" s="213"/>
      <c r="D771" s="214"/>
      <c r="E771" s="213"/>
      <c r="F771" s="232"/>
      <c r="G771" s="232"/>
      <c r="H771" s="233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07"/>
      <c r="C772" s="208"/>
      <c r="D772" s="209"/>
      <c r="E772" s="208"/>
      <c r="F772" s="230"/>
      <c r="G772" s="230"/>
      <c r="H772" s="231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2"/>
      <c r="C773" s="213"/>
      <c r="D773" s="214"/>
      <c r="E773" s="213"/>
      <c r="F773" s="232"/>
      <c r="G773" s="232"/>
      <c r="H773" s="233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07"/>
      <c r="C774" s="208"/>
      <c r="D774" s="209"/>
      <c r="E774" s="208"/>
      <c r="F774" s="231"/>
      <c r="G774" s="234"/>
      <c r="H774" s="23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2"/>
      <c r="C775" s="213"/>
      <c r="D775" s="214"/>
      <c r="E775" s="213"/>
      <c r="F775" s="232"/>
      <c r="G775" s="232"/>
      <c r="H775" s="233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07"/>
      <c r="C776" s="208"/>
      <c r="D776" s="209"/>
      <c r="E776" s="208"/>
      <c r="F776" s="230"/>
      <c r="G776" s="230"/>
      <c r="H776" s="231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2"/>
      <c r="C777" s="213"/>
      <c r="D777" s="214"/>
      <c r="E777" s="213"/>
      <c r="F777" s="232"/>
      <c r="G777" s="232"/>
      <c r="H777" s="233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07"/>
      <c r="C778" s="208"/>
      <c r="D778" s="209"/>
      <c r="E778" s="208"/>
      <c r="F778" s="230"/>
      <c r="G778" s="230"/>
      <c r="H778" s="231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2"/>
      <c r="C779" s="213"/>
      <c r="D779" s="214"/>
      <c r="E779" s="213"/>
      <c r="F779" s="232"/>
      <c r="G779" s="232"/>
      <c r="H779" s="233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07"/>
      <c r="C780" s="208"/>
      <c r="D780" s="209"/>
      <c r="E780" s="208"/>
      <c r="F780" s="230"/>
      <c r="G780" s="230"/>
      <c r="H780" s="231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2"/>
      <c r="C781" s="213"/>
      <c r="D781" s="214"/>
      <c r="E781" s="213"/>
      <c r="F781" s="232"/>
      <c r="G781" s="232"/>
      <c r="H781" s="233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07"/>
      <c r="C782" s="208"/>
      <c r="D782" s="209"/>
      <c r="E782" s="208"/>
      <c r="F782" s="230"/>
      <c r="G782" s="230"/>
      <c r="H782" s="231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2"/>
      <c r="C783" s="213"/>
      <c r="D783" s="214"/>
      <c r="E783" s="213"/>
      <c r="F783" s="232"/>
      <c r="G783" s="232"/>
      <c r="H783" s="233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07"/>
      <c r="C784" s="208"/>
      <c r="D784" s="209"/>
      <c r="E784" s="208"/>
      <c r="F784" s="230"/>
      <c r="G784" s="230"/>
      <c r="H784" s="231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2"/>
      <c r="C785" s="213"/>
      <c r="D785" s="214"/>
      <c r="E785" s="213"/>
      <c r="F785" s="232"/>
      <c r="G785" s="232"/>
      <c r="H785" s="233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07"/>
      <c r="C786" s="208"/>
      <c r="D786" s="209"/>
      <c r="E786" s="208"/>
      <c r="F786" s="230"/>
      <c r="G786" s="230"/>
      <c r="H786" s="231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2"/>
      <c r="C787" s="213"/>
      <c r="D787" s="214"/>
      <c r="E787" s="213"/>
      <c r="F787" s="232"/>
      <c r="G787" s="232"/>
      <c r="H787" s="233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07"/>
      <c r="C788" s="208"/>
      <c r="D788" s="209"/>
      <c r="E788" s="208"/>
      <c r="F788" s="231"/>
      <c r="G788" s="234"/>
      <c r="H788" s="23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2"/>
      <c r="C789" s="213"/>
      <c r="D789" s="214"/>
      <c r="E789" s="213"/>
      <c r="F789" s="232"/>
      <c r="G789" s="232"/>
      <c r="H789" s="233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07"/>
      <c r="C790" s="208"/>
      <c r="D790" s="209"/>
      <c r="E790" s="208"/>
      <c r="F790" s="230"/>
      <c r="G790" s="230"/>
      <c r="H790" s="231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2"/>
      <c r="C791" s="213"/>
      <c r="D791" s="214"/>
      <c r="E791" s="213"/>
      <c r="F791" s="232"/>
      <c r="G791" s="232"/>
      <c r="H791" s="233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07"/>
      <c r="C792" s="208"/>
      <c r="D792" s="209"/>
      <c r="E792" s="208"/>
      <c r="F792" s="230"/>
      <c r="G792" s="230"/>
      <c r="H792" s="231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2"/>
      <c r="C793" s="213"/>
      <c r="D793" s="214"/>
      <c r="E793" s="213"/>
      <c r="F793" s="232"/>
      <c r="G793" s="232"/>
      <c r="H793" s="233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07"/>
      <c r="C794" s="208"/>
      <c r="D794" s="209"/>
      <c r="E794" s="208"/>
      <c r="F794" s="230"/>
      <c r="G794" s="230"/>
      <c r="H794" s="231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2"/>
      <c r="C795" s="213"/>
      <c r="D795" s="214"/>
      <c r="E795" s="213"/>
      <c r="F795" s="232"/>
      <c r="G795" s="232"/>
      <c r="H795" s="233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07"/>
      <c r="C796" s="208"/>
      <c r="D796" s="209"/>
      <c r="E796" s="208"/>
      <c r="F796" s="230"/>
      <c r="G796" s="230"/>
      <c r="H796" s="231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2"/>
      <c r="C797" s="213"/>
      <c r="D797" s="214"/>
      <c r="E797" s="213"/>
      <c r="F797" s="232"/>
      <c r="G797" s="232"/>
      <c r="H797" s="233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07"/>
      <c r="C798" s="208"/>
      <c r="D798" s="209"/>
      <c r="E798" s="208"/>
      <c r="F798" s="230"/>
      <c r="G798" s="230"/>
      <c r="H798" s="231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2"/>
      <c r="C799" s="213"/>
      <c r="D799" s="214"/>
      <c r="E799" s="213"/>
      <c r="F799" s="232"/>
      <c r="G799" s="232"/>
      <c r="H799" s="233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07"/>
      <c r="C800" s="208"/>
      <c r="D800" s="209"/>
      <c r="E800" s="208"/>
      <c r="F800" s="230"/>
      <c r="G800" s="230"/>
      <c r="H800" s="231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2"/>
      <c r="C801" s="213"/>
      <c r="D801" s="214"/>
      <c r="E801" s="213"/>
      <c r="F801" s="232"/>
      <c r="G801" s="232"/>
      <c r="H801" s="233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07"/>
      <c r="C802" s="208"/>
      <c r="D802" s="209"/>
      <c r="E802" s="208"/>
      <c r="F802" s="231"/>
      <c r="G802" s="234"/>
      <c r="H802" s="23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2"/>
      <c r="C803" s="213"/>
      <c r="D803" s="214"/>
      <c r="E803" s="213"/>
      <c r="F803" s="232"/>
      <c r="G803" s="232"/>
      <c r="H803" s="233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07"/>
      <c r="C804" s="208"/>
      <c r="D804" s="209"/>
      <c r="E804" s="208"/>
      <c r="F804" s="230"/>
      <c r="G804" s="230"/>
      <c r="H804" s="231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2"/>
      <c r="C805" s="213"/>
      <c r="D805" s="214"/>
      <c r="E805" s="213"/>
      <c r="F805" s="232"/>
      <c r="G805" s="232"/>
      <c r="H805" s="233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07"/>
      <c r="C806" s="208"/>
      <c r="D806" s="209"/>
      <c r="E806" s="208"/>
      <c r="F806" s="230"/>
      <c r="G806" s="230"/>
      <c r="H806" s="231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2"/>
      <c r="C807" s="213"/>
      <c r="D807" s="214"/>
      <c r="E807" s="213"/>
      <c r="F807" s="232"/>
      <c r="G807" s="232"/>
      <c r="H807" s="233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07"/>
      <c r="C808" s="208"/>
      <c r="D808" s="209"/>
      <c r="E808" s="208"/>
      <c r="F808" s="230"/>
      <c r="G808" s="230"/>
      <c r="H808" s="231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2"/>
      <c r="C809" s="213"/>
      <c r="D809" s="214"/>
      <c r="E809" s="213"/>
      <c r="F809" s="232"/>
      <c r="G809" s="232"/>
      <c r="H809" s="233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07"/>
      <c r="C810" s="208"/>
      <c r="D810" s="209"/>
      <c r="E810" s="208"/>
      <c r="F810" s="230"/>
      <c r="G810" s="230"/>
      <c r="H810" s="231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2"/>
      <c r="C811" s="213"/>
      <c r="D811" s="214"/>
      <c r="E811" s="213"/>
      <c r="F811" s="232"/>
      <c r="G811" s="232"/>
      <c r="H811" s="233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07"/>
      <c r="C812" s="208"/>
      <c r="D812" s="209"/>
      <c r="E812" s="208"/>
      <c r="F812" s="230"/>
      <c r="G812" s="230"/>
      <c r="H812" s="231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2"/>
      <c r="C813" s="213"/>
      <c r="D813" s="214"/>
      <c r="E813" s="213"/>
      <c r="F813" s="232"/>
      <c r="G813" s="232"/>
      <c r="H813" s="233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07"/>
      <c r="C814" s="208"/>
      <c r="D814" s="209"/>
      <c r="E814" s="208"/>
      <c r="F814" s="230"/>
      <c r="G814" s="230"/>
      <c r="H814" s="231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2"/>
      <c r="C815" s="213"/>
      <c r="D815" s="214"/>
      <c r="E815" s="213"/>
      <c r="F815" s="232"/>
      <c r="G815" s="232"/>
      <c r="H815" s="233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07"/>
      <c r="C816" s="208"/>
      <c r="D816" s="209"/>
      <c r="E816" s="208"/>
      <c r="F816" s="231"/>
      <c r="G816" s="234"/>
      <c r="H816" s="23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2"/>
      <c r="C817" s="213"/>
      <c r="D817" s="214"/>
      <c r="E817" s="213"/>
      <c r="F817" s="232"/>
      <c r="G817" s="232"/>
      <c r="H817" s="233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07"/>
      <c r="C818" s="208"/>
      <c r="D818" s="209"/>
      <c r="E818" s="208"/>
      <c r="F818" s="230"/>
      <c r="G818" s="230"/>
      <c r="H818" s="231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2"/>
      <c r="C819" s="213"/>
      <c r="D819" s="214"/>
      <c r="E819" s="213"/>
      <c r="F819" s="232"/>
      <c r="G819" s="232"/>
      <c r="H819" s="233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07"/>
      <c r="C820" s="208"/>
      <c r="D820" s="209"/>
      <c r="E820" s="208"/>
      <c r="F820" s="230"/>
      <c r="G820" s="230"/>
      <c r="H820" s="231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2"/>
      <c r="C821" s="213"/>
      <c r="D821" s="214"/>
      <c r="E821" s="213"/>
      <c r="F821" s="232"/>
      <c r="G821" s="232"/>
      <c r="H821" s="233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07"/>
      <c r="C822" s="208"/>
      <c r="D822" s="209"/>
      <c r="E822" s="208"/>
      <c r="F822" s="230"/>
      <c r="G822" s="230"/>
      <c r="H822" s="231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2"/>
      <c r="C823" s="213"/>
      <c r="D823" s="214"/>
      <c r="E823" s="213"/>
      <c r="F823" s="232"/>
      <c r="G823" s="232"/>
      <c r="H823" s="233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07"/>
      <c r="C824" s="208"/>
      <c r="D824" s="209"/>
      <c r="E824" s="208"/>
      <c r="F824" s="230"/>
      <c r="G824" s="230"/>
      <c r="H824" s="231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2"/>
      <c r="C825" s="213"/>
      <c r="D825" s="214"/>
      <c r="E825" s="213"/>
      <c r="F825" s="232"/>
      <c r="G825" s="232"/>
      <c r="H825" s="233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07"/>
      <c r="C826" s="208"/>
      <c r="D826" s="209"/>
      <c r="E826" s="208"/>
      <c r="F826" s="230"/>
      <c r="G826" s="230"/>
      <c r="H826" s="231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2"/>
      <c r="C827" s="213"/>
      <c r="D827" s="214"/>
      <c r="E827" s="213"/>
      <c r="F827" s="232"/>
      <c r="G827" s="232"/>
      <c r="H827" s="233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07"/>
      <c r="C828" s="208"/>
      <c r="D828" s="209"/>
      <c r="E828" s="208"/>
      <c r="F828" s="230"/>
      <c r="G828" s="230"/>
      <c r="H828" s="231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2"/>
      <c r="C829" s="213"/>
      <c r="D829" s="214"/>
      <c r="E829" s="213"/>
      <c r="F829" s="232"/>
      <c r="G829" s="232"/>
      <c r="H829" s="233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07"/>
      <c r="C830" s="208"/>
      <c r="D830" s="209"/>
      <c r="E830" s="208"/>
      <c r="F830" s="231"/>
      <c r="G830" s="234"/>
      <c r="H830" s="23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2"/>
      <c r="C831" s="213"/>
      <c r="D831" s="214"/>
      <c r="E831" s="213"/>
      <c r="F831" s="232"/>
      <c r="G831" s="232"/>
      <c r="H831" s="233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07"/>
      <c r="C832" s="208"/>
      <c r="D832" s="209"/>
      <c r="E832" s="208"/>
      <c r="F832" s="230"/>
      <c r="G832" s="230"/>
      <c r="H832" s="231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2"/>
      <c r="C833" s="213"/>
      <c r="D833" s="214"/>
      <c r="E833" s="213"/>
      <c r="F833" s="232"/>
      <c r="G833" s="232"/>
      <c r="H833" s="233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07"/>
      <c r="C834" s="208"/>
      <c r="D834" s="209"/>
      <c r="E834" s="208"/>
      <c r="F834" s="230"/>
      <c r="G834" s="230"/>
      <c r="H834" s="231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2"/>
      <c r="C835" s="213"/>
      <c r="D835" s="214"/>
      <c r="E835" s="213"/>
      <c r="F835" s="232"/>
      <c r="G835" s="232"/>
      <c r="H835" s="233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07"/>
      <c r="C836" s="208"/>
      <c r="D836" s="209"/>
      <c r="E836" s="208"/>
      <c r="F836" s="230"/>
      <c r="G836" s="230"/>
      <c r="H836" s="231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2"/>
      <c r="C837" s="213"/>
      <c r="D837" s="214"/>
      <c r="E837" s="213"/>
      <c r="F837" s="232"/>
      <c r="G837" s="232"/>
      <c r="H837" s="233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07"/>
      <c r="C838" s="208"/>
      <c r="D838" s="209"/>
      <c r="E838" s="208"/>
      <c r="F838" s="230"/>
      <c r="G838" s="230"/>
      <c r="H838" s="231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2"/>
      <c r="C839" s="213"/>
      <c r="D839" s="214"/>
      <c r="E839" s="213"/>
      <c r="F839" s="232"/>
      <c r="G839" s="232"/>
      <c r="H839" s="233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07"/>
      <c r="C840" s="208"/>
      <c r="D840" s="209"/>
      <c r="E840" s="208"/>
      <c r="F840" s="230"/>
      <c r="G840" s="230"/>
      <c r="H840" s="231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2"/>
      <c r="C841" s="213"/>
      <c r="D841" s="214"/>
      <c r="E841" s="213"/>
      <c r="F841" s="232"/>
      <c r="G841" s="232"/>
      <c r="H841" s="233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07"/>
      <c r="C842" s="208"/>
      <c r="D842" s="209"/>
      <c r="E842" s="208"/>
      <c r="F842" s="230"/>
      <c r="G842" s="230"/>
      <c r="H842" s="231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2"/>
      <c r="C843" s="213"/>
      <c r="D843" s="214"/>
      <c r="E843" s="213"/>
      <c r="F843" s="232"/>
      <c r="G843" s="232"/>
      <c r="H843" s="233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07"/>
      <c r="C844" s="208"/>
      <c r="D844" s="209"/>
      <c r="E844" s="208"/>
      <c r="F844" s="231"/>
      <c r="G844" s="234"/>
      <c r="H844" s="23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2"/>
      <c r="C845" s="213"/>
      <c r="D845" s="214"/>
      <c r="E845" s="213"/>
      <c r="F845" s="232"/>
      <c r="G845" s="232"/>
      <c r="H845" s="233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07"/>
      <c r="C846" s="208"/>
      <c r="D846" s="209"/>
      <c r="E846" s="208"/>
      <c r="F846" s="230"/>
      <c r="G846" s="230"/>
      <c r="H846" s="231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2"/>
      <c r="C847" s="213"/>
      <c r="D847" s="214"/>
      <c r="E847" s="213"/>
      <c r="F847" s="232"/>
      <c r="G847" s="232"/>
      <c r="H847" s="233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07"/>
      <c r="C848" s="208"/>
      <c r="D848" s="209"/>
      <c r="E848" s="208"/>
      <c r="F848" s="230"/>
      <c r="G848" s="230"/>
      <c r="H848" s="231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2"/>
      <c r="C849" s="213"/>
      <c r="D849" s="214"/>
      <c r="E849" s="213"/>
      <c r="F849" s="232"/>
      <c r="G849" s="232"/>
      <c r="H849" s="233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07"/>
      <c r="C850" s="208"/>
      <c r="D850" s="209"/>
      <c r="E850" s="208"/>
      <c r="F850" s="230"/>
      <c r="G850" s="230"/>
      <c r="H850" s="231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2"/>
      <c r="C851" s="213"/>
      <c r="D851" s="214"/>
      <c r="E851" s="213"/>
      <c r="F851" s="232"/>
      <c r="G851" s="232"/>
      <c r="H851" s="233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07"/>
      <c r="C852" s="208"/>
      <c r="D852" s="209"/>
      <c r="E852" s="208"/>
      <c r="F852" s="230"/>
      <c r="G852" s="230"/>
      <c r="H852" s="231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2"/>
      <c r="C853" s="213"/>
      <c r="D853" s="214"/>
      <c r="E853" s="213"/>
      <c r="F853" s="232"/>
      <c r="G853" s="232"/>
      <c r="H853" s="233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07"/>
      <c r="C854" s="208"/>
      <c r="D854" s="209"/>
      <c r="E854" s="208"/>
      <c r="F854" s="230"/>
      <c r="G854" s="230"/>
      <c r="H854" s="231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2"/>
      <c r="C855" s="213"/>
      <c r="D855" s="214"/>
      <c r="E855" s="213"/>
      <c r="F855" s="232"/>
      <c r="G855" s="232"/>
      <c r="H855" s="233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07"/>
      <c r="C856" s="208"/>
      <c r="D856" s="209"/>
      <c r="E856" s="208"/>
      <c r="F856" s="230"/>
      <c r="G856" s="230"/>
      <c r="H856" s="231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2"/>
      <c r="C857" s="213"/>
      <c r="D857" s="214"/>
      <c r="E857" s="213"/>
      <c r="F857" s="232"/>
      <c r="G857" s="232"/>
      <c r="H857" s="233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07"/>
      <c r="C858" s="208"/>
      <c r="D858" s="209"/>
      <c r="E858" s="208"/>
      <c r="F858" s="231"/>
      <c r="G858" s="234"/>
      <c r="H858" s="23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2"/>
      <c r="C859" s="213"/>
      <c r="D859" s="214"/>
      <c r="E859" s="213"/>
      <c r="F859" s="232"/>
      <c r="G859" s="232"/>
      <c r="H859" s="233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07"/>
      <c r="C860" s="208"/>
      <c r="D860" s="209"/>
      <c r="E860" s="208"/>
      <c r="F860" s="230"/>
      <c r="G860" s="230"/>
      <c r="H860" s="231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2"/>
      <c r="C861" s="213"/>
      <c r="D861" s="214"/>
      <c r="E861" s="213"/>
      <c r="F861" s="232"/>
      <c r="G861" s="232"/>
      <c r="H861" s="233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07"/>
      <c r="C862" s="208"/>
      <c r="D862" s="209"/>
      <c r="E862" s="208"/>
      <c r="F862" s="230"/>
      <c r="G862" s="230"/>
      <c r="H862" s="231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2"/>
      <c r="C863" s="213"/>
      <c r="D863" s="214"/>
      <c r="E863" s="213"/>
      <c r="F863" s="232"/>
      <c r="G863" s="232"/>
      <c r="H863" s="233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07"/>
      <c r="C864" s="208"/>
      <c r="D864" s="209"/>
      <c r="E864" s="208"/>
      <c r="F864" s="230"/>
      <c r="G864" s="230"/>
      <c r="H864" s="231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2"/>
      <c r="C865" s="213"/>
      <c r="D865" s="214"/>
      <c r="E865" s="213"/>
      <c r="F865" s="232"/>
      <c r="G865" s="232"/>
      <c r="H865" s="233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07"/>
      <c r="C866" s="208"/>
      <c r="D866" s="209"/>
      <c r="E866" s="208"/>
      <c r="F866" s="230"/>
      <c r="G866" s="230"/>
      <c r="H866" s="231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2"/>
      <c r="C867" s="213"/>
      <c r="D867" s="214"/>
      <c r="E867" s="213"/>
      <c r="F867" s="232"/>
      <c r="G867" s="232"/>
      <c r="H867" s="233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07"/>
      <c r="C868" s="208"/>
      <c r="D868" s="209"/>
      <c r="E868" s="208"/>
      <c r="F868" s="230"/>
      <c r="G868" s="230"/>
      <c r="H868" s="231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2"/>
      <c r="C869" s="213"/>
      <c r="D869" s="214"/>
      <c r="E869" s="213"/>
      <c r="F869" s="232"/>
      <c r="G869" s="232"/>
      <c r="H869" s="233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07"/>
      <c r="C870" s="208"/>
      <c r="D870" s="209"/>
      <c r="E870" s="208"/>
      <c r="F870" s="230"/>
      <c r="G870" s="230"/>
      <c r="H870" s="231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2"/>
      <c r="C871" s="213"/>
      <c r="D871" s="214"/>
      <c r="E871" s="213"/>
      <c r="F871" s="232"/>
      <c r="G871" s="232"/>
      <c r="H871" s="233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07"/>
      <c r="C872" s="208"/>
      <c r="D872" s="209"/>
      <c r="E872" s="208"/>
      <c r="F872" s="231"/>
      <c r="G872" s="234"/>
      <c r="H872" s="23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2"/>
      <c r="C873" s="213"/>
      <c r="D873" s="214"/>
      <c r="E873" s="213"/>
      <c r="F873" s="232"/>
      <c r="G873" s="232"/>
      <c r="H873" s="233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07"/>
      <c r="C874" s="208"/>
      <c r="D874" s="209"/>
      <c r="E874" s="208"/>
      <c r="F874" s="230"/>
      <c r="G874" s="230"/>
      <c r="H874" s="231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2"/>
      <c r="C875" s="213"/>
      <c r="D875" s="214"/>
      <c r="E875" s="213"/>
      <c r="F875" s="232"/>
      <c r="G875" s="232"/>
      <c r="H875" s="233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07"/>
      <c r="C876" s="208"/>
      <c r="D876" s="209"/>
      <c r="E876" s="208"/>
      <c r="F876" s="230"/>
      <c r="G876" s="230"/>
      <c r="H876" s="231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2"/>
      <c r="C877" s="213"/>
      <c r="D877" s="214"/>
      <c r="E877" s="213"/>
      <c r="F877" s="232"/>
      <c r="G877" s="232"/>
      <c r="H877" s="233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07"/>
      <c r="C878" s="208"/>
      <c r="D878" s="209"/>
      <c r="E878" s="208"/>
      <c r="F878" s="230"/>
      <c r="G878" s="230"/>
      <c r="H878" s="231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2"/>
      <c r="C879" s="213"/>
      <c r="D879" s="214"/>
      <c r="E879" s="213"/>
      <c r="F879" s="232"/>
      <c r="G879" s="232"/>
      <c r="H879" s="233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07"/>
      <c r="C880" s="208"/>
      <c r="D880" s="209"/>
      <c r="E880" s="208"/>
      <c r="F880" s="230"/>
      <c r="G880" s="230"/>
      <c r="H880" s="231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2"/>
      <c r="C881" s="213"/>
      <c r="D881" s="214"/>
      <c r="E881" s="213"/>
      <c r="F881" s="232"/>
      <c r="G881" s="232"/>
      <c r="H881" s="233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07"/>
      <c r="C882" s="208"/>
      <c r="D882" s="209"/>
      <c r="E882" s="208"/>
      <c r="F882" s="230"/>
      <c r="G882" s="230"/>
      <c r="H882" s="231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2"/>
      <c r="C883" s="213"/>
      <c r="D883" s="214"/>
      <c r="E883" s="213"/>
      <c r="F883" s="232"/>
      <c r="G883" s="232"/>
      <c r="H883" s="233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07"/>
      <c r="C884" s="208"/>
      <c r="D884" s="209"/>
      <c r="E884" s="208"/>
      <c r="F884" s="230"/>
      <c r="G884" s="230"/>
      <c r="H884" s="231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2"/>
      <c r="C885" s="213"/>
      <c r="D885" s="214"/>
      <c r="E885" s="213"/>
      <c r="F885" s="232"/>
      <c r="G885" s="232"/>
      <c r="H885" s="233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07"/>
      <c r="C886" s="208"/>
      <c r="D886" s="209"/>
      <c r="E886" s="208"/>
      <c r="F886" s="231"/>
      <c r="G886" s="234"/>
      <c r="H886" s="23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2"/>
      <c r="C887" s="213"/>
      <c r="D887" s="214"/>
      <c r="E887" s="213"/>
      <c r="F887" s="232"/>
      <c r="G887" s="232"/>
      <c r="H887" s="233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07"/>
      <c r="C888" s="208"/>
      <c r="D888" s="209"/>
      <c r="E888" s="208"/>
      <c r="F888" s="230"/>
      <c r="G888" s="230"/>
      <c r="H888" s="231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2"/>
      <c r="C889" s="213"/>
      <c r="D889" s="214"/>
      <c r="E889" s="213"/>
      <c r="F889" s="232"/>
      <c r="G889" s="232"/>
      <c r="H889" s="233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07"/>
      <c r="C890" s="208"/>
      <c r="D890" s="209"/>
      <c r="E890" s="208"/>
      <c r="F890" s="230"/>
      <c r="G890" s="230"/>
      <c r="H890" s="231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2"/>
      <c r="C891" s="213"/>
      <c r="D891" s="214"/>
      <c r="E891" s="213"/>
      <c r="F891" s="232"/>
      <c r="G891" s="232"/>
      <c r="H891" s="233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07"/>
      <c r="C892" s="208"/>
      <c r="D892" s="209"/>
      <c r="E892" s="208"/>
      <c r="F892" s="230"/>
      <c r="G892" s="230"/>
      <c r="H892" s="231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2"/>
      <c r="C893" s="213"/>
      <c r="D893" s="214"/>
      <c r="E893" s="213"/>
      <c r="F893" s="232"/>
      <c r="G893" s="232"/>
      <c r="H893" s="233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07"/>
      <c r="C894" s="208"/>
      <c r="D894" s="209"/>
      <c r="E894" s="208"/>
      <c r="F894" s="230"/>
      <c r="G894" s="230"/>
      <c r="H894" s="231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2"/>
      <c r="C895" s="213"/>
      <c r="D895" s="214"/>
      <c r="E895" s="213"/>
      <c r="F895" s="232"/>
      <c r="G895" s="232"/>
      <c r="H895" s="233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07"/>
      <c r="C896" s="208"/>
      <c r="D896" s="209"/>
      <c r="E896" s="208"/>
      <c r="F896" s="230"/>
      <c r="G896" s="230"/>
      <c r="H896" s="231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2"/>
      <c r="C897" s="213"/>
      <c r="D897" s="214"/>
      <c r="E897" s="213"/>
      <c r="F897" s="232"/>
      <c r="G897" s="232"/>
      <c r="H897" s="233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07"/>
      <c r="C898" s="208"/>
      <c r="D898" s="209"/>
      <c r="E898" s="208"/>
      <c r="F898" s="230"/>
      <c r="G898" s="230"/>
      <c r="H898" s="231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2"/>
      <c r="C899" s="213"/>
      <c r="D899" s="214"/>
      <c r="E899" s="213"/>
      <c r="F899" s="232"/>
      <c r="G899" s="232"/>
      <c r="H899" s="233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07"/>
      <c r="C900" s="208"/>
      <c r="D900" s="209"/>
      <c r="E900" s="208"/>
      <c r="F900" s="231"/>
      <c r="G900" s="234"/>
      <c r="H900" s="23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2"/>
      <c r="C901" s="213"/>
      <c r="D901" s="214"/>
      <c r="E901" s="213"/>
      <c r="F901" s="232"/>
      <c r="G901" s="232"/>
      <c r="H901" s="233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07"/>
      <c r="C902" s="208"/>
      <c r="D902" s="209"/>
      <c r="E902" s="208"/>
      <c r="F902" s="230"/>
      <c r="G902" s="230"/>
      <c r="H902" s="231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2"/>
      <c r="C903" s="213"/>
      <c r="D903" s="214"/>
      <c r="E903" s="213"/>
      <c r="F903" s="232"/>
      <c r="G903" s="232"/>
      <c r="H903" s="233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07"/>
      <c r="C904" s="208"/>
      <c r="D904" s="209"/>
      <c r="E904" s="208"/>
      <c r="F904" s="230"/>
      <c r="G904" s="230"/>
      <c r="H904" s="231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2"/>
      <c r="C905" s="213"/>
      <c r="D905" s="214"/>
      <c r="E905" s="213"/>
      <c r="F905" s="232"/>
      <c r="G905" s="232"/>
      <c r="H905" s="233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07"/>
      <c r="C906" s="208"/>
      <c r="D906" s="209"/>
      <c r="E906" s="208"/>
      <c r="F906" s="230"/>
      <c r="G906" s="230"/>
      <c r="H906" s="231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2"/>
      <c r="C907" s="213"/>
      <c r="D907" s="214"/>
      <c r="E907" s="213"/>
      <c r="F907" s="232"/>
      <c r="G907" s="232"/>
      <c r="H907" s="233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07"/>
      <c r="C908" s="208"/>
      <c r="D908" s="209"/>
      <c r="E908" s="208"/>
      <c r="F908" s="230"/>
      <c r="G908" s="230"/>
      <c r="H908" s="231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2"/>
      <c r="C909" s="213"/>
      <c r="D909" s="214"/>
      <c r="E909" s="213"/>
      <c r="F909" s="232"/>
      <c r="G909" s="232"/>
      <c r="H909" s="233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07"/>
      <c r="C910" s="208"/>
      <c r="D910" s="209"/>
      <c r="E910" s="208"/>
      <c r="F910" s="230"/>
      <c r="G910" s="230"/>
      <c r="H910" s="231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2"/>
      <c r="C911" s="213"/>
      <c r="D911" s="214"/>
      <c r="E911" s="213"/>
      <c r="F911" s="232"/>
      <c r="G911" s="232"/>
      <c r="H911" s="233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07"/>
      <c r="C912" s="208"/>
      <c r="D912" s="209"/>
      <c r="E912" s="208"/>
      <c r="F912" s="230"/>
      <c r="G912" s="230"/>
      <c r="H912" s="231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2"/>
      <c r="C913" s="213"/>
      <c r="D913" s="214"/>
      <c r="E913" s="213"/>
      <c r="F913" s="232"/>
      <c r="G913" s="232"/>
      <c r="H913" s="233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07"/>
      <c r="C914" s="208"/>
      <c r="D914" s="209"/>
      <c r="E914" s="208"/>
      <c r="F914" s="231"/>
      <c r="G914" s="234"/>
      <c r="H914" s="23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2"/>
      <c r="C915" s="213"/>
      <c r="D915" s="214"/>
      <c r="E915" s="213"/>
      <c r="F915" s="232"/>
      <c r="G915" s="232"/>
      <c r="H915" s="233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07"/>
      <c r="C916" s="208"/>
      <c r="D916" s="209"/>
      <c r="E916" s="208"/>
      <c r="F916" s="230"/>
      <c r="G916" s="230"/>
      <c r="H916" s="231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2"/>
      <c r="C917" s="213"/>
      <c r="D917" s="214"/>
      <c r="E917" s="213"/>
      <c r="F917" s="232"/>
      <c r="G917" s="232"/>
      <c r="H917" s="233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07"/>
      <c r="C918" s="208"/>
      <c r="D918" s="209"/>
      <c r="E918" s="208"/>
      <c r="F918" s="230"/>
      <c r="G918" s="230"/>
      <c r="H918" s="231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2"/>
      <c r="C919" s="213"/>
      <c r="D919" s="214"/>
      <c r="E919" s="213"/>
      <c r="F919" s="232"/>
      <c r="G919" s="232"/>
      <c r="H919" s="233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07"/>
      <c r="C920" s="208"/>
      <c r="D920" s="209"/>
      <c r="E920" s="208"/>
      <c r="F920" s="230"/>
      <c r="G920" s="230"/>
      <c r="H920" s="231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2"/>
      <c r="C921" s="213"/>
      <c r="D921" s="214"/>
      <c r="E921" s="213"/>
      <c r="F921" s="232"/>
      <c r="G921" s="232"/>
      <c r="H921" s="233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07"/>
      <c r="C922" s="208"/>
      <c r="D922" s="209"/>
      <c r="E922" s="208"/>
      <c r="F922" s="230"/>
      <c r="G922" s="230"/>
      <c r="H922" s="231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2"/>
      <c r="C923" s="213"/>
      <c r="D923" s="214"/>
      <c r="E923" s="213"/>
      <c r="F923" s="232"/>
      <c r="G923" s="232"/>
      <c r="H923" s="233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07"/>
      <c r="C924" s="208"/>
      <c r="D924" s="209"/>
      <c r="E924" s="208"/>
      <c r="F924" s="230"/>
      <c r="G924" s="230"/>
      <c r="H924" s="231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2"/>
      <c r="C925" s="213"/>
      <c r="D925" s="214"/>
      <c r="E925" s="213"/>
      <c r="F925" s="232"/>
      <c r="G925" s="232"/>
      <c r="H925" s="233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07"/>
      <c r="C926" s="208"/>
      <c r="D926" s="209"/>
      <c r="E926" s="208"/>
      <c r="F926" s="230"/>
      <c r="G926" s="230"/>
      <c r="H926" s="231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2"/>
      <c r="C927" s="213"/>
      <c r="D927" s="214"/>
      <c r="E927" s="213"/>
      <c r="F927" s="232"/>
      <c r="G927" s="232"/>
      <c r="H927" s="233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07"/>
      <c r="C928" s="208"/>
      <c r="D928" s="209"/>
      <c r="E928" s="208"/>
      <c r="F928" s="231"/>
      <c r="G928" s="234"/>
      <c r="H928" s="23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2"/>
      <c r="C929" s="213"/>
      <c r="D929" s="214"/>
      <c r="E929" s="213"/>
      <c r="F929" s="232"/>
      <c r="G929" s="232"/>
      <c r="H929" s="233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07"/>
      <c r="C930" s="208"/>
      <c r="D930" s="209"/>
      <c r="E930" s="208"/>
      <c r="F930" s="230"/>
      <c r="G930" s="230"/>
      <c r="H930" s="231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2"/>
      <c r="C931" s="213"/>
      <c r="D931" s="214"/>
      <c r="E931" s="213"/>
      <c r="F931" s="232"/>
      <c r="G931" s="232"/>
      <c r="H931" s="233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07"/>
      <c r="C932" s="208"/>
      <c r="D932" s="209"/>
      <c r="E932" s="208"/>
      <c r="F932" s="230"/>
      <c r="G932" s="230"/>
      <c r="H932" s="231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2"/>
      <c r="C933" s="213"/>
      <c r="D933" s="214"/>
      <c r="E933" s="213"/>
      <c r="F933" s="232"/>
      <c r="G933" s="232"/>
      <c r="H933" s="233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07"/>
      <c r="C934" s="208"/>
      <c r="D934" s="209"/>
      <c r="E934" s="208"/>
      <c r="F934" s="230"/>
      <c r="G934" s="230"/>
      <c r="H934" s="231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2"/>
      <c r="C935" s="213"/>
      <c r="D935" s="214"/>
      <c r="E935" s="213"/>
      <c r="F935" s="232"/>
      <c r="G935" s="232"/>
      <c r="H935" s="233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07"/>
      <c r="C936" s="208"/>
      <c r="D936" s="209"/>
      <c r="E936" s="208"/>
      <c r="F936" s="230"/>
      <c r="G936" s="230"/>
      <c r="H936" s="231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2"/>
      <c r="C937" s="213"/>
      <c r="D937" s="214"/>
      <c r="E937" s="213"/>
      <c r="F937" s="232"/>
      <c r="G937" s="232"/>
      <c r="H937" s="233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07"/>
      <c r="C938" s="208"/>
      <c r="D938" s="209"/>
      <c r="E938" s="208"/>
      <c r="F938" s="230"/>
      <c r="G938" s="230"/>
      <c r="H938" s="231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2"/>
      <c r="C939" s="213"/>
      <c r="D939" s="214"/>
      <c r="E939" s="213"/>
      <c r="F939" s="232"/>
      <c r="G939" s="232"/>
      <c r="H939" s="233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07"/>
      <c r="C940" s="208"/>
      <c r="D940" s="209"/>
      <c r="E940" s="208"/>
      <c r="F940" s="230"/>
      <c r="G940" s="230"/>
      <c r="H940" s="231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2"/>
      <c r="C941" s="213"/>
      <c r="D941" s="214"/>
      <c r="E941" s="213"/>
      <c r="F941" s="232"/>
      <c r="G941" s="232"/>
      <c r="H941" s="233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07"/>
      <c r="C942" s="208"/>
      <c r="D942" s="209"/>
      <c r="E942" s="208"/>
      <c r="F942" s="231"/>
      <c r="G942" s="234"/>
      <c r="H942" s="23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2"/>
      <c r="C943" s="213"/>
      <c r="D943" s="214"/>
      <c r="E943" s="213"/>
      <c r="F943" s="232"/>
      <c r="G943" s="232"/>
      <c r="H943" s="233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07"/>
      <c r="C944" s="208"/>
      <c r="D944" s="209"/>
      <c r="E944" s="208"/>
      <c r="F944" s="230"/>
      <c r="G944" s="230"/>
      <c r="H944" s="231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2"/>
      <c r="C945" s="213"/>
      <c r="D945" s="214"/>
      <c r="E945" s="213"/>
      <c r="F945" s="232"/>
      <c r="G945" s="232"/>
      <c r="H945" s="233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07"/>
      <c r="C946" s="208"/>
      <c r="D946" s="209"/>
      <c r="E946" s="208"/>
      <c r="F946" s="230"/>
      <c r="G946" s="230"/>
      <c r="H946" s="231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2"/>
      <c r="C947" s="213"/>
      <c r="D947" s="214"/>
      <c r="E947" s="213"/>
      <c r="F947" s="232"/>
      <c r="G947" s="232"/>
      <c r="H947" s="233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07"/>
      <c r="C948" s="208"/>
      <c r="D948" s="209"/>
      <c r="E948" s="208"/>
      <c r="F948" s="230"/>
      <c r="G948" s="230"/>
      <c r="H948" s="231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2"/>
      <c r="C949" s="213"/>
      <c r="D949" s="214"/>
      <c r="E949" s="213"/>
      <c r="F949" s="232"/>
      <c r="G949" s="232"/>
      <c r="H949" s="233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07"/>
      <c r="C950" s="208"/>
      <c r="D950" s="209"/>
      <c r="E950" s="208"/>
      <c r="F950" s="230"/>
      <c r="G950" s="230"/>
      <c r="H950" s="231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2"/>
      <c r="C951" s="213"/>
      <c r="D951" s="214"/>
      <c r="E951" s="213"/>
      <c r="F951" s="232"/>
      <c r="G951" s="232"/>
      <c r="H951" s="233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07"/>
      <c r="C952" s="208"/>
      <c r="D952" s="209"/>
      <c r="E952" s="208"/>
      <c r="F952" s="230"/>
      <c r="G952" s="230"/>
      <c r="H952" s="231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2"/>
      <c r="C953" s="213"/>
      <c r="D953" s="214"/>
      <c r="E953" s="213"/>
      <c r="F953" s="232"/>
      <c r="G953" s="232"/>
      <c r="H953" s="233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07"/>
      <c r="C954" s="208"/>
      <c r="D954" s="209"/>
      <c r="E954" s="208"/>
      <c r="F954" s="230"/>
      <c r="G954" s="230"/>
      <c r="H954" s="231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2"/>
      <c r="C955" s="213"/>
      <c r="D955" s="214"/>
      <c r="E955" s="213"/>
      <c r="F955" s="232"/>
      <c r="G955" s="232"/>
      <c r="H955" s="233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07"/>
      <c r="C956" s="208"/>
      <c r="D956" s="209"/>
      <c r="E956" s="208"/>
      <c r="F956" s="231"/>
      <c r="G956" s="234"/>
      <c r="H956" s="23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2"/>
      <c r="C957" s="213"/>
      <c r="D957" s="214"/>
      <c r="E957" s="213"/>
      <c r="F957" s="232"/>
      <c r="G957" s="232"/>
      <c r="H957" s="233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07"/>
      <c r="C958" s="208"/>
      <c r="D958" s="209"/>
      <c r="E958" s="208"/>
      <c r="F958" s="230"/>
      <c r="G958" s="230"/>
      <c r="H958" s="231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2"/>
      <c r="C959" s="213"/>
      <c r="D959" s="214"/>
      <c r="E959" s="213"/>
      <c r="F959" s="232"/>
      <c r="G959" s="232"/>
      <c r="H959" s="233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07"/>
      <c r="C960" s="208"/>
      <c r="D960" s="209"/>
      <c r="E960" s="208"/>
      <c r="F960" s="230"/>
      <c r="G960" s="230"/>
      <c r="H960" s="231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2"/>
      <c r="C961" s="213"/>
      <c r="D961" s="214"/>
      <c r="E961" s="213"/>
      <c r="F961" s="232"/>
      <c r="G961" s="232"/>
      <c r="H961" s="233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07"/>
      <c r="C962" s="208"/>
      <c r="D962" s="209"/>
      <c r="E962" s="208"/>
      <c r="F962" s="230"/>
      <c r="G962" s="230"/>
      <c r="H962" s="231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2"/>
      <c r="C963" s="213"/>
      <c r="D963" s="214"/>
      <c r="E963" s="213"/>
      <c r="F963" s="232"/>
      <c r="G963" s="232"/>
      <c r="H963" s="233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07"/>
      <c r="C964" s="208"/>
      <c r="D964" s="209"/>
      <c r="E964" s="208"/>
      <c r="F964" s="230"/>
      <c r="G964" s="230"/>
      <c r="H964" s="231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2"/>
      <c r="C965" s="213"/>
      <c r="D965" s="214"/>
      <c r="E965" s="213"/>
      <c r="F965" s="232"/>
      <c r="G965" s="232"/>
      <c r="H965" s="233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07"/>
      <c r="C966" s="208"/>
      <c r="D966" s="209"/>
      <c r="E966" s="208"/>
      <c r="F966" s="230"/>
      <c r="G966" s="230"/>
      <c r="H966" s="231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2"/>
      <c r="C967" s="213"/>
      <c r="D967" s="214"/>
      <c r="E967" s="213"/>
      <c r="F967" s="232"/>
      <c r="G967" s="232"/>
      <c r="H967" s="233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07"/>
      <c r="C968" s="208"/>
      <c r="D968" s="209"/>
      <c r="E968" s="208"/>
      <c r="F968" s="230"/>
      <c r="G968" s="230"/>
      <c r="H968" s="231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2"/>
      <c r="C969" s="213"/>
      <c r="D969" s="214"/>
      <c r="E969" s="213"/>
      <c r="F969" s="232"/>
      <c r="G969" s="232"/>
      <c r="H969" s="233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07"/>
      <c r="C970" s="208"/>
      <c r="D970" s="209"/>
      <c r="E970" s="208"/>
      <c r="F970" s="231"/>
      <c r="G970" s="234"/>
      <c r="H970" s="23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2"/>
      <c r="C971" s="213"/>
      <c r="D971" s="214"/>
      <c r="E971" s="213"/>
      <c r="F971" s="232"/>
      <c r="G971" s="232"/>
      <c r="H971" s="233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07"/>
      <c r="C972" s="208"/>
      <c r="D972" s="209"/>
      <c r="E972" s="208"/>
      <c r="F972" s="230"/>
      <c r="G972" s="230"/>
      <c r="H972" s="231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2"/>
      <c r="C973" s="213"/>
      <c r="D973" s="214"/>
      <c r="E973" s="213"/>
      <c r="F973" s="232"/>
      <c r="G973" s="232"/>
      <c r="H973" s="233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07"/>
      <c r="C974" s="208"/>
      <c r="D974" s="209"/>
      <c r="E974" s="208"/>
      <c r="F974" s="230"/>
      <c r="G974" s="230"/>
      <c r="H974" s="231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2"/>
      <c r="C975" s="213"/>
      <c r="D975" s="214"/>
      <c r="E975" s="213"/>
      <c r="F975" s="232"/>
      <c r="G975" s="232"/>
      <c r="H975" s="233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07"/>
      <c r="C976" s="208"/>
      <c r="D976" s="209"/>
      <c r="E976" s="208"/>
      <c r="F976" s="230"/>
      <c r="G976" s="230"/>
      <c r="H976" s="231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2"/>
      <c r="C977" s="213"/>
      <c r="D977" s="214"/>
      <c r="E977" s="213"/>
      <c r="F977" s="232"/>
      <c r="G977" s="232"/>
      <c r="H977" s="233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07"/>
      <c r="C978" s="208"/>
      <c r="D978" s="209"/>
      <c r="E978" s="208"/>
      <c r="F978" s="230"/>
      <c r="G978" s="230"/>
      <c r="H978" s="231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2"/>
      <c r="C979" s="213"/>
      <c r="D979" s="214"/>
      <c r="E979" s="213"/>
      <c r="F979" s="232"/>
      <c r="G979" s="232"/>
      <c r="H979" s="233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07"/>
      <c r="C980" s="208"/>
      <c r="D980" s="209"/>
      <c r="E980" s="208"/>
      <c r="F980" s="230"/>
      <c r="G980" s="230"/>
      <c r="H980" s="231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2"/>
      <c r="C981" s="213"/>
      <c r="D981" s="214"/>
      <c r="E981" s="213"/>
      <c r="F981" s="232"/>
      <c r="G981" s="232"/>
      <c r="H981" s="233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07"/>
      <c r="C982" s="208"/>
      <c r="D982" s="209"/>
      <c r="E982" s="208"/>
      <c r="F982" s="230"/>
      <c r="G982" s="230"/>
      <c r="H982" s="231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2"/>
      <c r="C983" s="213"/>
      <c r="D983" s="214"/>
      <c r="E983" s="213"/>
      <c r="F983" s="232"/>
      <c r="G983" s="232"/>
      <c r="H983" s="233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07"/>
      <c r="C984" s="208"/>
      <c r="D984" s="209"/>
      <c r="E984" s="208"/>
      <c r="F984" s="231"/>
      <c r="G984" s="234"/>
      <c r="H984" s="23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2"/>
      <c r="C985" s="213"/>
      <c r="D985" s="214"/>
      <c r="E985" s="213"/>
      <c r="F985" s="232"/>
      <c r="G985" s="232"/>
      <c r="H985" s="233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07"/>
      <c r="C986" s="208"/>
      <c r="D986" s="209"/>
      <c r="E986" s="208"/>
      <c r="F986" s="230"/>
      <c r="G986" s="230"/>
      <c r="H986" s="231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2"/>
      <c r="C987" s="213"/>
      <c r="D987" s="214"/>
      <c r="E987" s="213"/>
      <c r="F987" s="232"/>
      <c r="G987" s="232"/>
      <c r="H987" s="233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07"/>
      <c r="C988" s="208"/>
      <c r="D988" s="209"/>
      <c r="E988" s="208"/>
      <c r="F988" s="230"/>
      <c r="G988" s="230"/>
      <c r="H988" s="231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2"/>
      <c r="C989" s="213"/>
      <c r="D989" s="214"/>
      <c r="E989" s="213"/>
      <c r="F989" s="232"/>
      <c r="G989" s="232"/>
      <c r="H989" s="233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07"/>
      <c r="C990" s="208"/>
      <c r="D990" s="209"/>
      <c r="E990" s="208"/>
      <c r="F990" s="230"/>
      <c r="G990" s="230"/>
      <c r="H990" s="231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2"/>
      <c r="C991" s="213"/>
      <c r="D991" s="214"/>
      <c r="E991" s="213"/>
      <c r="F991" s="232"/>
      <c r="G991" s="232"/>
      <c r="H991" s="233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07"/>
      <c r="C992" s="208"/>
      <c r="D992" s="209"/>
      <c r="E992" s="208"/>
      <c r="F992" s="230"/>
      <c r="G992" s="230"/>
      <c r="H992" s="231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2"/>
      <c r="C993" s="213"/>
      <c r="D993" s="214"/>
      <c r="E993" s="213"/>
      <c r="F993" s="232"/>
      <c r="G993" s="232"/>
      <c r="H993" s="233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07"/>
      <c r="C994" s="208"/>
      <c r="D994" s="209"/>
      <c r="E994" s="208"/>
      <c r="F994" s="230"/>
      <c r="G994" s="230"/>
      <c r="H994" s="231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2"/>
      <c r="C995" s="213"/>
      <c r="D995" s="214"/>
      <c r="E995" s="213"/>
      <c r="F995" s="232"/>
      <c r="G995" s="232"/>
      <c r="H995" s="233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07"/>
      <c r="C996" s="208"/>
      <c r="D996" s="209"/>
      <c r="E996" s="208"/>
      <c r="F996" s="230"/>
      <c r="G996" s="230"/>
      <c r="H996" s="231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2"/>
      <c r="C997" s="213"/>
      <c r="D997" s="214"/>
      <c r="E997" s="213"/>
      <c r="F997" s="232"/>
      <c r="G997" s="232"/>
      <c r="H997" s="233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07"/>
      <c r="C998" s="208"/>
      <c r="D998" s="209"/>
      <c r="E998" s="208"/>
      <c r="F998" s="231"/>
      <c r="G998" s="234"/>
      <c r="H998" s="23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2"/>
      <c r="C999" s="213"/>
      <c r="D999" s="214"/>
      <c r="E999" s="213"/>
      <c r="F999" s="232"/>
      <c r="G999" s="232"/>
      <c r="H999" s="233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07"/>
      <c r="C1000" s="208"/>
      <c r="D1000" s="209"/>
      <c r="E1000" s="208"/>
      <c r="F1000" s="230"/>
      <c r="G1000" s="230"/>
      <c r="H1000" s="231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2"/>
      <c r="C1001" s="213"/>
      <c r="D1001" s="214"/>
      <c r="E1001" s="213"/>
      <c r="F1001" s="232"/>
      <c r="G1001" s="232"/>
      <c r="H1001" s="233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07"/>
      <c r="C1002" s="208"/>
      <c r="D1002" s="209"/>
      <c r="E1002" s="208"/>
      <c r="F1002" s="230"/>
      <c r="G1002" s="230"/>
      <c r="H1002" s="231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2"/>
      <c r="C1003" s="213"/>
      <c r="D1003" s="214"/>
      <c r="E1003" s="213"/>
      <c r="F1003" s="232"/>
      <c r="G1003" s="232"/>
      <c r="H1003" s="233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07"/>
      <c r="C1004" s="208"/>
      <c r="D1004" s="209"/>
      <c r="E1004" s="208"/>
      <c r="F1004" s="230"/>
      <c r="G1004" s="230"/>
      <c r="H1004" s="231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2"/>
      <c r="C1005" s="213"/>
      <c r="D1005" s="214"/>
      <c r="E1005" s="213"/>
      <c r="F1005" s="232"/>
      <c r="G1005" s="232"/>
      <c r="H1005" s="233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07"/>
      <c r="C1006" s="208"/>
      <c r="D1006" s="209"/>
      <c r="E1006" s="208"/>
      <c r="F1006" s="230"/>
      <c r="G1006" s="230"/>
      <c r="H1006" s="231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2"/>
      <c r="C1007" s="213"/>
      <c r="D1007" s="214"/>
      <c r="E1007" s="213"/>
      <c r="F1007" s="232"/>
      <c r="G1007" s="232"/>
      <c r="H1007" s="233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07"/>
      <c r="C1008" s="208"/>
      <c r="D1008" s="209"/>
      <c r="E1008" s="208"/>
      <c r="F1008" s="230"/>
      <c r="G1008" s="230"/>
      <c r="H1008" s="231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2"/>
      <c r="C1009" s="213"/>
      <c r="D1009" s="214"/>
      <c r="E1009" s="213"/>
      <c r="F1009" s="232"/>
      <c r="G1009" s="232"/>
      <c r="H1009" s="233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07"/>
      <c r="C1010" s="208"/>
      <c r="D1010" s="209"/>
      <c r="E1010" s="208"/>
      <c r="F1010" s="230"/>
      <c r="G1010" s="230"/>
      <c r="H1010" s="231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2"/>
      <c r="C1011" s="213"/>
      <c r="D1011" s="214"/>
      <c r="E1011" s="213"/>
      <c r="F1011" s="232"/>
      <c r="G1011" s="232"/>
      <c r="H1011" s="233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07"/>
      <c r="C1012" s="208"/>
      <c r="D1012" s="209"/>
      <c r="E1012" s="208"/>
      <c r="F1012" s="231"/>
      <c r="G1012" s="234"/>
      <c r="H1012" s="23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2"/>
      <c r="C1013" s="213"/>
      <c r="D1013" s="214"/>
      <c r="E1013" s="213"/>
      <c r="F1013" s="232"/>
      <c r="G1013" s="232"/>
      <c r="H1013" s="233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07"/>
      <c r="C1014" s="208"/>
      <c r="D1014" s="209"/>
      <c r="E1014" s="208"/>
      <c r="F1014" s="230"/>
      <c r="G1014" s="230"/>
      <c r="H1014" s="231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2"/>
      <c r="C1015" s="213"/>
      <c r="D1015" s="214"/>
      <c r="E1015" s="213"/>
      <c r="F1015" s="232"/>
      <c r="G1015" s="232"/>
      <c r="H1015" s="233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07"/>
      <c r="C1016" s="208"/>
      <c r="D1016" s="209"/>
      <c r="E1016" s="208"/>
      <c r="F1016" s="230"/>
      <c r="G1016" s="230"/>
      <c r="H1016" s="231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2"/>
      <c r="C1017" s="213"/>
      <c r="D1017" s="214"/>
      <c r="E1017" s="213"/>
      <c r="F1017" s="232"/>
      <c r="G1017" s="232"/>
      <c r="H1017" s="233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07"/>
      <c r="C1018" s="208"/>
      <c r="D1018" s="209"/>
      <c r="E1018" s="208"/>
      <c r="F1018" s="230"/>
      <c r="G1018" s="230"/>
      <c r="H1018" s="231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2"/>
      <c r="C1019" s="213"/>
      <c r="D1019" s="214"/>
      <c r="E1019" s="213"/>
      <c r="F1019" s="232"/>
      <c r="G1019" s="232"/>
      <c r="H1019" s="233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07"/>
      <c r="C1020" s="208"/>
      <c r="D1020" s="209"/>
      <c r="E1020" s="208"/>
      <c r="F1020" s="230"/>
      <c r="G1020" s="230"/>
      <c r="H1020" s="231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2"/>
      <c r="C1021" s="213"/>
      <c r="D1021" s="214"/>
      <c r="E1021" s="213"/>
      <c r="F1021" s="232"/>
      <c r="G1021" s="232"/>
      <c r="H1021" s="233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07"/>
      <c r="C1022" s="208"/>
      <c r="D1022" s="209"/>
      <c r="E1022" s="208"/>
      <c r="F1022" s="230"/>
      <c r="G1022" s="230"/>
      <c r="H1022" s="231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2"/>
      <c r="C1023" s="213"/>
      <c r="D1023" s="214"/>
      <c r="E1023" s="213"/>
      <c r="F1023" s="232"/>
      <c r="G1023" s="232"/>
      <c r="H1023" s="233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07"/>
      <c r="C1024" s="208"/>
      <c r="D1024" s="209"/>
      <c r="E1024" s="208"/>
      <c r="F1024" s="230"/>
      <c r="G1024" s="230"/>
      <c r="H1024" s="231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2"/>
      <c r="C1025" s="213"/>
      <c r="D1025" s="214"/>
      <c r="E1025" s="213"/>
      <c r="F1025" s="232"/>
      <c r="G1025" s="232"/>
      <c r="H1025" s="233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07"/>
      <c r="C1026" s="208"/>
      <c r="D1026" s="209"/>
      <c r="E1026" s="208"/>
      <c r="F1026" s="231"/>
      <c r="G1026" s="234"/>
      <c r="H1026" s="23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2"/>
      <c r="C1027" s="213"/>
      <c r="D1027" s="214"/>
      <c r="E1027" s="213"/>
      <c r="F1027" s="232"/>
      <c r="G1027" s="232"/>
      <c r="H1027" s="233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07"/>
      <c r="C1028" s="208"/>
      <c r="D1028" s="209"/>
      <c r="E1028" s="208"/>
      <c r="F1028" s="230"/>
      <c r="G1028" s="230"/>
      <c r="H1028" s="231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2"/>
      <c r="C1029" s="213"/>
      <c r="D1029" s="214"/>
      <c r="E1029" s="213"/>
      <c r="F1029" s="232"/>
      <c r="G1029" s="232"/>
      <c r="H1029" s="233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07"/>
      <c r="C1030" s="208"/>
      <c r="D1030" s="209"/>
      <c r="E1030" s="208"/>
      <c r="F1030" s="230"/>
      <c r="G1030" s="230"/>
      <c r="H1030" s="231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2"/>
      <c r="C1031" s="213"/>
      <c r="D1031" s="214"/>
      <c r="E1031" s="213"/>
      <c r="F1031" s="232"/>
      <c r="G1031" s="232"/>
      <c r="H1031" s="233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07"/>
      <c r="C1032" s="208"/>
      <c r="D1032" s="209"/>
      <c r="E1032" s="208"/>
      <c r="F1032" s="230"/>
      <c r="G1032" s="230"/>
      <c r="H1032" s="231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2"/>
      <c r="C1033" s="213"/>
      <c r="D1033" s="214"/>
      <c r="E1033" s="213"/>
      <c r="F1033" s="232"/>
      <c r="G1033" s="232"/>
      <c r="H1033" s="233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07"/>
      <c r="C1034" s="208"/>
      <c r="D1034" s="209"/>
      <c r="E1034" s="208"/>
      <c r="F1034" s="230"/>
      <c r="G1034" s="230"/>
      <c r="H1034" s="231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2"/>
      <c r="C1035" s="213"/>
      <c r="D1035" s="214"/>
      <c r="E1035" s="213"/>
      <c r="F1035" s="232"/>
      <c r="G1035" s="232"/>
      <c r="H1035" s="233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07"/>
      <c r="C1036" s="208"/>
      <c r="D1036" s="209"/>
      <c r="E1036" s="208"/>
      <c r="F1036" s="230"/>
      <c r="G1036" s="230"/>
      <c r="H1036" s="231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2"/>
      <c r="C1037" s="213"/>
      <c r="D1037" s="214"/>
      <c r="E1037" s="213"/>
      <c r="F1037" s="232"/>
      <c r="G1037" s="232"/>
      <c r="H1037" s="233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07"/>
      <c r="C1038" s="208"/>
      <c r="D1038" s="209"/>
      <c r="E1038" s="208"/>
      <c r="F1038" s="230"/>
      <c r="G1038" s="230"/>
      <c r="H1038" s="231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2"/>
      <c r="C1039" s="213"/>
      <c r="D1039" s="214"/>
      <c r="E1039" s="213"/>
      <c r="F1039" s="232"/>
      <c r="G1039" s="232"/>
      <c r="H1039" s="233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07"/>
      <c r="C1040" s="208"/>
      <c r="D1040" s="209"/>
      <c r="E1040" s="208"/>
      <c r="F1040" s="231"/>
      <c r="G1040" s="234"/>
      <c r="H1040" s="23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2"/>
      <c r="C1041" s="213"/>
      <c r="D1041" s="214"/>
      <c r="E1041" s="213"/>
      <c r="F1041" s="232"/>
      <c r="G1041" s="232"/>
      <c r="H1041" s="233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07"/>
      <c r="C1042" s="208"/>
      <c r="D1042" s="209"/>
      <c r="E1042" s="208"/>
      <c r="F1042" s="230"/>
      <c r="G1042" s="230"/>
      <c r="H1042" s="231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2"/>
      <c r="C1043" s="213"/>
      <c r="D1043" s="214"/>
      <c r="E1043" s="213"/>
      <c r="F1043" s="232"/>
      <c r="G1043" s="232"/>
      <c r="H1043" s="233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07"/>
      <c r="C1044" s="208"/>
      <c r="D1044" s="209"/>
      <c r="E1044" s="208"/>
      <c r="F1044" s="230"/>
      <c r="G1044" s="230"/>
      <c r="H1044" s="231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2"/>
      <c r="C1045" s="213"/>
      <c r="D1045" s="214"/>
      <c r="E1045" s="213"/>
      <c r="F1045" s="232"/>
      <c r="G1045" s="232"/>
      <c r="H1045" s="233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07"/>
      <c r="C1046" s="208"/>
      <c r="D1046" s="209"/>
      <c r="E1046" s="208"/>
      <c r="F1046" s="230"/>
      <c r="G1046" s="230"/>
      <c r="H1046" s="231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2"/>
      <c r="C1047" s="213"/>
      <c r="D1047" s="214"/>
      <c r="E1047" s="213"/>
      <c r="F1047" s="232"/>
      <c r="G1047" s="232"/>
      <c r="H1047" s="233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07"/>
      <c r="C1048" s="208"/>
      <c r="D1048" s="209"/>
      <c r="E1048" s="208"/>
      <c r="F1048" s="230"/>
      <c r="G1048" s="230"/>
      <c r="H1048" s="231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2"/>
      <c r="C1049" s="213"/>
      <c r="D1049" s="214"/>
      <c r="E1049" s="213"/>
      <c r="F1049" s="232"/>
      <c r="G1049" s="232"/>
      <c r="H1049" s="233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07"/>
      <c r="C1050" s="208"/>
      <c r="D1050" s="209"/>
      <c r="E1050" s="208"/>
      <c r="F1050" s="230"/>
      <c r="G1050" s="230"/>
      <c r="H1050" s="231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2"/>
      <c r="C1051" s="213"/>
      <c r="D1051" s="214"/>
      <c r="E1051" s="213"/>
      <c r="F1051" s="232"/>
      <c r="G1051" s="232"/>
      <c r="H1051" s="233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07"/>
      <c r="C1052" s="208"/>
      <c r="D1052" s="209"/>
      <c r="E1052" s="208"/>
      <c r="F1052" s="230"/>
      <c r="G1052" s="230"/>
      <c r="H1052" s="231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2"/>
      <c r="C1053" s="213"/>
      <c r="D1053" s="214"/>
      <c r="E1053" s="213"/>
      <c r="F1053" s="232"/>
      <c r="G1053" s="232"/>
      <c r="H1053" s="233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07"/>
      <c r="C1054" s="208"/>
      <c r="D1054" s="209"/>
      <c r="E1054" s="208"/>
      <c r="F1054" s="231"/>
      <c r="G1054" s="234"/>
      <c r="H1054" s="23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2"/>
      <c r="C1055" s="213"/>
      <c r="D1055" s="214"/>
      <c r="E1055" s="213"/>
      <c r="F1055" s="232"/>
      <c r="G1055" s="232"/>
      <c r="H1055" s="233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07"/>
      <c r="C1056" s="208"/>
      <c r="D1056" s="209"/>
      <c r="E1056" s="208"/>
      <c r="F1056" s="230"/>
      <c r="G1056" s="230"/>
      <c r="H1056" s="231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2"/>
      <c r="C1057" s="213"/>
      <c r="D1057" s="214"/>
      <c r="E1057" s="213"/>
      <c r="F1057" s="232"/>
      <c r="G1057" s="232"/>
      <c r="H1057" s="233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07"/>
      <c r="C1058" s="208"/>
      <c r="D1058" s="209"/>
      <c r="E1058" s="208"/>
      <c r="F1058" s="230"/>
      <c r="G1058" s="230"/>
      <c r="H1058" s="231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2"/>
      <c r="C1059" s="213"/>
      <c r="D1059" s="214"/>
      <c r="E1059" s="213"/>
      <c r="F1059" s="232"/>
      <c r="G1059" s="232"/>
      <c r="H1059" s="233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07"/>
      <c r="C1060" s="208"/>
      <c r="D1060" s="209"/>
      <c r="E1060" s="208"/>
      <c r="F1060" s="230"/>
      <c r="G1060" s="230"/>
      <c r="H1060" s="231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2"/>
      <c r="C1061" s="213"/>
      <c r="D1061" s="214"/>
      <c r="E1061" s="213"/>
      <c r="F1061" s="232"/>
      <c r="G1061" s="232"/>
      <c r="H1061" s="233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07"/>
      <c r="C1062" s="208"/>
      <c r="D1062" s="209"/>
      <c r="E1062" s="208"/>
      <c r="F1062" s="230"/>
      <c r="G1062" s="230"/>
      <c r="H1062" s="231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2"/>
      <c r="C1063" s="213"/>
      <c r="D1063" s="214"/>
      <c r="E1063" s="213"/>
      <c r="F1063" s="232"/>
      <c r="G1063" s="232"/>
      <c r="H1063" s="233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07"/>
      <c r="C1064" s="208"/>
      <c r="D1064" s="209"/>
      <c r="E1064" s="208"/>
      <c r="F1064" s="230"/>
      <c r="G1064" s="230"/>
      <c r="H1064" s="231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2"/>
      <c r="C1065" s="213"/>
      <c r="D1065" s="214"/>
      <c r="E1065" s="213"/>
      <c r="F1065" s="232"/>
      <c r="G1065" s="232"/>
      <c r="H1065" s="233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07"/>
      <c r="C1066" s="208"/>
      <c r="D1066" s="209"/>
      <c r="E1066" s="208"/>
      <c r="F1066" s="230"/>
      <c r="G1066" s="230"/>
      <c r="H1066" s="231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2"/>
      <c r="C1067" s="213"/>
      <c r="D1067" s="214"/>
      <c r="E1067" s="213"/>
      <c r="F1067" s="232"/>
      <c r="G1067" s="232"/>
      <c r="H1067" s="233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07"/>
      <c r="C1068" s="208"/>
      <c r="D1068" s="209"/>
      <c r="E1068" s="208"/>
      <c r="F1068" s="231"/>
      <c r="G1068" s="234"/>
      <c r="H1068" s="23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2"/>
      <c r="C1069" s="213"/>
      <c r="D1069" s="214"/>
      <c r="E1069" s="213"/>
      <c r="F1069" s="232"/>
      <c r="G1069" s="232"/>
      <c r="H1069" s="233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07"/>
      <c r="C1070" s="208"/>
      <c r="D1070" s="209"/>
      <c r="E1070" s="208"/>
      <c r="F1070" s="230"/>
      <c r="G1070" s="230"/>
      <c r="H1070" s="231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2"/>
      <c r="C1071" s="213"/>
      <c r="D1071" s="214"/>
      <c r="E1071" s="213"/>
      <c r="F1071" s="232"/>
      <c r="G1071" s="232"/>
      <c r="H1071" s="233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07"/>
      <c r="C1072" s="208"/>
      <c r="D1072" s="209"/>
      <c r="E1072" s="208"/>
      <c r="F1072" s="230"/>
      <c r="G1072" s="230"/>
      <c r="H1072" s="231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2"/>
      <c r="C1073" s="213"/>
      <c r="D1073" s="214"/>
      <c r="E1073" s="213"/>
      <c r="F1073" s="232"/>
      <c r="G1073" s="232"/>
      <c r="H1073" s="233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07"/>
      <c r="C1074" s="208"/>
      <c r="D1074" s="209"/>
      <c r="E1074" s="208"/>
      <c r="F1074" s="230"/>
      <c r="G1074" s="230"/>
      <c r="H1074" s="231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2"/>
      <c r="C1075" s="213"/>
      <c r="D1075" s="214"/>
      <c r="E1075" s="213"/>
      <c r="F1075" s="232"/>
      <c r="G1075" s="232"/>
      <c r="H1075" s="233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07"/>
      <c r="C1076" s="208"/>
      <c r="D1076" s="209"/>
      <c r="E1076" s="208"/>
      <c r="F1076" s="230"/>
      <c r="G1076" s="230"/>
      <c r="H1076" s="231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2"/>
      <c r="C1077" s="213"/>
      <c r="D1077" s="214"/>
      <c r="E1077" s="213"/>
      <c r="F1077" s="232"/>
      <c r="G1077" s="232"/>
      <c r="H1077" s="233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07"/>
      <c r="C1078" s="208"/>
      <c r="D1078" s="209"/>
      <c r="E1078" s="208"/>
      <c r="F1078" s="230"/>
      <c r="G1078" s="230"/>
      <c r="H1078" s="231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2"/>
      <c r="C1079" s="213"/>
      <c r="D1079" s="214"/>
      <c r="E1079" s="213"/>
      <c r="F1079" s="232"/>
      <c r="G1079" s="232"/>
      <c r="H1079" s="233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07"/>
      <c r="C1080" s="208"/>
      <c r="D1080" s="209"/>
      <c r="E1080" s="208"/>
      <c r="F1080" s="230"/>
      <c r="G1080" s="230"/>
      <c r="H1080" s="231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2"/>
      <c r="C1081" s="213"/>
      <c r="D1081" s="214"/>
      <c r="E1081" s="213"/>
      <c r="F1081" s="232"/>
      <c r="G1081" s="232"/>
      <c r="H1081" s="233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07"/>
      <c r="C1082" s="208"/>
      <c r="D1082" s="209"/>
      <c r="E1082" s="208"/>
      <c r="F1082" s="231"/>
      <c r="G1082" s="234"/>
      <c r="H1082" s="23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2"/>
      <c r="C1083" s="213"/>
      <c r="D1083" s="214"/>
      <c r="E1083" s="213"/>
      <c r="F1083" s="232"/>
      <c r="G1083" s="232"/>
      <c r="H1083" s="233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07"/>
      <c r="C1084" s="208"/>
      <c r="D1084" s="209"/>
      <c r="E1084" s="208"/>
      <c r="F1084" s="230"/>
      <c r="G1084" s="230"/>
      <c r="H1084" s="231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2"/>
      <c r="C1085" s="213"/>
      <c r="D1085" s="214"/>
      <c r="E1085" s="213"/>
      <c r="F1085" s="232"/>
      <c r="G1085" s="232"/>
      <c r="H1085" s="233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07"/>
      <c r="C1086" s="208"/>
      <c r="D1086" s="209"/>
      <c r="E1086" s="208"/>
      <c r="F1086" s="230"/>
      <c r="G1086" s="230"/>
      <c r="H1086" s="231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2"/>
      <c r="C1087" s="213"/>
      <c r="D1087" s="214"/>
      <c r="E1087" s="213"/>
      <c r="F1087" s="232"/>
      <c r="G1087" s="232"/>
      <c r="H1087" s="233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07"/>
      <c r="C1088" s="208"/>
      <c r="D1088" s="209"/>
      <c r="E1088" s="208"/>
      <c r="F1088" s="230"/>
      <c r="G1088" s="230"/>
      <c r="H1088" s="231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2"/>
      <c r="C1089" s="213"/>
      <c r="D1089" s="214"/>
      <c r="E1089" s="213"/>
      <c r="F1089" s="232"/>
      <c r="G1089" s="232"/>
      <c r="H1089" s="233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07"/>
      <c r="C1090" s="208"/>
      <c r="D1090" s="209"/>
      <c r="E1090" s="208"/>
      <c r="F1090" s="230"/>
      <c r="G1090" s="230"/>
      <c r="H1090" s="231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2"/>
      <c r="C1091" s="213"/>
      <c r="D1091" s="214"/>
      <c r="E1091" s="213"/>
      <c r="F1091" s="232"/>
      <c r="G1091" s="232"/>
      <c r="H1091" s="233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07"/>
      <c r="C1092" s="208"/>
      <c r="D1092" s="209"/>
      <c r="E1092" s="208"/>
      <c r="F1092" s="230"/>
      <c r="G1092" s="230"/>
      <c r="H1092" s="231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2"/>
      <c r="C1093" s="213"/>
      <c r="D1093" s="214"/>
      <c r="E1093" s="213"/>
      <c r="F1093" s="232"/>
      <c r="G1093" s="232"/>
      <c r="H1093" s="233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07"/>
      <c r="C1094" s="208"/>
      <c r="D1094" s="209"/>
      <c r="E1094" s="208"/>
      <c r="F1094" s="230"/>
      <c r="G1094" s="230"/>
      <c r="H1094" s="231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2"/>
      <c r="C1095" s="213"/>
      <c r="D1095" s="214"/>
      <c r="E1095" s="213"/>
      <c r="F1095" s="232"/>
      <c r="G1095" s="232"/>
      <c r="H1095" s="233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07"/>
      <c r="C1096" s="208"/>
      <c r="D1096" s="209"/>
      <c r="E1096" s="208"/>
      <c r="F1096" s="231"/>
      <c r="G1096" s="234"/>
      <c r="H1096" s="23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2"/>
      <c r="C1097" s="213"/>
      <c r="D1097" s="214"/>
      <c r="E1097" s="213"/>
      <c r="F1097" s="232"/>
      <c r="G1097" s="232"/>
      <c r="H1097" s="233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07"/>
      <c r="C1098" s="208"/>
      <c r="D1098" s="209"/>
      <c r="E1098" s="208"/>
      <c r="F1098" s="230"/>
      <c r="G1098" s="230"/>
      <c r="H1098" s="231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2"/>
      <c r="C1099" s="213"/>
      <c r="D1099" s="214"/>
      <c r="E1099" s="213"/>
      <c r="F1099" s="232"/>
      <c r="G1099" s="232"/>
      <c r="H1099" s="233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07"/>
      <c r="C1100" s="208"/>
      <c r="D1100" s="209"/>
      <c r="E1100" s="208"/>
      <c r="F1100" s="230"/>
      <c r="G1100" s="230"/>
      <c r="H1100" s="231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2"/>
      <c r="C1101" s="213"/>
      <c r="D1101" s="214"/>
      <c r="E1101" s="213"/>
      <c r="F1101" s="232"/>
      <c r="G1101" s="232"/>
      <c r="H1101" s="233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07"/>
      <c r="C1102" s="208"/>
      <c r="D1102" s="209"/>
      <c r="E1102" s="208"/>
      <c r="F1102" s="230"/>
      <c r="G1102" s="230"/>
      <c r="H1102" s="231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2"/>
      <c r="C1103" s="213"/>
      <c r="D1103" s="214"/>
      <c r="E1103" s="213"/>
      <c r="F1103" s="232"/>
      <c r="G1103" s="232"/>
      <c r="H1103" s="233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07"/>
      <c r="C1104" s="208"/>
      <c r="D1104" s="209"/>
      <c r="E1104" s="208"/>
      <c r="F1104" s="230"/>
      <c r="G1104" s="230"/>
      <c r="H1104" s="231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2"/>
      <c r="C1105" s="213"/>
      <c r="D1105" s="214"/>
      <c r="E1105" s="213"/>
      <c r="F1105" s="232"/>
      <c r="G1105" s="232"/>
      <c r="H1105" s="233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07"/>
      <c r="C1106" s="208"/>
      <c r="D1106" s="209"/>
      <c r="E1106" s="208"/>
      <c r="F1106" s="230"/>
      <c r="G1106" s="230"/>
      <c r="H1106" s="231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2"/>
      <c r="C1107" s="213"/>
      <c r="D1107" s="214"/>
      <c r="E1107" s="213"/>
      <c r="F1107" s="232"/>
      <c r="G1107" s="232"/>
      <c r="H1107" s="233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07"/>
      <c r="C1108" s="208"/>
      <c r="D1108" s="209"/>
      <c r="E1108" s="208"/>
      <c r="F1108" s="230"/>
      <c r="G1108" s="230"/>
      <c r="H1108" s="231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2"/>
      <c r="C1109" s="213"/>
      <c r="D1109" s="214"/>
      <c r="E1109" s="213"/>
      <c r="F1109" s="232"/>
      <c r="G1109" s="232"/>
      <c r="H1109" s="233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07"/>
      <c r="C1110" s="208"/>
      <c r="D1110" s="209"/>
      <c r="E1110" s="208"/>
      <c r="F1110" s="231"/>
      <c r="G1110" s="234"/>
      <c r="H1110" s="23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2"/>
      <c r="C1111" s="213"/>
      <c r="D1111" s="214"/>
      <c r="E1111" s="213"/>
      <c r="F1111" s="232"/>
      <c r="G1111" s="232"/>
      <c r="H1111" s="233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07"/>
      <c r="C1112" s="208"/>
      <c r="D1112" s="209"/>
      <c r="E1112" s="208"/>
      <c r="F1112" s="230"/>
      <c r="G1112" s="230"/>
      <c r="H1112" s="231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2"/>
      <c r="C1113" s="213"/>
      <c r="D1113" s="214"/>
      <c r="E1113" s="213"/>
      <c r="F1113" s="232"/>
      <c r="G1113" s="232"/>
      <c r="H1113" s="233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07"/>
      <c r="C1114" s="208"/>
      <c r="D1114" s="209"/>
      <c r="E1114" s="208"/>
      <c r="F1114" s="230"/>
      <c r="G1114" s="230"/>
      <c r="H1114" s="231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2"/>
      <c r="C1115" s="213"/>
      <c r="D1115" s="214"/>
      <c r="E1115" s="213"/>
      <c r="F1115" s="232"/>
      <c r="G1115" s="232"/>
      <c r="H1115" s="233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07"/>
      <c r="C1116" s="208"/>
      <c r="D1116" s="209"/>
      <c r="E1116" s="208"/>
      <c r="F1116" s="230"/>
      <c r="G1116" s="230"/>
      <c r="H1116" s="231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2"/>
      <c r="C1117" s="213"/>
      <c r="D1117" s="214"/>
      <c r="E1117" s="213"/>
      <c r="F1117" s="232"/>
      <c r="G1117" s="232"/>
      <c r="H1117" s="233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07"/>
      <c r="C1118" s="208"/>
      <c r="D1118" s="209"/>
      <c r="E1118" s="208"/>
      <c r="F1118" s="230"/>
      <c r="G1118" s="230"/>
      <c r="H1118" s="231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2"/>
      <c r="C1119" s="213"/>
      <c r="D1119" s="214"/>
      <c r="E1119" s="213"/>
      <c r="F1119" s="232"/>
      <c r="G1119" s="232"/>
      <c r="H1119" s="233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07"/>
      <c r="C1120" s="208"/>
      <c r="D1120" s="209"/>
      <c r="E1120" s="208"/>
      <c r="F1120" s="230"/>
      <c r="G1120" s="230"/>
      <c r="H1120" s="231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2"/>
      <c r="C1121" s="213"/>
      <c r="D1121" s="214"/>
      <c r="E1121" s="213"/>
      <c r="F1121" s="232"/>
      <c r="G1121" s="232"/>
      <c r="H1121" s="233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07"/>
      <c r="C1122" s="208"/>
      <c r="D1122" s="209"/>
      <c r="E1122" s="208"/>
      <c r="F1122" s="230"/>
      <c r="G1122" s="230"/>
      <c r="H1122" s="231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2"/>
      <c r="C1123" s="213"/>
      <c r="D1123" s="214"/>
      <c r="E1123" s="213"/>
      <c r="F1123" s="232"/>
      <c r="G1123" s="232"/>
      <c r="H1123" s="233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07"/>
      <c r="C1124" s="208"/>
      <c r="D1124" s="209"/>
      <c r="E1124" s="208"/>
      <c r="F1124" s="231"/>
      <c r="G1124" s="234"/>
      <c r="H1124" s="23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2"/>
      <c r="C1125" s="213"/>
      <c r="D1125" s="214"/>
      <c r="E1125" s="213"/>
      <c r="F1125" s="232"/>
      <c r="G1125" s="232"/>
      <c r="H1125" s="233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07"/>
      <c r="C1126" s="208"/>
      <c r="D1126" s="209"/>
      <c r="E1126" s="208"/>
      <c r="F1126" s="230"/>
      <c r="G1126" s="230"/>
      <c r="H1126" s="231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2"/>
      <c r="C1127" s="213"/>
      <c r="D1127" s="214"/>
      <c r="E1127" s="213"/>
      <c r="F1127" s="232"/>
      <c r="G1127" s="232"/>
      <c r="H1127" s="233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07"/>
      <c r="C1128" s="208"/>
      <c r="D1128" s="209"/>
      <c r="E1128" s="208"/>
      <c r="F1128" s="230"/>
      <c r="G1128" s="230"/>
      <c r="H1128" s="231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2"/>
      <c r="C1129" s="213"/>
      <c r="D1129" s="214"/>
      <c r="E1129" s="213"/>
      <c r="F1129" s="232"/>
      <c r="G1129" s="232"/>
      <c r="H1129" s="233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07"/>
      <c r="C1130" s="208"/>
      <c r="D1130" s="209"/>
      <c r="E1130" s="208"/>
      <c r="F1130" s="230"/>
      <c r="G1130" s="230"/>
      <c r="H1130" s="231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2"/>
      <c r="C1131" s="213"/>
      <c r="D1131" s="214"/>
      <c r="E1131" s="213"/>
      <c r="F1131" s="232"/>
      <c r="G1131" s="232"/>
      <c r="H1131" s="233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07"/>
      <c r="C1132" s="208"/>
      <c r="D1132" s="209"/>
      <c r="E1132" s="208"/>
      <c r="F1132" s="230"/>
      <c r="G1132" s="230"/>
      <c r="H1132" s="231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2"/>
      <c r="C1133" s="213"/>
      <c r="D1133" s="214"/>
      <c r="E1133" s="213"/>
      <c r="F1133" s="232"/>
      <c r="G1133" s="232"/>
      <c r="H1133" s="233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07"/>
      <c r="C1134" s="208"/>
      <c r="D1134" s="209"/>
      <c r="E1134" s="208"/>
      <c r="F1134" s="230"/>
      <c r="G1134" s="230"/>
      <c r="H1134" s="231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2"/>
      <c r="C1135" s="213"/>
      <c r="D1135" s="214"/>
      <c r="E1135" s="213"/>
      <c r="F1135" s="232"/>
      <c r="G1135" s="232"/>
      <c r="H1135" s="233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07"/>
      <c r="C1136" s="208"/>
      <c r="D1136" s="209"/>
      <c r="E1136" s="208"/>
      <c r="F1136" s="230"/>
      <c r="G1136" s="230"/>
      <c r="H1136" s="231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2"/>
      <c r="C1137" s="213"/>
      <c r="D1137" s="214"/>
      <c r="E1137" s="213"/>
      <c r="F1137" s="232"/>
      <c r="G1137" s="232"/>
      <c r="H1137" s="233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07"/>
      <c r="C1138" s="208"/>
      <c r="D1138" s="209"/>
      <c r="E1138" s="208"/>
      <c r="F1138" s="231"/>
      <c r="G1138" s="234"/>
      <c r="H1138" s="23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2"/>
      <c r="C1139" s="213"/>
      <c r="D1139" s="214"/>
      <c r="E1139" s="213"/>
      <c r="F1139" s="232"/>
      <c r="G1139" s="232"/>
      <c r="H1139" s="233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07"/>
      <c r="C1140" s="208"/>
      <c r="D1140" s="209"/>
      <c r="E1140" s="208"/>
      <c r="F1140" s="230"/>
      <c r="G1140" s="230"/>
      <c r="H1140" s="231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2"/>
      <c r="C1141" s="213"/>
      <c r="D1141" s="214"/>
      <c r="E1141" s="213"/>
      <c r="F1141" s="232"/>
      <c r="G1141" s="232"/>
      <c r="H1141" s="233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07"/>
      <c r="C1142" s="208"/>
      <c r="D1142" s="209"/>
      <c r="E1142" s="208"/>
      <c r="F1142" s="230"/>
      <c r="G1142" s="230"/>
      <c r="H1142" s="231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2"/>
      <c r="C1143" s="213"/>
      <c r="D1143" s="214"/>
      <c r="E1143" s="213"/>
      <c r="F1143" s="232"/>
      <c r="G1143" s="232"/>
      <c r="H1143" s="233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07"/>
      <c r="C1144" s="208"/>
      <c r="D1144" s="209"/>
      <c r="E1144" s="208"/>
      <c r="F1144" s="230"/>
      <c r="G1144" s="230"/>
      <c r="H1144" s="231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2"/>
      <c r="C1145" s="213"/>
      <c r="D1145" s="214"/>
      <c r="E1145" s="213"/>
      <c r="F1145" s="232"/>
      <c r="G1145" s="232"/>
      <c r="H1145" s="233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07"/>
      <c r="C1146" s="208"/>
      <c r="D1146" s="209"/>
      <c r="E1146" s="208"/>
      <c r="F1146" s="230"/>
      <c r="G1146" s="230"/>
      <c r="H1146" s="231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2"/>
      <c r="C1147" s="213"/>
      <c r="D1147" s="214"/>
      <c r="E1147" s="213"/>
      <c r="F1147" s="232"/>
      <c r="G1147" s="232"/>
      <c r="H1147" s="233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07"/>
      <c r="C1148" s="208"/>
      <c r="D1148" s="209"/>
      <c r="E1148" s="208"/>
      <c r="F1148" s="230"/>
      <c r="G1148" s="230"/>
      <c r="H1148" s="231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2"/>
      <c r="C1149" s="213"/>
      <c r="D1149" s="214"/>
      <c r="E1149" s="213"/>
      <c r="F1149" s="232"/>
      <c r="G1149" s="232"/>
      <c r="H1149" s="233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07"/>
      <c r="C1150" s="208"/>
      <c r="D1150" s="209"/>
      <c r="E1150" s="208"/>
      <c r="F1150" s="230"/>
      <c r="G1150" s="230"/>
      <c r="H1150" s="231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2"/>
      <c r="C1151" s="213"/>
      <c r="D1151" s="214"/>
      <c r="E1151" s="213"/>
      <c r="F1151" s="232"/>
      <c r="G1151" s="232"/>
      <c r="H1151" s="233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07"/>
      <c r="C1152" s="208"/>
      <c r="D1152" s="209"/>
      <c r="E1152" s="208"/>
      <c r="F1152" s="231"/>
      <c r="G1152" s="234"/>
      <c r="H1152" s="23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2"/>
      <c r="C1153" s="213"/>
      <c r="D1153" s="214"/>
      <c r="E1153" s="213"/>
      <c r="F1153" s="232"/>
      <c r="G1153" s="232"/>
      <c r="H1153" s="233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07"/>
      <c r="C1154" s="208"/>
      <c r="D1154" s="209"/>
      <c r="E1154" s="208"/>
      <c r="F1154" s="230"/>
      <c r="G1154" s="230"/>
      <c r="H1154" s="231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2"/>
      <c r="C1155" s="213"/>
      <c r="D1155" s="214"/>
      <c r="E1155" s="213"/>
      <c r="F1155" s="232"/>
      <c r="G1155" s="232"/>
      <c r="H1155" s="233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07"/>
      <c r="C1156" s="208"/>
      <c r="D1156" s="209"/>
      <c r="E1156" s="208"/>
      <c r="F1156" s="230"/>
      <c r="G1156" s="230"/>
      <c r="H1156" s="231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2"/>
      <c r="C1157" s="213"/>
      <c r="D1157" s="214"/>
      <c r="E1157" s="213"/>
      <c r="F1157" s="232"/>
      <c r="G1157" s="232"/>
      <c r="H1157" s="233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07"/>
      <c r="C1158" s="208"/>
      <c r="D1158" s="209"/>
      <c r="E1158" s="208"/>
      <c r="F1158" s="230"/>
      <c r="G1158" s="230"/>
      <c r="H1158" s="231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2"/>
      <c r="C1159" s="213"/>
      <c r="D1159" s="214"/>
      <c r="E1159" s="213"/>
      <c r="F1159" s="232"/>
      <c r="G1159" s="232"/>
      <c r="H1159" s="233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07"/>
      <c r="C1160" s="208"/>
      <c r="D1160" s="209"/>
      <c r="E1160" s="208"/>
      <c r="F1160" s="230"/>
      <c r="G1160" s="230"/>
      <c r="H1160" s="231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2"/>
      <c r="C1161" s="213"/>
      <c r="D1161" s="214"/>
      <c r="E1161" s="213"/>
      <c r="F1161" s="232"/>
      <c r="G1161" s="232"/>
      <c r="H1161" s="233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07"/>
      <c r="C1162" s="208"/>
      <c r="D1162" s="209"/>
      <c r="E1162" s="208"/>
      <c r="F1162" s="230"/>
      <c r="G1162" s="230"/>
      <c r="H1162" s="231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2"/>
      <c r="C1163" s="213"/>
      <c r="D1163" s="214"/>
      <c r="E1163" s="213"/>
      <c r="F1163" s="232"/>
      <c r="G1163" s="232"/>
      <c r="H1163" s="233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07"/>
      <c r="C1164" s="208"/>
      <c r="D1164" s="209"/>
      <c r="E1164" s="208"/>
      <c r="F1164" s="230"/>
      <c r="G1164" s="230"/>
      <c r="H1164" s="231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2"/>
      <c r="C1165" s="213"/>
      <c r="D1165" s="214"/>
      <c r="E1165" s="213"/>
      <c r="F1165" s="232"/>
      <c r="G1165" s="232"/>
      <c r="H1165" s="233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07"/>
      <c r="C1166" s="208"/>
      <c r="D1166" s="209"/>
      <c r="E1166" s="208"/>
      <c r="F1166" s="231"/>
      <c r="G1166" s="234"/>
      <c r="H1166" s="23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2"/>
      <c r="C1167" s="213"/>
      <c r="D1167" s="214"/>
      <c r="E1167" s="213"/>
      <c r="F1167" s="232"/>
      <c r="G1167" s="232"/>
      <c r="H1167" s="233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07"/>
      <c r="C1168" s="208"/>
      <c r="D1168" s="209"/>
      <c r="E1168" s="208"/>
      <c r="F1168" s="230"/>
      <c r="G1168" s="230"/>
      <c r="H1168" s="231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2"/>
      <c r="C1169" s="213"/>
      <c r="D1169" s="214"/>
      <c r="E1169" s="213"/>
      <c r="F1169" s="232"/>
      <c r="G1169" s="232"/>
      <c r="H1169" s="233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07"/>
      <c r="C1170" s="208"/>
      <c r="D1170" s="209"/>
      <c r="E1170" s="208"/>
      <c r="F1170" s="230"/>
      <c r="G1170" s="230"/>
      <c r="H1170" s="231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2"/>
      <c r="C1171" s="213"/>
      <c r="D1171" s="214"/>
      <c r="E1171" s="213"/>
      <c r="F1171" s="232"/>
      <c r="G1171" s="232"/>
      <c r="H1171" s="233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07"/>
      <c r="C1172" s="208"/>
      <c r="D1172" s="209"/>
      <c r="E1172" s="208"/>
      <c r="F1172" s="230"/>
      <c r="G1172" s="230"/>
      <c r="H1172" s="231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2"/>
      <c r="C1173" s="213"/>
      <c r="D1173" s="214"/>
      <c r="E1173" s="213"/>
      <c r="F1173" s="232"/>
      <c r="G1173" s="232"/>
      <c r="H1173" s="233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07"/>
      <c r="C1174" s="208"/>
      <c r="D1174" s="209"/>
      <c r="E1174" s="208"/>
      <c r="F1174" s="230"/>
      <c r="G1174" s="230"/>
      <c r="H1174" s="231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2"/>
      <c r="C1175" s="213"/>
      <c r="D1175" s="214"/>
      <c r="E1175" s="213"/>
      <c r="F1175" s="232"/>
      <c r="G1175" s="232"/>
      <c r="H1175" s="233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07"/>
      <c r="C1176" s="208"/>
      <c r="D1176" s="209"/>
      <c r="E1176" s="208"/>
      <c r="F1176" s="230"/>
      <c r="G1176" s="230"/>
      <c r="H1176" s="231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2"/>
      <c r="C1177" s="213"/>
      <c r="D1177" s="214"/>
      <c r="E1177" s="213"/>
      <c r="F1177" s="232"/>
      <c r="G1177" s="232"/>
      <c r="H1177" s="233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07"/>
      <c r="C1178" s="208"/>
      <c r="D1178" s="209"/>
      <c r="E1178" s="208"/>
      <c r="F1178" s="230"/>
      <c r="G1178" s="230"/>
      <c r="H1178" s="231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2"/>
      <c r="C1179" s="213"/>
      <c r="D1179" s="214"/>
      <c r="E1179" s="213"/>
      <c r="F1179" s="232"/>
      <c r="G1179" s="232"/>
      <c r="H1179" s="233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07"/>
      <c r="C1180" s="208"/>
      <c r="D1180" s="209"/>
      <c r="E1180" s="208"/>
      <c r="F1180" s="231"/>
      <c r="G1180" s="234"/>
      <c r="H1180" s="23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2"/>
      <c r="C1181" s="213"/>
      <c r="D1181" s="214"/>
      <c r="E1181" s="213"/>
      <c r="F1181" s="232"/>
      <c r="G1181" s="232"/>
      <c r="H1181" s="233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07"/>
      <c r="C1182" s="208"/>
      <c r="D1182" s="209"/>
      <c r="E1182" s="208"/>
      <c r="F1182" s="230"/>
      <c r="G1182" s="230"/>
      <c r="H1182" s="231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2"/>
      <c r="C1183" s="213"/>
      <c r="D1183" s="214"/>
      <c r="E1183" s="213"/>
      <c r="F1183" s="232"/>
      <c r="G1183" s="232"/>
      <c r="H1183" s="233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07"/>
      <c r="C1184" s="208"/>
      <c r="D1184" s="209"/>
      <c r="E1184" s="208"/>
      <c r="F1184" s="230"/>
      <c r="G1184" s="230"/>
      <c r="H1184" s="231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2"/>
      <c r="C1185" s="213"/>
      <c r="D1185" s="214"/>
      <c r="E1185" s="213"/>
      <c r="F1185" s="232"/>
      <c r="G1185" s="232"/>
      <c r="H1185" s="233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07"/>
      <c r="C1186" s="208"/>
      <c r="D1186" s="209"/>
      <c r="E1186" s="208"/>
      <c r="F1186" s="230"/>
      <c r="G1186" s="230"/>
      <c r="H1186" s="231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2"/>
      <c r="C1187" s="213"/>
      <c r="D1187" s="214"/>
      <c r="E1187" s="213"/>
      <c r="F1187" s="232"/>
      <c r="G1187" s="232"/>
      <c r="H1187" s="233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07"/>
      <c r="C1188" s="208"/>
      <c r="D1188" s="209"/>
      <c r="E1188" s="208"/>
      <c r="F1188" s="230"/>
      <c r="G1188" s="230"/>
      <c r="H1188" s="231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2"/>
      <c r="C1189" s="213"/>
      <c r="D1189" s="214"/>
      <c r="E1189" s="213"/>
      <c r="F1189" s="232"/>
      <c r="G1189" s="232"/>
      <c r="H1189" s="233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07"/>
      <c r="C1190" s="208"/>
      <c r="D1190" s="209"/>
      <c r="E1190" s="208"/>
      <c r="F1190" s="230"/>
      <c r="G1190" s="230"/>
      <c r="H1190" s="231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2"/>
      <c r="C1191" s="213"/>
      <c r="D1191" s="214"/>
      <c r="E1191" s="213"/>
      <c r="F1191" s="232"/>
      <c r="G1191" s="232"/>
      <c r="H1191" s="233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07"/>
      <c r="C1192" s="208"/>
      <c r="D1192" s="209"/>
      <c r="E1192" s="208"/>
      <c r="F1192" s="230"/>
      <c r="G1192" s="230"/>
      <c r="H1192" s="231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2"/>
      <c r="C1193" s="213"/>
      <c r="D1193" s="214"/>
      <c r="E1193" s="213"/>
      <c r="F1193" s="232"/>
      <c r="G1193" s="232"/>
      <c r="H1193" s="233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07"/>
      <c r="C1194" s="208"/>
      <c r="D1194" s="209"/>
      <c r="E1194" s="208"/>
      <c r="F1194" s="231"/>
      <c r="G1194" s="234"/>
      <c r="H1194" s="23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2"/>
      <c r="C1195" s="213"/>
      <c r="D1195" s="214"/>
      <c r="E1195" s="213"/>
      <c r="F1195" s="232"/>
      <c r="G1195" s="232"/>
      <c r="H1195" s="233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07"/>
      <c r="C1196" s="208"/>
      <c r="D1196" s="209"/>
      <c r="E1196" s="208"/>
      <c r="F1196" s="230"/>
      <c r="G1196" s="230"/>
      <c r="H1196" s="231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2"/>
      <c r="C1197" s="213"/>
      <c r="D1197" s="214"/>
      <c r="E1197" s="213"/>
      <c r="F1197" s="232"/>
      <c r="G1197" s="232"/>
      <c r="H1197" s="233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07"/>
      <c r="C1198" s="208"/>
      <c r="D1198" s="209"/>
      <c r="E1198" s="208"/>
      <c r="F1198" s="230"/>
      <c r="G1198" s="230"/>
      <c r="H1198" s="231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2"/>
      <c r="C1199" s="213"/>
      <c r="D1199" s="214"/>
      <c r="E1199" s="213"/>
      <c r="F1199" s="232"/>
      <c r="G1199" s="232"/>
      <c r="H1199" s="233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07"/>
      <c r="C1200" s="208"/>
      <c r="D1200" s="209"/>
      <c r="E1200" s="208"/>
      <c r="F1200" s="230"/>
      <c r="G1200" s="230"/>
      <c r="H1200" s="231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2"/>
      <c r="C1201" s="213"/>
      <c r="D1201" s="214"/>
      <c r="E1201" s="213"/>
      <c r="F1201" s="232"/>
      <c r="G1201" s="232"/>
      <c r="H1201" s="233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07"/>
      <c r="C1202" s="208"/>
      <c r="D1202" s="209"/>
      <c r="E1202" s="208"/>
      <c r="F1202" s="230"/>
      <c r="G1202" s="230"/>
      <c r="H1202" s="231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2"/>
      <c r="C1203" s="213"/>
      <c r="D1203" s="214"/>
      <c r="E1203" s="213"/>
      <c r="F1203" s="232"/>
      <c r="G1203" s="232"/>
      <c r="H1203" s="233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07"/>
      <c r="C1204" s="208"/>
      <c r="D1204" s="209"/>
      <c r="E1204" s="208"/>
      <c r="F1204" s="230"/>
      <c r="G1204" s="230"/>
      <c r="H1204" s="231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2"/>
      <c r="C1205" s="213"/>
      <c r="D1205" s="214"/>
      <c r="E1205" s="213"/>
      <c r="F1205" s="232"/>
      <c r="G1205" s="232"/>
      <c r="H1205" s="233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07"/>
      <c r="C1206" s="208"/>
      <c r="D1206" s="209"/>
      <c r="E1206" s="208"/>
      <c r="F1206" s="230"/>
      <c r="G1206" s="230"/>
      <c r="H1206" s="231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2"/>
      <c r="C1207" s="213"/>
      <c r="D1207" s="214"/>
      <c r="E1207" s="213"/>
      <c r="F1207" s="232"/>
      <c r="G1207" s="232"/>
      <c r="H1207" s="233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07"/>
      <c r="C1208" s="208"/>
      <c r="D1208" s="209"/>
      <c r="E1208" s="208"/>
      <c r="F1208" s="231"/>
      <c r="G1208" s="234"/>
      <c r="H1208" s="23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2"/>
      <c r="C1209" s="213"/>
      <c r="D1209" s="214"/>
      <c r="E1209" s="213"/>
      <c r="F1209" s="232"/>
      <c r="G1209" s="232"/>
      <c r="H1209" s="233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07"/>
      <c r="C1210" s="208"/>
      <c r="D1210" s="209"/>
      <c r="E1210" s="208"/>
      <c r="F1210" s="230"/>
      <c r="G1210" s="230"/>
      <c r="H1210" s="231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2"/>
      <c r="C1211" s="213"/>
      <c r="D1211" s="214"/>
      <c r="E1211" s="213"/>
      <c r="F1211" s="232"/>
      <c r="G1211" s="232"/>
      <c r="H1211" s="233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07"/>
      <c r="C1212" s="208"/>
      <c r="D1212" s="209"/>
      <c r="E1212" s="208"/>
      <c r="F1212" s="230"/>
      <c r="G1212" s="230"/>
      <c r="H1212" s="231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2"/>
      <c r="C1213" s="213"/>
      <c r="D1213" s="214"/>
      <c r="E1213" s="213"/>
      <c r="F1213" s="232"/>
      <c r="G1213" s="232"/>
      <c r="H1213" s="233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07"/>
      <c r="C1214" s="208"/>
      <c r="D1214" s="209"/>
      <c r="E1214" s="208"/>
      <c r="F1214" s="230"/>
      <c r="G1214" s="230"/>
      <c r="H1214" s="231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2"/>
      <c r="C1215" s="213"/>
      <c r="D1215" s="214"/>
      <c r="E1215" s="213"/>
      <c r="F1215" s="232"/>
      <c r="G1215" s="232"/>
      <c r="H1215" s="233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07"/>
      <c r="C1216" s="208"/>
      <c r="D1216" s="209"/>
      <c r="E1216" s="208"/>
      <c r="F1216" s="230"/>
      <c r="G1216" s="230"/>
      <c r="H1216" s="231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2"/>
      <c r="C1217" s="213"/>
      <c r="D1217" s="214"/>
      <c r="E1217" s="213"/>
      <c r="F1217" s="232"/>
      <c r="G1217" s="232"/>
      <c r="H1217" s="233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07"/>
      <c r="C1218" s="208"/>
      <c r="D1218" s="209"/>
      <c r="E1218" s="208"/>
      <c r="F1218" s="230"/>
      <c r="G1218" s="230"/>
      <c r="H1218" s="231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2"/>
      <c r="C1219" s="213"/>
      <c r="D1219" s="214"/>
      <c r="E1219" s="213"/>
      <c r="F1219" s="232"/>
      <c r="G1219" s="232"/>
      <c r="H1219" s="233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07"/>
      <c r="C1220" s="208"/>
      <c r="D1220" s="209"/>
      <c r="E1220" s="208"/>
      <c r="F1220" s="230"/>
      <c r="G1220" s="230"/>
      <c r="H1220" s="231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2"/>
      <c r="C1221" s="213"/>
      <c r="D1221" s="214"/>
      <c r="E1221" s="213"/>
      <c r="F1221" s="232"/>
      <c r="G1221" s="232"/>
      <c r="H1221" s="233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07"/>
      <c r="C1222" s="208"/>
      <c r="D1222" s="209"/>
      <c r="E1222" s="208"/>
      <c r="F1222" s="231"/>
      <c r="G1222" s="234"/>
      <c r="H1222" s="23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2"/>
      <c r="C1223" s="213"/>
      <c r="D1223" s="214"/>
      <c r="E1223" s="213"/>
      <c r="F1223" s="232"/>
      <c r="G1223" s="232"/>
      <c r="H1223" s="233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07"/>
      <c r="C1224" s="208"/>
      <c r="D1224" s="209"/>
      <c r="E1224" s="208"/>
      <c r="F1224" s="230"/>
      <c r="G1224" s="230"/>
      <c r="H1224" s="231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2"/>
      <c r="C1225" s="213"/>
      <c r="D1225" s="214"/>
      <c r="E1225" s="213"/>
      <c r="F1225" s="232"/>
      <c r="G1225" s="232"/>
      <c r="H1225" s="233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07"/>
      <c r="C1226" s="208"/>
      <c r="D1226" s="209"/>
      <c r="E1226" s="208"/>
      <c r="F1226" s="230"/>
      <c r="G1226" s="230"/>
      <c r="H1226" s="231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2"/>
      <c r="C1227" s="213"/>
      <c r="D1227" s="214"/>
      <c r="E1227" s="213"/>
      <c r="F1227" s="232"/>
      <c r="G1227" s="232"/>
      <c r="H1227" s="233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07"/>
      <c r="C1228" s="208"/>
      <c r="D1228" s="209"/>
      <c r="E1228" s="208"/>
      <c r="F1228" s="230"/>
      <c r="G1228" s="230"/>
      <c r="H1228" s="231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2"/>
      <c r="C1229" s="213"/>
      <c r="D1229" s="214"/>
      <c r="E1229" s="213"/>
      <c r="F1229" s="232"/>
      <c r="G1229" s="232"/>
      <c r="H1229" s="233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07"/>
      <c r="C1230" s="208"/>
      <c r="D1230" s="209"/>
      <c r="E1230" s="208"/>
      <c r="F1230" s="230"/>
      <c r="G1230" s="230"/>
      <c r="H1230" s="231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2"/>
      <c r="C1231" s="213"/>
      <c r="D1231" s="214"/>
      <c r="E1231" s="213"/>
      <c r="F1231" s="232"/>
      <c r="G1231" s="232"/>
      <c r="H1231" s="233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07"/>
      <c r="C1232" s="208"/>
      <c r="D1232" s="209"/>
      <c r="E1232" s="208"/>
      <c r="F1232" s="230"/>
      <c r="G1232" s="230"/>
      <c r="H1232" s="231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2"/>
      <c r="C1233" s="213"/>
      <c r="D1233" s="214"/>
      <c r="E1233" s="213"/>
      <c r="F1233" s="232"/>
      <c r="G1233" s="232"/>
      <c r="H1233" s="233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07"/>
      <c r="C1234" s="208"/>
      <c r="D1234" s="209"/>
      <c r="E1234" s="208"/>
      <c r="F1234" s="230"/>
      <c r="G1234" s="230"/>
      <c r="H1234" s="231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2"/>
      <c r="C1235" s="213"/>
      <c r="D1235" s="214"/>
      <c r="E1235" s="213"/>
      <c r="F1235" s="232"/>
      <c r="G1235" s="232"/>
      <c r="H1235" s="233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07"/>
      <c r="C1236" s="208"/>
      <c r="D1236" s="209"/>
      <c r="E1236" s="208"/>
      <c r="F1236" s="231"/>
      <c r="G1236" s="234"/>
      <c r="H1236" s="23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2"/>
      <c r="C1237" s="213"/>
      <c r="D1237" s="214"/>
      <c r="E1237" s="213"/>
      <c r="F1237" s="232"/>
      <c r="G1237" s="232"/>
      <c r="H1237" s="233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07"/>
      <c r="C1238" s="208"/>
      <c r="D1238" s="209"/>
      <c r="E1238" s="208"/>
      <c r="F1238" s="230"/>
      <c r="G1238" s="230"/>
      <c r="H1238" s="231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2"/>
      <c r="C1239" s="213"/>
      <c r="D1239" s="214"/>
      <c r="E1239" s="213"/>
      <c r="F1239" s="232"/>
      <c r="G1239" s="232"/>
      <c r="H1239" s="233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07"/>
      <c r="C1240" s="208"/>
      <c r="D1240" s="209"/>
      <c r="E1240" s="208"/>
      <c r="F1240" s="230"/>
      <c r="G1240" s="230"/>
      <c r="H1240" s="231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2"/>
      <c r="C1241" s="213"/>
      <c r="D1241" s="214"/>
      <c r="E1241" s="213"/>
      <c r="F1241" s="232"/>
      <c r="G1241" s="232"/>
      <c r="H1241" s="233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07"/>
      <c r="C1242" s="208"/>
      <c r="D1242" s="209"/>
      <c r="E1242" s="208"/>
      <c r="F1242" s="230"/>
      <c r="G1242" s="230"/>
      <c r="H1242" s="231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2"/>
      <c r="C1243" s="213"/>
      <c r="D1243" s="214"/>
      <c r="E1243" s="213"/>
      <c r="F1243" s="232"/>
      <c r="G1243" s="232"/>
      <c r="H1243" s="233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07"/>
      <c r="C1244" s="208"/>
      <c r="D1244" s="209"/>
      <c r="E1244" s="208"/>
      <c r="F1244" s="230"/>
      <c r="G1244" s="230"/>
      <c r="H1244" s="231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2"/>
      <c r="C1245" s="213"/>
      <c r="D1245" s="214"/>
      <c r="E1245" s="213"/>
      <c r="F1245" s="232"/>
      <c r="G1245" s="232"/>
      <c r="H1245" s="233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07"/>
      <c r="C1246" s="208"/>
      <c r="D1246" s="209"/>
      <c r="E1246" s="208"/>
      <c r="F1246" s="230"/>
      <c r="G1246" s="230"/>
      <c r="H1246" s="231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2"/>
      <c r="C1247" s="213"/>
      <c r="D1247" s="214"/>
      <c r="E1247" s="213"/>
      <c r="F1247" s="232"/>
      <c r="G1247" s="232"/>
      <c r="H1247" s="233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07"/>
      <c r="C1248" s="208"/>
      <c r="D1248" s="209"/>
      <c r="E1248" s="208"/>
      <c r="F1248" s="230"/>
      <c r="G1248" s="230"/>
      <c r="H1248" s="231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2"/>
      <c r="C1249" s="213"/>
      <c r="D1249" s="214"/>
      <c r="E1249" s="213"/>
      <c r="F1249" s="232"/>
      <c r="G1249" s="232"/>
      <c r="H1249" s="233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07"/>
      <c r="C1250" s="208"/>
      <c r="D1250" s="209"/>
      <c r="E1250" s="208"/>
      <c r="F1250" s="231"/>
      <c r="G1250" s="234"/>
      <c r="H1250" s="23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2"/>
      <c r="C1251" s="213"/>
      <c r="D1251" s="214"/>
      <c r="E1251" s="213"/>
      <c r="F1251" s="232"/>
      <c r="G1251" s="232"/>
      <c r="H1251" s="233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07"/>
      <c r="C1252" s="208"/>
      <c r="D1252" s="209"/>
      <c r="E1252" s="208"/>
      <c r="F1252" s="230"/>
      <c r="G1252" s="230"/>
      <c r="H1252" s="231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2"/>
      <c r="C1253" s="213"/>
      <c r="D1253" s="214"/>
      <c r="E1253" s="213"/>
      <c r="F1253" s="232"/>
      <c r="G1253" s="232"/>
      <c r="H1253" s="233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07"/>
      <c r="C1254" s="208"/>
      <c r="D1254" s="209"/>
      <c r="E1254" s="208"/>
      <c r="F1254" s="230"/>
      <c r="G1254" s="230"/>
      <c r="H1254" s="231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2"/>
      <c r="C1255" s="213"/>
      <c r="D1255" s="214"/>
      <c r="E1255" s="213"/>
      <c r="F1255" s="232"/>
      <c r="G1255" s="232"/>
      <c r="H1255" s="233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07"/>
      <c r="C1256" s="208"/>
      <c r="D1256" s="209"/>
      <c r="E1256" s="208"/>
      <c r="F1256" s="230"/>
      <c r="G1256" s="230"/>
      <c r="H1256" s="231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2"/>
      <c r="C1257" s="213"/>
      <c r="D1257" s="214"/>
      <c r="E1257" s="213"/>
      <c r="F1257" s="232"/>
      <c r="G1257" s="232"/>
      <c r="H1257" s="233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07"/>
      <c r="C1258" s="208"/>
      <c r="D1258" s="209"/>
      <c r="E1258" s="208"/>
      <c r="F1258" s="230"/>
      <c r="G1258" s="230"/>
      <c r="H1258" s="231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2"/>
      <c r="C1259" s="213"/>
      <c r="D1259" s="214"/>
      <c r="E1259" s="213"/>
      <c r="F1259" s="232"/>
      <c r="G1259" s="232"/>
      <c r="H1259" s="233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07"/>
      <c r="C1260" s="208"/>
      <c r="D1260" s="209"/>
      <c r="E1260" s="208"/>
      <c r="F1260" s="230"/>
      <c r="G1260" s="230"/>
      <c r="H1260" s="231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2"/>
      <c r="C1261" s="213"/>
      <c r="D1261" s="214"/>
      <c r="E1261" s="213"/>
      <c r="F1261" s="232"/>
      <c r="G1261" s="232"/>
      <c r="H1261" s="233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07"/>
      <c r="C1262" s="208"/>
      <c r="D1262" s="209"/>
      <c r="E1262" s="208"/>
      <c r="F1262" s="230"/>
      <c r="G1262" s="230"/>
      <c r="H1262" s="231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2"/>
      <c r="C1263" s="213"/>
      <c r="D1263" s="214"/>
      <c r="E1263" s="213"/>
      <c r="F1263" s="232"/>
      <c r="G1263" s="232"/>
      <c r="H1263" s="233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07"/>
      <c r="C1264" s="208"/>
      <c r="D1264" s="209"/>
      <c r="E1264" s="208"/>
      <c r="F1264" s="231"/>
      <c r="G1264" s="234"/>
      <c r="H1264" s="23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2"/>
      <c r="C1265" s="213"/>
      <c r="D1265" s="214"/>
      <c r="E1265" s="213"/>
      <c r="F1265" s="232"/>
      <c r="G1265" s="232"/>
      <c r="H1265" s="233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07"/>
      <c r="C1266" s="208"/>
      <c r="D1266" s="209"/>
      <c r="E1266" s="208"/>
      <c r="F1266" s="230"/>
      <c r="G1266" s="230"/>
      <c r="H1266" s="231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2"/>
      <c r="C1267" s="213"/>
      <c r="D1267" s="214"/>
      <c r="E1267" s="213"/>
      <c r="F1267" s="232"/>
      <c r="G1267" s="232"/>
      <c r="H1267" s="233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07"/>
      <c r="C1268" s="208"/>
      <c r="D1268" s="209"/>
      <c r="E1268" s="208"/>
      <c r="F1268" s="230"/>
      <c r="G1268" s="230"/>
      <c r="H1268" s="231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2"/>
      <c r="C1269" s="213"/>
      <c r="D1269" s="214"/>
      <c r="E1269" s="213"/>
      <c r="F1269" s="232"/>
      <c r="G1269" s="232"/>
      <c r="H1269" s="233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07"/>
      <c r="C1270" s="208"/>
      <c r="D1270" s="209"/>
      <c r="E1270" s="208"/>
      <c r="F1270" s="230"/>
      <c r="G1270" s="230"/>
      <c r="H1270" s="231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2"/>
      <c r="C1271" s="213"/>
      <c r="D1271" s="214"/>
      <c r="E1271" s="213"/>
      <c r="F1271" s="232"/>
      <c r="G1271" s="232"/>
      <c r="H1271" s="233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07"/>
      <c r="C1272" s="208"/>
      <c r="D1272" s="209"/>
      <c r="E1272" s="208"/>
      <c r="F1272" s="230"/>
      <c r="G1272" s="230"/>
      <c r="H1272" s="231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2"/>
      <c r="C1273" s="213"/>
      <c r="D1273" s="214"/>
      <c r="E1273" s="213"/>
      <c r="F1273" s="232"/>
      <c r="G1273" s="232"/>
      <c r="H1273" s="233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07"/>
      <c r="C1274" s="208"/>
      <c r="D1274" s="209"/>
      <c r="E1274" s="208"/>
      <c r="F1274" s="230"/>
      <c r="G1274" s="230"/>
      <c r="H1274" s="231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2"/>
      <c r="C1275" s="213"/>
      <c r="D1275" s="214"/>
      <c r="E1275" s="213"/>
      <c r="F1275" s="232"/>
      <c r="G1275" s="232"/>
      <c r="H1275" s="233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07"/>
      <c r="C1276" s="208"/>
      <c r="D1276" s="209"/>
      <c r="E1276" s="208"/>
      <c r="F1276" s="230"/>
      <c r="G1276" s="230"/>
      <c r="H1276" s="231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2"/>
      <c r="C1277" s="213"/>
      <c r="D1277" s="214"/>
      <c r="E1277" s="213"/>
      <c r="F1277" s="232"/>
      <c r="G1277" s="232"/>
      <c r="H1277" s="233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07"/>
      <c r="C1278" s="208"/>
      <c r="D1278" s="209"/>
      <c r="E1278" s="208"/>
      <c r="F1278" s="231"/>
      <c r="G1278" s="234"/>
      <c r="H1278" s="23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2"/>
      <c r="C1279" s="213"/>
      <c r="D1279" s="214"/>
      <c r="E1279" s="213"/>
      <c r="F1279" s="232"/>
      <c r="G1279" s="232"/>
      <c r="H1279" s="233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07"/>
      <c r="C1280" s="208"/>
      <c r="D1280" s="209"/>
      <c r="E1280" s="208"/>
      <c r="F1280" s="230"/>
      <c r="G1280" s="230"/>
      <c r="H1280" s="231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2"/>
      <c r="C1281" s="213"/>
      <c r="D1281" s="214"/>
      <c r="E1281" s="213"/>
      <c r="F1281" s="232"/>
      <c r="G1281" s="232"/>
      <c r="H1281" s="233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07"/>
      <c r="C1282" s="208"/>
      <c r="D1282" s="209"/>
      <c r="E1282" s="208"/>
      <c r="F1282" s="230"/>
      <c r="G1282" s="230"/>
      <c r="H1282" s="231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2"/>
      <c r="C1283" s="213"/>
      <c r="D1283" s="214"/>
      <c r="E1283" s="213"/>
      <c r="F1283" s="232"/>
      <c r="G1283" s="232"/>
      <c r="H1283" s="233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07"/>
      <c r="C1284" s="208"/>
      <c r="D1284" s="209"/>
      <c r="E1284" s="208"/>
      <c r="F1284" s="230"/>
      <c r="G1284" s="230"/>
      <c r="H1284" s="231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2"/>
      <c r="C1285" s="213"/>
      <c r="D1285" s="214"/>
      <c r="E1285" s="213"/>
      <c r="F1285" s="232"/>
      <c r="G1285" s="232"/>
      <c r="H1285" s="233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07"/>
      <c r="C1286" s="208"/>
      <c r="D1286" s="209"/>
      <c r="E1286" s="208"/>
      <c r="F1286" s="230"/>
      <c r="G1286" s="230"/>
      <c r="H1286" s="231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2"/>
      <c r="C1287" s="213"/>
      <c r="D1287" s="214"/>
      <c r="E1287" s="213"/>
      <c r="F1287" s="232"/>
      <c r="G1287" s="232"/>
      <c r="H1287" s="233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07"/>
      <c r="C1288" s="208"/>
      <c r="D1288" s="209"/>
      <c r="E1288" s="208"/>
      <c r="F1288" s="230"/>
      <c r="G1288" s="230"/>
      <c r="H1288" s="231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2"/>
      <c r="C1289" s="213"/>
      <c r="D1289" s="214"/>
      <c r="E1289" s="213"/>
      <c r="F1289" s="232"/>
      <c r="G1289" s="232"/>
      <c r="H1289" s="233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07"/>
      <c r="C1290" s="208"/>
      <c r="D1290" s="209"/>
      <c r="E1290" s="208"/>
      <c r="F1290" s="230"/>
      <c r="G1290" s="230"/>
      <c r="H1290" s="231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2"/>
      <c r="C1291" s="213"/>
      <c r="D1291" s="214"/>
      <c r="E1291" s="213"/>
      <c r="F1291" s="232"/>
      <c r="G1291" s="232"/>
      <c r="H1291" s="233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07"/>
      <c r="C1292" s="208"/>
      <c r="D1292" s="209"/>
      <c r="E1292" s="208"/>
      <c r="F1292" s="231"/>
      <c r="G1292" s="234"/>
      <c r="H1292" s="23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2"/>
      <c r="C1293" s="213"/>
      <c r="D1293" s="214"/>
      <c r="E1293" s="213"/>
      <c r="F1293" s="232"/>
      <c r="G1293" s="232"/>
      <c r="H1293" s="233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07"/>
      <c r="C1294" s="208"/>
      <c r="D1294" s="209"/>
      <c r="E1294" s="208"/>
      <c r="F1294" s="230"/>
      <c r="G1294" s="230"/>
      <c r="H1294" s="231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2"/>
      <c r="C1295" s="213"/>
      <c r="D1295" s="214"/>
      <c r="E1295" s="213"/>
      <c r="F1295" s="232"/>
      <c r="G1295" s="232"/>
      <c r="H1295" s="233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07"/>
      <c r="C1296" s="208"/>
      <c r="D1296" s="209"/>
      <c r="E1296" s="208"/>
      <c r="F1296" s="230"/>
      <c r="G1296" s="230"/>
      <c r="H1296" s="231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2"/>
      <c r="C1297" s="213"/>
      <c r="D1297" s="214"/>
      <c r="E1297" s="213"/>
      <c r="F1297" s="232"/>
      <c r="G1297" s="232"/>
      <c r="H1297" s="233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07"/>
      <c r="C1298" s="208"/>
      <c r="D1298" s="209"/>
      <c r="E1298" s="208"/>
      <c r="F1298" s="230"/>
      <c r="G1298" s="230"/>
      <c r="H1298" s="231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2"/>
      <c r="C1299" s="213"/>
      <c r="D1299" s="214"/>
      <c r="E1299" s="213"/>
      <c r="F1299" s="232"/>
      <c r="G1299" s="232"/>
      <c r="H1299" s="233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07"/>
      <c r="C1300" s="208"/>
      <c r="D1300" s="209"/>
      <c r="E1300" s="208"/>
      <c r="F1300" s="230"/>
      <c r="G1300" s="230"/>
      <c r="H1300" s="231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2"/>
      <c r="C1301" s="213"/>
      <c r="D1301" s="214"/>
      <c r="E1301" s="213"/>
      <c r="F1301" s="232"/>
      <c r="G1301" s="232"/>
      <c r="H1301" s="233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07"/>
      <c r="C1302" s="208"/>
      <c r="D1302" s="209"/>
      <c r="E1302" s="208"/>
      <c r="F1302" s="230"/>
      <c r="G1302" s="230"/>
      <c r="H1302" s="231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2"/>
      <c r="C1303" s="213"/>
      <c r="D1303" s="214"/>
      <c r="E1303" s="213"/>
      <c r="F1303" s="232"/>
      <c r="G1303" s="232"/>
      <c r="H1303" s="233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07"/>
      <c r="C1304" s="208"/>
      <c r="D1304" s="209"/>
      <c r="E1304" s="208"/>
      <c r="F1304" s="230"/>
      <c r="G1304" s="230"/>
      <c r="H1304" s="231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2"/>
      <c r="C1305" s="213"/>
      <c r="D1305" s="214"/>
      <c r="E1305" s="213"/>
      <c r="F1305" s="232"/>
      <c r="G1305" s="232"/>
      <c r="H1305" s="233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07"/>
      <c r="C1306" s="208"/>
      <c r="D1306" s="209"/>
      <c r="E1306" s="208"/>
      <c r="F1306" s="231"/>
      <c r="G1306" s="234"/>
      <c r="H1306" s="23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2"/>
      <c r="C1307" s="213"/>
      <c r="D1307" s="214"/>
      <c r="E1307" s="213"/>
      <c r="F1307" s="232"/>
      <c r="G1307" s="232"/>
      <c r="H1307" s="233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07"/>
      <c r="C1308" s="208"/>
      <c r="D1308" s="209"/>
      <c r="E1308" s="208"/>
      <c r="F1308" s="230"/>
      <c r="G1308" s="230"/>
      <c r="H1308" s="231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2"/>
      <c r="C1309" s="213"/>
      <c r="D1309" s="214"/>
      <c r="E1309" s="213"/>
      <c r="F1309" s="232"/>
      <c r="G1309" s="232"/>
      <c r="H1309" s="233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07"/>
      <c r="C1310" s="208"/>
      <c r="D1310" s="209"/>
      <c r="E1310" s="208"/>
      <c r="F1310" s="230"/>
      <c r="G1310" s="230"/>
      <c r="H1310" s="231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2"/>
      <c r="C1311" s="213"/>
      <c r="D1311" s="214"/>
      <c r="E1311" s="213"/>
      <c r="F1311" s="232"/>
      <c r="G1311" s="232"/>
      <c r="H1311" s="233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07"/>
      <c r="C1312" s="208"/>
      <c r="D1312" s="209"/>
      <c r="E1312" s="208"/>
      <c r="F1312" s="230"/>
      <c r="G1312" s="230"/>
      <c r="H1312" s="231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2"/>
      <c r="C1313" s="213"/>
      <c r="D1313" s="214"/>
      <c r="E1313" s="213"/>
      <c r="F1313" s="232"/>
      <c r="G1313" s="232"/>
      <c r="H1313" s="233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07"/>
      <c r="C1314" s="208"/>
      <c r="D1314" s="209"/>
      <c r="E1314" s="208"/>
      <c r="F1314" s="230"/>
      <c r="G1314" s="230"/>
      <c r="H1314" s="231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2"/>
      <c r="C1315" s="213"/>
      <c r="D1315" s="214"/>
      <c r="E1315" s="213"/>
      <c r="F1315" s="232"/>
      <c r="G1315" s="232"/>
      <c r="H1315" s="233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07"/>
      <c r="C1316" s="208"/>
      <c r="D1316" s="209"/>
      <c r="E1316" s="208"/>
      <c r="F1316" s="230"/>
      <c r="G1316" s="230"/>
      <c r="H1316" s="231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2"/>
      <c r="C1317" s="213"/>
      <c r="D1317" s="214"/>
      <c r="E1317" s="213"/>
      <c r="F1317" s="232"/>
      <c r="G1317" s="232"/>
      <c r="H1317" s="233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07"/>
      <c r="C1318" s="208"/>
      <c r="D1318" s="209"/>
      <c r="E1318" s="208"/>
      <c r="F1318" s="230"/>
      <c r="G1318" s="230"/>
      <c r="H1318" s="231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2"/>
      <c r="C1319" s="213"/>
      <c r="D1319" s="214"/>
      <c r="E1319" s="213"/>
      <c r="F1319" s="232"/>
      <c r="G1319" s="232"/>
      <c r="H1319" s="233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07"/>
      <c r="C1320" s="208"/>
      <c r="D1320" s="209"/>
      <c r="E1320" s="208"/>
      <c r="F1320" s="231"/>
      <c r="G1320" s="234"/>
      <c r="H1320" s="23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2"/>
      <c r="C1321" s="213"/>
      <c r="D1321" s="214"/>
      <c r="E1321" s="213"/>
      <c r="F1321" s="232"/>
      <c r="G1321" s="232"/>
      <c r="H1321" s="233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07"/>
      <c r="C1322" s="208"/>
      <c r="D1322" s="209"/>
      <c r="E1322" s="208"/>
      <c r="F1322" s="230"/>
      <c r="G1322" s="230"/>
      <c r="H1322" s="231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2"/>
      <c r="C1323" s="213"/>
      <c r="D1323" s="214"/>
      <c r="E1323" s="213"/>
      <c r="F1323" s="232"/>
      <c r="G1323" s="232"/>
      <c r="H1323" s="233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07"/>
      <c r="C1324" s="208"/>
      <c r="D1324" s="209"/>
      <c r="E1324" s="208"/>
      <c r="F1324" s="230"/>
      <c r="G1324" s="230"/>
      <c r="H1324" s="231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2"/>
      <c r="C1325" s="213"/>
      <c r="D1325" s="214"/>
      <c r="E1325" s="213"/>
      <c r="F1325" s="232"/>
      <c r="G1325" s="232"/>
      <c r="H1325" s="233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07"/>
      <c r="C1326" s="208"/>
      <c r="D1326" s="209"/>
      <c r="E1326" s="208"/>
      <c r="F1326" s="230"/>
      <c r="G1326" s="230"/>
      <c r="H1326" s="231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2"/>
      <c r="C1327" s="213"/>
      <c r="D1327" s="214"/>
      <c r="E1327" s="213"/>
      <c r="F1327" s="232"/>
      <c r="G1327" s="232"/>
      <c r="H1327" s="233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07"/>
      <c r="C1328" s="208"/>
      <c r="D1328" s="209"/>
      <c r="E1328" s="208"/>
      <c r="F1328" s="230"/>
      <c r="G1328" s="230"/>
      <c r="H1328" s="231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2"/>
      <c r="C1329" s="213"/>
      <c r="D1329" s="214"/>
      <c r="E1329" s="213"/>
      <c r="F1329" s="232"/>
      <c r="G1329" s="232"/>
      <c r="H1329" s="233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07"/>
      <c r="C1330" s="208"/>
      <c r="D1330" s="209"/>
      <c r="E1330" s="208"/>
      <c r="F1330" s="230"/>
      <c r="G1330" s="230"/>
      <c r="H1330" s="231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2"/>
      <c r="C1331" s="213"/>
      <c r="D1331" s="214"/>
      <c r="E1331" s="213"/>
      <c r="F1331" s="232"/>
      <c r="G1331" s="232"/>
      <c r="H1331" s="233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07"/>
      <c r="C1332" s="208"/>
      <c r="D1332" s="209"/>
      <c r="E1332" s="208"/>
      <c r="F1332" s="230"/>
      <c r="G1332" s="230"/>
      <c r="H1332" s="231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2"/>
      <c r="C1333" s="213"/>
      <c r="D1333" s="214"/>
      <c r="E1333" s="213"/>
      <c r="F1333" s="232"/>
      <c r="G1333" s="232"/>
      <c r="H1333" s="233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07"/>
      <c r="C1334" s="208"/>
      <c r="D1334" s="209"/>
      <c r="E1334" s="208"/>
      <c r="F1334" s="231"/>
      <c r="G1334" s="234"/>
      <c r="H1334" s="23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2"/>
      <c r="C1335" s="213"/>
      <c r="D1335" s="214"/>
      <c r="E1335" s="213"/>
      <c r="F1335" s="232"/>
      <c r="G1335" s="232"/>
      <c r="H1335" s="233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07"/>
      <c r="C1336" s="208"/>
      <c r="D1336" s="209"/>
      <c r="E1336" s="208"/>
      <c r="F1336" s="230"/>
      <c r="G1336" s="230"/>
      <c r="H1336" s="231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2"/>
      <c r="C1337" s="213"/>
      <c r="D1337" s="214"/>
      <c r="E1337" s="213"/>
      <c r="F1337" s="232"/>
      <c r="G1337" s="232"/>
      <c r="H1337" s="233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07"/>
      <c r="C1338" s="208"/>
      <c r="D1338" s="209"/>
      <c r="E1338" s="208"/>
      <c r="F1338" s="230"/>
      <c r="G1338" s="230"/>
      <c r="H1338" s="231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2"/>
      <c r="C1339" s="213"/>
      <c r="D1339" s="214"/>
      <c r="E1339" s="213"/>
      <c r="F1339" s="232"/>
      <c r="G1339" s="232"/>
      <c r="H1339" s="233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07"/>
      <c r="C1340" s="208"/>
      <c r="D1340" s="209"/>
      <c r="E1340" s="208"/>
      <c r="F1340" s="230"/>
      <c r="G1340" s="230"/>
      <c r="H1340" s="231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2"/>
      <c r="C1341" s="213"/>
      <c r="D1341" s="214"/>
      <c r="E1341" s="213"/>
      <c r="F1341" s="232"/>
      <c r="G1341" s="232"/>
      <c r="H1341" s="233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07"/>
      <c r="C1342" s="208"/>
      <c r="D1342" s="209"/>
      <c r="E1342" s="208"/>
      <c r="F1342" s="230"/>
      <c r="G1342" s="230"/>
      <c r="H1342" s="231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2"/>
      <c r="C1343" s="213"/>
      <c r="D1343" s="214"/>
      <c r="E1343" s="213"/>
      <c r="F1343" s="232"/>
      <c r="G1343" s="232"/>
      <c r="H1343" s="233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07"/>
      <c r="C1344" s="208"/>
      <c r="D1344" s="209"/>
      <c r="E1344" s="208"/>
      <c r="F1344" s="230"/>
      <c r="G1344" s="230"/>
      <c r="H1344" s="231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2"/>
      <c r="C1345" s="213"/>
      <c r="D1345" s="214"/>
      <c r="E1345" s="213"/>
      <c r="F1345" s="232"/>
      <c r="G1345" s="232"/>
      <c r="H1345" s="233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07"/>
      <c r="C1346" s="208"/>
      <c r="D1346" s="209"/>
      <c r="E1346" s="208"/>
      <c r="F1346" s="230"/>
      <c r="G1346" s="230"/>
      <c r="H1346" s="231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2"/>
      <c r="C1347" s="213"/>
      <c r="D1347" s="214"/>
      <c r="E1347" s="213"/>
      <c r="F1347" s="232"/>
      <c r="G1347" s="232"/>
      <c r="H1347" s="233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07"/>
      <c r="C1348" s="208"/>
      <c r="D1348" s="209"/>
      <c r="E1348" s="208"/>
      <c r="F1348" s="231"/>
      <c r="G1348" s="234"/>
      <c r="H1348" s="23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2"/>
      <c r="C1349" s="213"/>
      <c r="D1349" s="214"/>
      <c r="E1349" s="213"/>
      <c r="F1349" s="232"/>
      <c r="G1349" s="232"/>
      <c r="H1349" s="233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07"/>
      <c r="C1350" s="208"/>
      <c r="D1350" s="209"/>
      <c r="E1350" s="208"/>
      <c r="F1350" s="230"/>
      <c r="G1350" s="230"/>
      <c r="H1350" s="231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2"/>
      <c r="C1351" s="213"/>
      <c r="D1351" s="214"/>
      <c r="E1351" s="213"/>
      <c r="F1351" s="232"/>
      <c r="G1351" s="232"/>
      <c r="H1351" s="233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07"/>
      <c r="C1352" s="208"/>
      <c r="D1352" s="209"/>
      <c r="E1352" s="208"/>
      <c r="F1352" s="230"/>
      <c r="G1352" s="230"/>
      <c r="H1352" s="231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2"/>
      <c r="C1353" s="213"/>
      <c r="D1353" s="214"/>
      <c r="E1353" s="213"/>
      <c r="F1353" s="232"/>
      <c r="G1353" s="232"/>
      <c r="H1353" s="233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07"/>
      <c r="C1354" s="208"/>
      <c r="D1354" s="209"/>
      <c r="E1354" s="208"/>
      <c r="F1354" s="230"/>
      <c r="G1354" s="230"/>
      <c r="H1354" s="231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2"/>
      <c r="C1355" s="213"/>
      <c r="D1355" s="214"/>
      <c r="E1355" s="213"/>
      <c r="F1355" s="232"/>
      <c r="G1355" s="232"/>
      <c r="H1355" s="233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07"/>
      <c r="C1356" s="208"/>
      <c r="D1356" s="209"/>
      <c r="E1356" s="208"/>
      <c r="F1356" s="230"/>
      <c r="G1356" s="230"/>
      <c r="H1356" s="231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2"/>
      <c r="C1357" s="213"/>
      <c r="D1357" s="214"/>
      <c r="E1357" s="213"/>
      <c r="F1357" s="232"/>
      <c r="G1357" s="232"/>
      <c r="H1357" s="233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07"/>
      <c r="C1358" s="208"/>
      <c r="D1358" s="209"/>
      <c r="E1358" s="208"/>
      <c r="F1358" s="230"/>
      <c r="G1358" s="230"/>
      <c r="H1358" s="231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2"/>
      <c r="C1359" s="213"/>
      <c r="D1359" s="214"/>
      <c r="E1359" s="213"/>
      <c r="F1359" s="232"/>
      <c r="G1359" s="232"/>
      <c r="H1359" s="233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07"/>
      <c r="C1360" s="208"/>
      <c r="D1360" s="209"/>
      <c r="E1360" s="208"/>
      <c r="F1360" s="230"/>
      <c r="G1360" s="230"/>
      <c r="H1360" s="231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2"/>
      <c r="C1361" s="213"/>
      <c r="D1361" s="214"/>
      <c r="E1361" s="213"/>
      <c r="F1361" s="232"/>
      <c r="G1361" s="232"/>
      <c r="H1361" s="233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07"/>
      <c r="C1362" s="208"/>
      <c r="D1362" s="209"/>
      <c r="E1362" s="208"/>
      <c r="F1362" s="231"/>
      <c r="G1362" s="234"/>
      <c r="H1362" s="23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2"/>
      <c r="C1363" s="213"/>
      <c r="D1363" s="214"/>
      <c r="E1363" s="213"/>
      <c r="F1363" s="232"/>
      <c r="G1363" s="232"/>
      <c r="H1363" s="233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07"/>
      <c r="C1364" s="208"/>
      <c r="D1364" s="209"/>
      <c r="E1364" s="208"/>
      <c r="F1364" s="230"/>
      <c r="G1364" s="230"/>
      <c r="H1364" s="231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2"/>
      <c r="C1365" s="213"/>
      <c r="D1365" s="214"/>
      <c r="E1365" s="213"/>
      <c r="F1365" s="232"/>
      <c r="G1365" s="232"/>
      <c r="H1365" s="233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07"/>
      <c r="C1366" s="208"/>
      <c r="D1366" s="209"/>
      <c r="E1366" s="208"/>
      <c r="F1366" s="230"/>
      <c r="G1366" s="230"/>
      <c r="H1366" s="231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2"/>
      <c r="C1367" s="213"/>
      <c r="D1367" s="214"/>
      <c r="E1367" s="213"/>
      <c r="F1367" s="232"/>
      <c r="G1367" s="232"/>
      <c r="H1367" s="233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07"/>
      <c r="C1368" s="208"/>
      <c r="D1368" s="209"/>
      <c r="E1368" s="208"/>
      <c r="F1368" s="230"/>
      <c r="G1368" s="230"/>
      <c r="H1368" s="231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2"/>
      <c r="C1369" s="213"/>
      <c r="D1369" s="214"/>
      <c r="E1369" s="213"/>
      <c r="F1369" s="232"/>
      <c r="G1369" s="232"/>
      <c r="H1369" s="233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07"/>
      <c r="C1370" s="208"/>
      <c r="D1370" s="209"/>
      <c r="E1370" s="208"/>
      <c r="F1370" s="230"/>
      <c r="G1370" s="230"/>
      <c r="H1370" s="231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2"/>
      <c r="C1371" s="213"/>
      <c r="D1371" s="214"/>
      <c r="E1371" s="213"/>
      <c r="F1371" s="232"/>
      <c r="G1371" s="232"/>
      <c r="H1371" s="233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07"/>
      <c r="C1372" s="208"/>
      <c r="D1372" s="209"/>
      <c r="E1372" s="208"/>
      <c r="F1372" s="230"/>
      <c r="G1372" s="230"/>
      <c r="H1372" s="231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2"/>
      <c r="C1373" s="213"/>
      <c r="D1373" s="214"/>
      <c r="E1373" s="213"/>
      <c r="F1373" s="232"/>
      <c r="G1373" s="232"/>
      <c r="H1373" s="233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07"/>
      <c r="C1374" s="208"/>
      <c r="D1374" s="209"/>
      <c r="E1374" s="208"/>
      <c r="F1374" s="230"/>
      <c r="G1374" s="230"/>
      <c r="H1374" s="231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2"/>
      <c r="C1375" s="213"/>
      <c r="D1375" s="214"/>
      <c r="E1375" s="213"/>
      <c r="F1375" s="232"/>
      <c r="G1375" s="232"/>
      <c r="H1375" s="233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07"/>
      <c r="C1376" s="208"/>
      <c r="D1376" s="209"/>
      <c r="E1376" s="208"/>
      <c r="F1376" s="231"/>
      <c r="G1376" s="234"/>
      <c r="H1376" s="23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2"/>
      <c r="C1377" s="213"/>
      <c r="D1377" s="214"/>
      <c r="E1377" s="213"/>
      <c r="F1377" s="232"/>
      <c r="G1377" s="232"/>
      <c r="H1377" s="233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07"/>
      <c r="C1378" s="208"/>
      <c r="D1378" s="209"/>
      <c r="E1378" s="208"/>
      <c r="F1378" s="230"/>
      <c r="G1378" s="230"/>
      <c r="H1378" s="231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2"/>
      <c r="C1379" s="213"/>
      <c r="D1379" s="214"/>
      <c r="E1379" s="213"/>
      <c r="F1379" s="232"/>
      <c r="G1379" s="232"/>
      <c r="H1379" s="233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07"/>
      <c r="C1380" s="208"/>
      <c r="D1380" s="209"/>
      <c r="E1380" s="208"/>
      <c r="F1380" s="230"/>
      <c r="G1380" s="230"/>
      <c r="H1380" s="231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2"/>
      <c r="C1381" s="213"/>
      <c r="D1381" s="214"/>
      <c r="E1381" s="213"/>
      <c r="F1381" s="232"/>
      <c r="G1381" s="232"/>
      <c r="H1381" s="233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07"/>
      <c r="C1382" s="208"/>
      <c r="D1382" s="209"/>
      <c r="E1382" s="208"/>
      <c r="F1382" s="230"/>
      <c r="G1382" s="230"/>
      <c r="H1382" s="231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2"/>
      <c r="C1383" s="213"/>
      <c r="D1383" s="214"/>
      <c r="E1383" s="213"/>
      <c r="F1383" s="232"/>
      <c r="G1383" s="232"/>
      <c r="H1383" s="233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07"/>
      <c r="C1384" s="208"/>
      <c r="D1384" s="209"/>
      <c r="E1384" s="208"/>
      <c r="F1384" s="230"/>
      <c r="G1384" s="230"/>
      <c r="H1384" s="231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2"/>
      <c r="C1385" s="213"/>
      <c r="D1385" s="214"/>
      <c r="E1385" s="213"/>
      <c r="F1385" s="232"/>
      <c r="G1385" s="232"/>
      <c r="H1385" s="233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07"/>
      <c r="C1386" s="208"/>
      <c r="D1386" s="209"/>
      <c r="E1386" s="208"/>
      <c r="F1386" s="230"/>
      <c r="G1386" s="230"/>
      <c r="H1386" s="231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2"/>
      <c r="C1387" s="213"/>
      <c r="D1387" s="214"/>
      <c r="E1387" s="213"/>
      <c r="F1387" s="232"/>
      <c r="G1387" s="232"/>
      <c r="H1387" s="233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07"/>
      <c r="C1388" s="208"/>
      <c r="D1388" s="209"/>
      <c r="E1388" s="208"/>
      <c r="F1388" s="230"/>
      <c r="G1388" s="230"/>
      <c r="H1388" s="231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2"/>
      <c r="C1389" s="213"/>
      <c r="D1389" s="214"/>
      <c r="E1389" s="213"/>
      <c r="F1389" s="232"/>
      <c r="G1389" s="232"/>
      <c r="H1389" s="233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07"/>
      <c r="C1390" s="208"/>
      <c r="D1390" s="209"/>
      <c r="E1390" s="208"/>
      <c r="F1390" s="231"/>
      <c r="G1390" s="234"/>
      <c r="H1390" s="23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2"/>
      <c r="C1391" s="213"/>
      <c r="D1391" s="214"/>
      <c r="E1391" s="213"/>
      <c r="F1391" s="232"/>
      <c r="G1391" s="232"/>
      <c r="H1391" s="233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07"/>
      <c r="C1392" s="208"/>
      <c r="D1392" s="209"/>
      <c r="E1392" s="208"/>
      <c r="F1392" s="230"/>
      <c r="G1392" s="230"/>
      <c r="H1392" s="231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2"/>
      <c r="C1393" s="213"/>
      <c r="D1393" s="214"/>
      <c r="E1393" s="213"/>
      <c r="F1393" s="232"/>
      <c r="G1393" s="232"/>
      <c r="H1393" s="233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07"/>
      <c r="C1394" s="208"/>
      <c r="D1394" s="209"/>
      <c r="E1394" s="208"/>
      <c r="F1394" s="230"/>
      <c r="G1394" s="230"/>
      <c r="H1394" s="231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2"/>
      <c r="C1395" s="213"/>
      <c r="D1395" s="214"/>
      <c r="E1395" s="213"/>
      <c r="F1395" s="232"/>
      <c r="G1395" s="232"/>
      <c r="H1395" s="233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07"/>
      <c r="C1396" s="208"/>
      <c r="D1396" s="209"/>
      <c r="E1396" s="208"/>
      <c r="F1396" s="230"/>
      <c r="G1396" s="230"/>
      <c r="H1396" s="231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2"/>
      <c r="C1397" s="213"/>
      <c r="D1397" s="214"/>
      <c r="E1397" s="213"/>
      <c r="F1397" s="232"/>
      <c r="G1397" s="232"/>
      <c r="H1397" s="233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07"/>
      <c r="C1398" s="208"/>
      <c r="D1398" s="209"/>
      <c r="E1398" s="208"/>
      <c r="F1398" s="230"/>
      <c r="G1398" s="230"/>
      <c r="H1398" s="231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2"/>
      <c r="C1399" s="213"/>
      <c r="D1399" s="214"/>
      <c r="E1399" s="213"/>
      <c r="F1399" s="232"/>
      <c r="G1399" s="232"/>
      <c r="H1399" s="233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07"/>
      <c r="C1400" s="208"/>
      <c r="D1400" s="209"/>
      <c r="E1400" s="208"/>
      <c r="F1400" s="230"/>
      <c r="G1400" s="230"/>
      <c r="H1400" s="231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2"/>
      <c r="C1401" s="213"/>
      <c r="D1401" s="214"/>
      <c r="E1401" s="213"/>
      <c r="F1401" s="232"/>
      <c r="G1401" s="232"/>
      <c r="H1401" s="233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07"/>
      <c r="C1402" s="208"/>
      <c r="D1402" s="209"/>
      <c r="E1402" s="208"/>
      <c r="F1402" s="230"/>
      <c r="G1402" s="230"/>
      <c r="H1402" s="231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2"/>
      <c r="C1403" s="213"/>
      <c r="D1403" s="214"/>
      <c r="E1403" s="213"/>
      <c r="F1403" s="232"/>
      <c r="G1403" s="232"/>
      <c r="H1403" s="233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07"/>
      <c r="C1404" s="208"/>
      <c r="D1404" s="209"/>
      <c r="E1404" s="208"/>
      <c r="F1404" s="231"/>
      <c r="G1404" s="234"/>
      <c r="H1404" s="23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2"/>
      <c r="C1405" s="213"/>
      <c r="D1405" s="214"/>
      <c r="E1405" s="213"/>
      <c r="F1405" s="232"/>
      <c r="G1405" s="232"/>
      <c r="H1405" s="233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07"/>
      <c r="C1406" s="208"/>
      <c r="D1406" s="209"/>
      <c r="E1406" s="208"/>
      <c r="F1406" s="230"/>
      <c r="G1406" s="230"/>
      <c r="H1406" s="231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2"/>
      <c r="C1407" s="213"/>
      <c r="D1407" s="214"/>
      <c r="E1407" s="213"/>
      <c r="F1407" s="232"/>
      <c r="G1407" s="232"/>
      <c r="H1407" s="233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07"/>
      <c r="C1408" s="208"/>
      <c r="D1408" s="209"/>
      <c r="E1408" s="208"/>
      <c r="F1408" s="230"/>
      <c r="G1408" s="230"/>
      <c r="H1408" s="231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2"/>
      <c r="C1409" s="213"/>
      <c r="D1409" s="214"/>
      <c r="E1409" s="213"/>
      <c r="F1409" s="232"/>
      <c r="G1409" s="232"/>
      <c r="H1409" s="233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07"/>
      <c r="C1410" s="208"/>
      <c r="D1410" s="209"/>
      <c r="E1410" s="208"/>
      <c r="F1410" s="230"/>
      <c r="G1410" s="230"/>
      <c r="H1410" s="231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2"/>
      <c r="C1411" s="213"/>
      <c r="D1411" s="214"/>
      <c r="E1411" s="213"/>
      <c r="F1411" s="232"/>
      <c r="G1411" s="232"/>
      <c r="H1411" s="233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07"/>
      <c r="C1412" s="208"/>
      <c r="D1412" s="209"/>
      <c r="E1412" s="208"/>
      <c r="F1412" s="230"/>
      <c r="G1412" s="230"/>
      <c r="H1412" s="231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2"/>
      <c r="C1413" s="213"/>
      <c r="D1413" s="214"/>
      <c r="E1413" s="213"/>
      <c r="F1413" s="232"/>
      <c r="G1413" s="232"/>
      <c r="H1413" s="233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07"/>
      <c r="C1414" s="208"/>
      <c r="D1414" s="209"/>
      <c r="E1414" s="208"/>
      <c r="F1414" s="230"/>
      <c r="G1414" s="230"/>
      <c r="H1414" s="231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2"/>
      <c r="C1415" s="213"/>
      <c r="D1415" s="214"/>
      <c r="E1415" s="213"/>
      <c r="F1415" s="232"/>
      <c r="G1415" s="232"/>
      <c r="H1415" s="233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07"/>
      <c r="C1416" s="208"/>
      <c r="D1416" s="209"/>
      <c r="E1416" s="208"/>
      <c r="F1416" s="230"/>
      <c r="G1416" s="230"/>
      <c r="H1416" s="231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2"/>
      <c r="C1417" s="213"/>
      <c r="D1417" s="214"/>
      <c r="E1417" s="213"/>
      <c r="F1417" s="232"/>
      <c r="G1417" s="232"/>
      <c r="H1417" s="233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07"/>
      <c r="C1418" s="208"/>
      <c r="D1418" s="209"/>
      <c r="E1418" s="208"/>
      <c r="F1418" s="231"/>
      <c r="G1418" s="234"/>
      <c r="H1418" s="23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2"/>
      <c r="C1419" s="213"/>
      <c r="D1419" s="214"/>
      <c r="E1419" s="213"/>
      <c r="F1419" s="232"/>
      <c r="G1419" s="232"/>
      <c r="H1419" s="233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07"/>
      <c r="C1420" s="208"/>
      <c r="D1420" s="209"/>
      <c r="E1420" s="208"/>
      <c r="F1420" s="230"/>
      <c r="G1420" s="230"/>
      <c r="H1420" s="231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2"/>
      <c r="C1421" s="213"/>
      <c r="D1421" s="214"/>
      <c r="E1421" s="213"/>
      <c r="F1421" s="232"/>
      <c r="G1421" s="232"/>
      <c r="H1421" s="233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07"/>
      <c r="C1422" s="208"/>
      <c r="D1422" s="209"/>
      <c r="E1422" s="208"/>
      <c r="F1422" s="230"/>
      <c r="G1422" s="230"/>
      <c r="H1422" s="231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2"/>
      <c r="C1423" s="213"/>
      <c r="D1423" s="214"/>
      <c r="E1423" s="213"/>
      <c r="F1423" s="232"/>
      <c r="G1423" s="232"/>
      <c r="H1423" s="233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07"/>
      <c r="C1424" s="208"/>
      <c r="D1424" s="209"/>
      <c r="E1424" s="208"/>
      <c r="F1424" s="230"/>
      <c r="G1424" s="230"/>
      <c r="H1424" s="231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2"/>
      <c r="C1425" s="213"/>
      <c r="D1425" s="214"/>
      <c r="E1425" s="213"/>
      <c r="F1425" s="232"/>
      <c r="G1425" s="232"/>
      <c r="H1425" s="233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07"/>
      <c r="C1426" s="208"/>
      <c r="D1426" s="209"/>
      <c r="E1426" s="208"/>
      <c r="F1426" s="230"/>
      <c r="G1426" s="230"/>
      <c r="H1426" s="231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2"/>
      <c r="C1427" s="213"/>
      <c r="D1427" s="214"/>
      <c r="E1427" s="213"/>
      <c r="F1427" s="232"/>
      <c r="G1427" s="232"/>
      <c r="H1427" s="233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07"/>
      <c r="C1428" s="208"/>
      <c r="D1428" s="209"/>
      <c r="E1428" s="208"/>
      <c r="F1428" s="230"/>
      <c r="G1428" s="230"/>
      <c r="H1428" s="231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2"/>
      <c r="C1429" s="213"/>
      <c r="D1429" s="214"/>
      <c r="E1429" s="213"/>
      <c r="F1429" s="232"/>
      <c r="G1429" s="232"/>
      <c r="H1429" s="233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07"/>
      <c r="C1430" s="208"/>
      <c r="D1430" s="209"/>
      <c r="E1430" s="208"/>
      <c r="F1430" s="230"/>
      <c r="G1430" s="230"/>
      <c r="H1430" s="231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2"/>
      <c r="C1431" s="213"/>
      <c r="D1431" s="214"/>
      <c r="E1431" s="213"/>
      <c r="F1431" s="232"/>
      <c r="G1431" s="232"/>
      <c r="H1431" s="233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07"/>
      <c r="C1432" s="208"/>
      <c r="D1432" s="209"/>
      <c r="E1432" s="208"/>
      <c r="F1432" s="231"/>
      <c r="G1432" s="234"/>
      <c r="H1432" s="23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2"/>
      <c r="C1433" s="213"/>
      <c r="D1433" s="214"/>
      <c r="E1433" s="213"/>
      <c r="F1433" s="232"/>
      <c r="G1433" s="232"/>
      <c r="H1433" s="233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07"/>
      <c r="C1434" s="208"/>
      <c r="D1434" s="209"/>
      <c r="E1434" s="208"/>
      <c r="F1434" s="230"/>
      <c r="G1434" s="230"/>
      <c r="H1434" s="231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2"/>
      <c r="C1435" s="213"/>
      <c r="D1435" s="214"/>
      <c r="E1435" s="213"/>
      <c r="F1435" s="232"/>
      <c r="G1435" s="232"/>
      <c r="H1435" s="233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07"/>
      <c r="C1436" s="208"/>
      <c r="D1436" s="209"/>
      <c r="E1436" s="208"/>
      <c r="F1436" s="230"/>
      <c r="G1436" s="230"/>
      <c r="H1436" s="231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2"/>
      <c r="C1437" s="213"/>
      <c r="D1437" s="214"/>
      <c r="E1437" s="213"/>
      <c r="F1437" s="232"/>
      <c r="G1437" s="232"/>
      <c r="H1437" s="233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07"/>
      <c r="C1438" s="208"/>
      <c r="D1438" s="209"/>
      <c r="E1438" s="208"/>
      <c r="F1438" s="230"/>
      <c r="G1438" s="230"/>
      <c r="H1438" s="231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2"/>
      <c r="C1439" s="213"/>
      <c r="D1439" s="214"/>
      <c r="E1439" s="213"/>
      <c r="F1439" s="232"/>
      <c r="G1439" s="232"/>
      <c r="H1439" s="233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07"/>
      <c r="C1440" s="208"/>
      <c r="D1440" s="209"/>
      <c r="E1440" s="208"/>
      <c r="F1440" s="230"/>
      <c r="G1440" s="230"/>
      <c r="H1440" s="231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2"/>
      <c r="C1441" s="213"/>
      <c r="D1441" s="214"/>
      <c r="E1441" s="213"/>
      <c r="F1441" s="232"/>
      <c r="G1441" s="232"/>
      <c r="H1441" s="233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07"/>
      <c r="C1442" s="208"/>
      <c r="D1442" s="209"/>
      <c r="E1442" s="208"/>
      <c r="F1442" s="230"/>
      <c r="G1442" s="230"/>
      <c r="H1442" s="231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2"/>
      <c r="C1443" s="213"/>
      <c r="D1443" s="214"/>
      <c r="E1443" s="213"/>
      <c r="F1443" s="232"/>
      <c r="G1443" s="232"/>
      <c r="H1443" s="233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07"/>
      <c r="C1444" s="208"/>
      <c r="D1444" s="209"/>
      <c r="E1444" s="208"/>
      <c r="F1444" s="230"/>
      <c r="G1444" s="230"/>
      <c r="H1444" s="231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2"/>
      <c r="C1445" s="213"/>
      <c r="D1445" s="214"/>
      <c r="E1445" s="213"/>
      <c r="F1445" s="232"/>
      <c r="G1445" s="232"/>
      <c r="H1445" s="233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07"/>
      <c r="C1446" s="208"/>
      <c r="D1446" s="209"/>
      <c r="E1446" s="208"/>
      <c r="F1446" s="231"/>
      <c r="G1446" s="234"/>
      <c r="H1446" s="23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2"/>
      <c r="C1447" s="213"/>
      <c r="D1447" s="214"/>
      <c r="E1447" s="213"/>
      <c r="F1447" s="232"/>
      <c r="G1447" s="232"/>
      <c r="H1447" s="233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07"/>
      <c r="C1448" s="208"/>
      <c r="D1448" s="209"/>
      <c r="E1448" s="208"/>
      <c r="F1448" s="230"/>
      <c r="G1448" s="230"/>
      <c r="H1448" s="231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2"/>
      <c r="C1449" s="213"/>
      <c r="D1449" s="214"/>
      <c r="E1449" s="213"/>
      <c r="F1449" s="232"/>
      <c r="G1449" s="232"/>
      <c r="H1449" s="233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07"/>
      <c r="C1450" s="208"/>
      <c r="D1450" s="209"/>
      <c r="E1450" s="208"/>
      <c r="F1450" s="230"/>
      <c r="G1450" s="230"/>
      <c r="H1450" s="231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2"/>
      <c r="C1451" s="213"/>
      <c r="D1451" s="214"/>
      <c r="E1451" s="213"/>
      <c r="F1451" s="232"/>
      <c r="G1451" s="232"/>
      <c r="H1451" s="233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07"/>
      <c r="C1452" s="208"/>
      <c r="D1452" s="209"/>
      <c r="E1452" s="208"/>
      <c r="F1452" s="230"/>
      <c r="G1452" s="230"/>
      <c r="H1452" s="231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2"/>
      <c r="C1453" s="213"/>
      <c r="D1453" s="214"/>
      <c r="E1453" s="213"/>
      <c r="F1453" s="232"/>
      <c r="G1453" s="232"/>
      <c r="H1453" s="233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07"/>
      <c r="C1454" s="208"/>
      <c r="D1454" s="209"/>
      <c r="E1454" s="208"/>
      <c r="F1454" s="230"/>
      <c r="G1454" s="230"/>
      <c r="H1454" s="231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2"/>
      <c r="C1455" s="213"/>
      <c r="D1455" s="214"/>
      <c r="E1455" s="213"/>
      <c r="F1455" s="232"/>
      <c r="G1455" s="232"/>
      <c r="H1455" s="233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07"/>
      <c r="C1456" s="208"/>
      <c r="D1456" s="209"/>
      <c r="E1456" s="208"/>
      <c r="F1456" s="230"/>
      <c r="G1456" s="230"/>
      <c r="H1456" s="231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2"/>
      <c r="C1457" s="213"/>
      <c r="D1457" s="214"/>
      <c r="E1457" s="213"/>
      <c r="F1457" s="232"/>
      <c r="G1457" s="232"/>
      <c r="H1457" s="233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07"/>
      <c r="C1458" s="208"/>
      <c r="D1458" s="209"/>
      <c r="E1458" s="208"/>
      <c r="F1458" s="230"/>
      <c r="G1458" s="230"/>
      <c r="H1458" s="231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2"/>
      <c r="C1459" s="213"/>
      <c r="D1459" s="214"/>
      <c r="E1459" s="213"/>
      <c r="F1459" s="232"/>
      <c r="G1459" s="232"/>
      <c r="H1459" s="233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07"/>
      <c r="C1460" s="208"/>
      <c r="D1460" s="209"/>
      <c r="E1460" s="208"/>
      <c r="F1460" s="231"/>
      <c r="G1460" s="234"/>
      <c r="H1460" s="23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2"/>
      <c r="C1461" s="213"/>
      <c r="D1461" s="214"/>
      <c r="E1461" s="213"/>
      <c r="F1461" s="232"/>
      <c r="G1461" s="232"/>
      <c r="H1461" s="233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07"/>
      <c r="C1462" s="208"/>
      <c r="D1462" s="209"/>
      <c r="E1462" s="208"/>
      <c r="F1462" s="230"/>
      <c r="G1462" s="230"/>
      <c r="H1462" s="231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2"/>
      <c r="C1463" s="213"/>
      <c r="D1463" s="214"/>
      <c r="E1463" s="213"/>
      <c r="F1463" s="232"/>
      <c r="G1463" s="232"/>
      <c r="H1463" s="233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07"/>
      <c r="C1464" s="208"/>
      <c r="D1464" s="209"/>
      <c r="E1464" s="208"/>
      <c r="F1464" s="230"/>
      <c r="G1464" s="230"/>
      <c r="H1464" s="231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2"/>
      <c r="C1465" s="213"/>
      <c r="D1465" s="214"/>
      <c r="E1465" s="213"/>
      <c r="F1465" s="232"/>
      <c r="G1465" s="232"/>
      <c r="H1465" s="233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07"/>
      <c r="C1466" s="208"/>
      <c r="D1466" s="209"/>
      <c r="E1466" s="208"/>
      <c r="F1466" s="230"/>
      <c r="G1466" s="230"/>
      <c r="H1466" s="231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2"/>
      <c r="C1467" s="213"/>
      <c r="D1467" s="214"/>
      <c r="E1467" s="213"/>
      <c r="F1467" s="232"/>
      <c r="G1467" s="232"/>
      <c r="H1467" s="233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07"/>
      <c r="C1468" s="208"/>
      <c r="D1468" s="209"/>
      <c r="E1468" s="208"/>
      <c r="F1468" s="230"/>
      <c r="G1468" s="230"/>
      <c r="H1468" s="231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2"/>
      <c r="C1469" s="213"/>
      <c r="D1469" s="214"/>
      <c r="E1469" s="213"/>
      <c r="F1469" s="232"/>
      <c r="G1469" s="232"/>
      <c r="H1469" s="233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07"/>
      <c r="C1470" s="208"/>
      <c r="D1470" s="209"/>
      <c r="E1470" s="208"/>
      <c r="F1470" s="230"/>
      <c r="G1470" s="230"/>
      <c r="H1470" s="231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2"/>
      <c r="C1471" s="213"/>
      <c r="D1471" s="214"/>
      <c r="E1471" s="213"/>
      <c r="F1471" s="232"/>
      <c r="G1471" s="232"/>
      <c r="H1471" s="233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07"/>
      <c r="C1472" s="208"/>
      <c r="D1472" s="209"/>
      <c r="E1472" s="208"/>
      <c r="F1472" s="230"/>
      <c r="G1472" s="230"/>
      <c r="H1472" s="231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2"/>
      <c r="C1473" s="213"/>
      <c r="D1473" s="214"/>
      <c r="E1473" s="213"/>
      <c r="F1473" s="232"/>
      <c r="G1473" s="232"/>
      <c r="H1473" s="233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07"/>
      <c r="C1474" s="208"/>
      <c r="D1474" s="209"/>
      <c r="E1474" s="208"/>
      <c r="F1474" s="231"/>
      <c r="G1474" s="234"/>
      <c r="H1474" s="23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2"/>
      <c r="C1475" s="213"/>
      <c r="D1475" s="214"/>
      <c r="E1475" s="213"/>
      <c r="F1475" s="232"/>
      <c r="G1475" s="232"/>
      <c r="H1475" s="233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07"/>
      <c r="C1476" s="208"/>
      <c r="D1476" s="209"/>
      <c r="E1476" s="208"/>
      <c r="F1476" s="230"/>
      <c r="G1476" s="230"/>
      <c r="H1476" s="231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2"/>
      <c r="C1477" s="213"/>
      <c r="D1477" s="214"/>
      <c r="E1477" s="213"/>
      <c r="F1477" s="232"/>
      <c r="G1477" s="232"/>
      <c r="H1477" s="233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07"/>
      <c r="C1478" s="208"/>
      <c r="D1478" s="209"/>
      <c r="E1478" s="208"/>
      <c r="F1478" s="230"/>
      <c r="G1478" s="230"/>
      <c r="H1478" s="231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2"/>
      <c r="C1479" s="213"/>
      <c r="D1479" s="214"/>
      <c r="E1479" s="213"/>
      <c r="F1479" s="232"/>
      <c r="G1479" s="232"/>
      <c r="H1479" s="233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07"/>
      <c r="C1480" s="208"/>
      <c r="D1480" s="209"/>
      <c r="E1480" s="208"/>
      <c r="F1480" s="230"/>
      <c r="G1480" s="230"/>
      <c r="H1480" s="231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2"/>
      <c r="C1481" s="213"/>
      <c r="D1481" s="214"/>
      <c r="E1481" s="213"/>
      <c r="F1481" s="232"/>
      <c r="G1481" s="232"/>
      <c r="H1481" s="233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07"/>
      <c r="C1482" s="208"/>
      <c r="D1482" s="209"/>
      <c r="E1482" s="208"/>
      <c r="F1482" s="230"/>
      <c r="G1482" s="230"/>
      <c r="H1482" s="231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2"/>
      <c r="C1483" s="213"/>
      <c r="D1483" s="214"/>
      <c r="E1483" s="213"/>
      <c r="F1483" s="232"/>
      <c r="G1483" s="232"/>
      <c r="H1483" s="233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07"/>
      <c r="C1484" s="208"/>
      <c r="D1484" s="209"/>
      <c r="E1484" s="208"/>
      <c r="F1484" s="230"/>
      <c r="G1484" s="230"/>
      <c r="H1484" s="231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2"/>
      <c r="C1485" s="213"/>
      <c r="D1485" s="214"/>
      <c r="E1485" s="213"/>
      <c r="F1485" s="232"/>
      <c r="G1485" s="232"/>
      <c r="H1485" s="233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07"/>
      <c r="C1486" s="208"/>
      <c r="D1486" s="209"/>
      <c r="E1486" s="208"/>
      <c r="F1486" s="230"/>
      <c r="G1486" s="230"/>
      <c r="H1486" s="231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2"/>
      <c r="C1487" s="213"/>
      <c r="D1487" s="214"/>
      <c r="E1487" s="213"/>
      <c r="F1487" s="232"/>
      <c r="G1487" s="232"/>
      <c r="H1487" s="233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07"/>
      <c r="C1488" s="208"/>
      <c r="D1488" s="209"/>
      <c r="E1488" s="208"/>
      <c r="F1488" s="231"/>
      <c r="G1488" s="234"/>
      <c r="H1488" s="23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2"/>
      <c r="C1489" s="213"/>
      <c r="D1489" s="214"/>
      <c r="E1489" s="213"/>
      <c r="F1489" s="232"/>
      <c r="G1489" s="232"/>
      <c r="H1489" s="233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07"/>
      <c r="C1490" s="208"/>
      <c r="D1490" s="209"/>
      <c r="E1490" s="208"/>
      <c r="F1490" s="230"/>
      <c r="G1490" s="230"/>
      <c r="H1490" s="231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2"/>
      <c r="C1491" s="213"/>
      <c r="D1491" s="214"/>
      <c r="E1491" s="213"/>
      <c r="F1491" s="232"/>
      <c r="G1491" s="232"/>
      <c r="H1491" s="233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07"/>
      <c r="C1492" s="208"/>
      <c r="D1492" s="209"/>
      <c r="E1492" s="208"/>
      <c r="F1492" s="230"/>
      <c r="G1492" s="230"/>
      <c r="H1492" s="231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2"/>
      <c r="C1493" s="213"/>
      <c r="D1493" s="214"/>
      <c r="E1493" s="213"/>
      <c r="F1493" s="232"/>
      <c r="G1493" s="232"/>
      <c r="H1493" s="233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07"/>
      <c r="C1494" s="208"/>
      <c r="D1494" s="209"/>
      <c r="E1494" s="208"/>
      <c r="F1494" s="230"/>
      <c r="G1494" s="230"/>
      <c r="H1494" s="231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2"/>
      <c r="C1495" s="213"/>
      <c r="D1495" s="214"/>
      <c r="E1495" s="213"/>
      <c r="F1495" s="232"/>
      <c r="G1495" s="232"/>
      <c r="H1495" s="233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07"/>
      <c r="C1496" s="208"/>
      <c r="D1496" s="209"/>
      <c r="E1496" s="208"/>
      <c r="F1496" s="230"/>
      <c r="G1496" s="230"/>
      <c r="H1496" s="231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2"/>
      <c r="C1497" s="213"/>
      <c r="D1497" s="214"/>
      <c r="E1497" s="213"/>
      <c r="F1497" s="232"/>
      <c r="G1497" s="232"/>
      <c r="H1497" s="233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07"/>
      <c r="C1498" s="208"/>
      <c r="D1498" s="209"/>
      <c r="E1498" s="208"/>
      <c r="F1498" s="230"/>
      <c r="G1498" s="230"/>
      <c r="H1498" s="231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2"/>
      <c r="C1499" s="213"/>
      <c r="D1499" s="214"/>
      <c r="E1499" s="213"/>
      <c r="F1499" s="232"/>
      <c r="G1499" s="232"/>
      <c r="H1499" s="233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07"/>
      <c r="C1500" s="208"/>
      <c r="D1500" s="209"/>
      <c r="E1500" s="208"/>
      <c r="F1500" s="230"/>
      <c r="G1500" s="230"/>
      <c r="H1500" s="231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2"/>
      <c r="C1501" s="213"/>
      <c r="D1501" s="214"/>
      <c r="E1501" s="213"/>
      <c r="F1501" s="232"/>
      <c r="G1501" s="232"/>
      <c r="H1501" s="233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07"/>
      <c r="C1502" s="208"/>
      <c r="D1502" s="209"/>
      <c r="E1502" s="208"/>
      <c r="F1502" s="231"/>
      <c r="G1502" s="234"/>
      <c r="H1502" s="23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2"/>
      <c r="C1503" s="213"/>
      <c r="D1503" s="214"/>
      <c r="E1503" s="213"/>
      <c r="F1503" s="232"/>
      <c r="G1503" s="232"/>
      <c r="H1503" s="233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07"/>
      <c r="C1504" s="208"/>
      <c r="D1504" s="209"/>
      <c r="E1504" s="208"/>
      <c r="F1504" s="230"/>
      <c r="G1504" s="230"/>
      <c r="H1504" s="231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2"/>
      <c r="C1505" s="213"/>
      <c r="D1505" s="214"/>
      <c r="E1505" s="213"/>
      <c r="F1505" s="232"/>
      <c r="G1505" s="232"/>
      <c r="H1505" s="233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07"/>
      <c r="C1506" s="208"/>
      <c r="D1506" s="209"/>
      <c r="E1506" s="208"/>
      <c r="F1506" s="230"/>
      <c r="G1506" s="230"/>
      <c r="H1506" s="231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2"/>
      <c r="C1507" s="213"/>
      <c r="D1507" s="214"/>
      <c r="E1507" s="213"/>
      <c r="F1507" s="232"/>
      <c r="G1507" s="232"/>
      <c r="H1507" s="233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07"/>
      <c r="C1508" s="208"/>
      <c r="D1508" s="209"/>
      <c r="E1508" s="208"/>
      <c r="F1508" s="230"/>
      <c r="G1508" s="230"/>
      <c r="H1508" s="231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2"/>
      <c r="C1509" s="213"/>
      <c r="D1509" s="214"/>
      <c r="E1509" s="213"/>
      <c r="F1509" s="232"/>
      <c r="G1509" s="232"/>
      <c r="H1509" s="233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07"/>
      <c r="C1510" s="208"/>
      <c r="D1510" s="209"/>
      <c r="E1510" s="208"/>
      <c r="F1510" s="230"/>
      <c r="G1510" s="230"/>
      <c r="H1510" s="231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2"/>
      <c r="C1511" s="213"/>
      <c r="D1511" s="214"/>
      <c r="E1511" s="213"/>
      <c r="F1511" s="232"/>
      <c r="G1511" s="232"/>
      <c r="H1511" s="233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07"/>
      <c r="C1512" s="208"/>
      <c r="D1512" s="209"/>
      <c r="E1512" s="208"/>
      <c r="F1512" s="230"/>
      <c r="G1512" s="230"/>
      <c r="H1512" s="231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2"/>
      <c r="C1513" s="213"/>
      <c r="D1513" s="214"/>
      <c r="E1513" s="213"/>
      <c r="F1513" s="232"/>
      <c r="G1513" s="232"/>
      <c r="H1513" s="233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07"/>
      <c r="C1514" s="208"/>
      <c r="D1514" s="209"/>
      <c r="E1514" s="208"/>
      <c r="F1514" s="230"/>
      <c r="G1514" s="230"/>
      <c r="H1514" s="231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2"/>
      <c r="C1515" s="213"/>
      <c r="D1515" s="214"/>
      <c r="E1515" s="213"/>
      <c r="F1515" s="232"/>
      <c r="G1515" s="232"/>
      <c r="H1515" s="233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07"/>
      <c r="C1516" s="208"/>
      <c r="D1516" s="209"/>
      <c r="E1516" s="208"/>
      <c r="F1516" s="231"/>
      <c r="G1516" s="234"/>
      <c r="H1516" s="23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2"/>
      <c r="C1517" s="213"/>
      <c r="D1517" s="214"/>
      <c r="E1517" s="213"/>
      <c r="F1517" s="232"/>
      <c r="G1517" s="232"/>
      <c r="H1517" s="233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07"/>
      <c r="C1518" s="208"/>
      <c r="D1518" s="209"/>
      <c r="E1518" s="208"/>
      <c r="F1518" s="230"/>
      <c r="G1518" s="230"/>
      <c r="H1518" s="231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2"/>
      <c r="C1519" s="213"/>
      <c r="D1519" s="214"/>
      <c r="E1519" s="213"/>
      <c r="F1519" s="232"/>
      <c r="G1519" s="232"/>
      <c r="H1519" s="233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07"/>
      <c r="C1520" s="208"/>
      <c r="D1520" s="209"/>
      <c r="E1520" s="208"/>
      <c r="F1520" s="230"/>
      <c r="G1520" s="230"/>
      <c r="H1520" s="231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2"/>
      <c r="C1521" s="213"/>
      <c r="D1521" s="214"/>
      <c r="E1521" s="213"/>
      <c r="F1521" s="232"/>
      <c r="G1521" s="232"/>
      <c r="H1521" s="233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07"/>
      <c r="C1522" s="208"/>
      <c r="D1522" s="209"/>
      <c r="E1522" s="208"/>
      <c r="F1522" s="230"/>
      <c r="G1522" s="230"/>
      <c r="H1522" s="231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2"/>
      <c r="C1523" s="213"/>
      <c r="D1523" s="214"/>
      <c r="E1523" s="213"/>
      <c r="F1523" s="232"/>
      <c r="G1523" s="232"/>
      <c r="H1523" s="233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07"/>
      <c r="C1524" s="208"/>
      <c r="D1524" s="209"/>
      <c r="E1524" s="208"/>
      <c r="F1524" s="230"/>
      <c r="G1524" s="230"/>
      <c r="H1524" s="231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2"/>
      <c r="C1525" s="213"/>
      <c r="D1525" s="214"/>
      <c r="E1525" s="213"/>
      <c r="F1525" s="232"/>
      <c r="G1525" s="232"/>
      <c r="H1525" s="233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07"/>
      <c r="C1526" s="208"/>
      <c r="D1526" s="209"/>
      <c r="E1526" s="208"/>
      <c r="F1526" s="230"/>
      <c r="G1526" s="230"/>
      <c r="H1526" s="231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2"/>
      <c r="C1527" s="213"/>
      <c r="D1527" s="214"/>
      <c r="E1527" s="213"/>
      <c r="F1527" s="232"/>
      <c r="G1527" s="232"/>
      <c r="H1527" s="233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07"/>
      <c r="C1528" s="208"/>
      <c r="D1528" s="209"/>
      <c r="E1528" s="208"/>
      <c r="F1528" s="230"/>
      <c r="G1528" s="230"/>
      <c r="H1528" s="231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2"/>
      <c r="C1529" s="213"/>
      <c r="D1529" s="214"/>
      <c r="E1529" s="213"/>
      <c r="F1529" s="232"/>
      <c r="G1529" s="232"/>
      <c r="H1529" s="233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07"/>
      <c r="C1530" s="208"/>
      <c r="D1530" s="209"/>
      <c r="E1530" s="208"/>
      <c r="F1530" s="231"/>
      <c r="G1530" s="234"/>
      <c r="H1530" s="23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2"/>
      <c r="C1531" s="213"/>
      <c r="D1531" s="214"/>
      <c r="E1531" s="213"/>
      <c r="F1531" s="232"/>
      <c r="G1531" s="232"/>
      <c r="H1531" s="233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07"/>
      <c r="C1532" s="208"/>
      <c r="D1532" s="209"/>
      <c r="E1532" s="208"/>
      <c r="F1532" s="230"/>
      <c r="G1532" s="230"/>
      <c r="H1532" s="231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2"/>
      <c r="C1533" s="213"/>
      <c r="D1533" s="214"/>
      <c r="E1533" s="213"/>
      <c r="F1533" s="232"/>
      <c r="G1533" s="232"/>
      <c r="H1533" s="233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07"/>
      <c r="C1534" s="208"/>
      <c r="D1534" s="209"/>
      <c r="E1534" s="208"/>
      <c r="F1534" s="230"/>
      <c r="G1534" s="230"/>
      <c r="H1534" s="231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2"/>
      <c r="C1535" s="213"/>
      <c r="D1535" s="214"/>
      <c r="E1535" s="213"/>
      <c r="F1535" s="232"/>
      <c r="G1535" s="232"/>
      <c r="H1535" s="233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07"/>
      <c r="C1536" s="208"/>
      <c r="D1536" s="209"/>
      <c r="E1536" s="208"/>
      <c r="F1536" s="230"/>
      <c r="G1536" s="230"/>
      <c r="H1536" s="231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2"/>
      <c r="C1537" s="213"/>
      <c r="D1537" s="214"/>
      <c r="E1537" s="213"/>
      <c r="F1537" s="232"/>
      <c r="G1537" s="232"/>
      <c r="H1537" s="233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07"/>
      <c r="C1538" s="208"/>
      <c r="D1538" s="209"/>
      <c r="E1538" s="208"/>
      <c r="F1538" s="230"/>
      <c r="G1538" s="230"/>
      <c r="H1538" s="231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2"/>
      <c r="C1539" s="213"/>
      <c r="D1539" s="214"/>
      <c r="E1539" s="213"/>
      <c r="F1539" s="232"/>
      <c r="G1539" s="232"/>
      <c r="H1539" s="233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07"/>
      <c r="C1540" s="208"/>
      <c r="D1540" s="209"/>
      <c r="E1540" s="208"/>
      <c r="F1540" s="230"/>
      <c r="G1540" s="230"/>
      <c r="H1540" s="231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2"/>
      <c r="C1541" s="213"/>
      <c r="D1541" s="214"/>
      <c r="E1541" s="213"/>
      <c r="F1541" s="232"/>
      <c r="G1541" s="232"/>
      <c r="H1541" s="233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07"/>
      <c r="C1542" s="208"/>
      <c r="D1542" s="209"/>
      <c r="E1542" s="208"/>
      <c r="F1542" s="230"/>
      <c r="G1542" s="230"/>
      <c r="H1542" s="231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2"/>
      <c r="C1543" s="213"/>
      <c r="D1543" s="214"/>
      <c r="E1543" s="213"/>
      <c r="F1543" s="232"/>
      <c r="G1543" s="232"/>
      <c r="H1543" s="233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07"/>
      <c r="C1544" s="208"/>
      <c r="D1544" s="209"/>
      <c r="E1544" s="208"/>
      <c r="F1544" s="231"/>
      <c r="G1544" s="234"/>
      <c r="H1544" s="23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2"/>
      <c r="C1545" s="213"/>
      <c r="D1545" s="214"/>
      <c r="E1545" s="213"/>
      <c r="F1545" s="232"/>
      <c r="G1545" s="232"/>
      <c r="H1545" s="233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07"/>
      <c r="C1546" s="208"/>
      <c r="D1546" s="209"/>
      <c r="E1546" s="208"/>
      <c r="F1546" s="230"/>
      <c r="G1546" s="230"/>
      <c r="H1546" s="231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2"/>
      <c r="C1547" s="213"/>
      <c r="D1547" s="214"/>
      <c r="E1547" s="213"/>
      <c r="F1547" s="232"/>
      <c r="G1547" s="232"/>
      <c r="H1547" s="233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07"/>
      <c r="C1548" s="208"/>
      <c r="D1548" s="209"/>
      <c r="E1548" s="208"/>
      <c r="F1548" s="230"/>
      <c r="G1548" s="230"/>
      <c r="H1548" s="231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2"/>
      <c r="C1549" s="213"/>
      <c r="D1549" s="214"/>
      <c r="E1549" s="213"/>
      <c r="F1549" s="232"/>
      <c r="G1549" s="232"/>
      <c r="H1549" s="233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07"/>
      <c r="C1550" s="208"/>
      <c r="D1550" s="209"/>
      <c r="E1550" s="208"/>
      <c r="F1550" s="230"/>
      <c r="G1550" s="230"/>
      <c r="H1550" s="231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2"/>
      <c r="C1551" s="213"/>
      <c r="D1551" s="214"/>
      <c r="E1551" s="213"/>
      <c r="F1551" s="232"/>
      <c r="G1551" s="232"/>
      <c r="H1551" s="233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07"/>
      <c r="C1552" s="208"/>
      <c r="D1552" s="209"/>
      <c r="E1552" s="208"/>
      <c r="F1552" s="230"/>
      <c r="G1552" s="230"/>
      <c r="H1552" s="231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2"/>
      <c r="C1553" s="213"/>
      <c r="D1553" s="214"/>
      <c r="E1553" s="213"/>
      <c r="F1553" s="232"/>
      <c r="G1553" s="232"/>
      <c r="H1553" s="233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07"/>
      <c r="C1554" s="208"/>
      <c r="D1554" s="209"/>
      <c r="E1554" s="208"/>
      <c r="F1554" s="230"/>
      <c r="G1554" s="230"/>
      <c r="H1554" s="231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2"/>
      <c r="C1555" s="213"/>
      <c r="D1555" s="214"/>
      <c r="E1555" s="213"/>
      <c r="F1555" s="232"/>
      <c r="G1555" s="232"/>
      <c r="H1555" s="233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07"/>
      <c r="C1556" s="208"/>
      <c r="D1556" s="209"/>
      <c r="E1556" s="208"/>
      <c r="F1556" s="230"/>
      <c r="G1556" s="230"/>
      <c r="H1556" s="231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2"/>
      <c r="C1557" s="213"/>
      <c r="D1557" s="214"/>
      <c r="E1557" s="213"/>
      <c r="F1557" s="232"/>
      <c r="G1557" s="232"/>
      <c r="H1557" s="233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07"/>
      <c r="C1558" s="208"/>
      <c r="D1558" s="209"/>
      <c r="E1558" s="208"/>
      <c r="F1558" s="231"/>
      <c r="G1558" s="234"/>
      <c r="H1558" s="23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2"/>
      <c r="C1559" s="213"/>
      <c r="D1559" s="214"/>
      <c r="E1559" s="213"/>
      <c r="F1559" s="232"/>
      <c r="G1559" s="232"/>
      <c r="H1559" s="233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07"/>
      <c r="C1560" s="208"/>
      <c r="D1560" s="209"/>
      <c r="E1560" s="208"/>
      <c r="F1560" s="230"/>
      <c r="G1560" s="230"/>
      <c r="H1560" s="231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2"/>
      <c r="C1561" s="213"/>
      <c r="D1561" s="214"/>
      <c r="E1561" s="213"/>
      <c r="F1561" s="232"/>
      <c r="G1561" s="232"/>
      <c r="H1561" s="233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07"/>
      <c r="C1562" s="208"/>
      <c r="D1562" s="209"/>
      <c r="E1562" s="208"/>
      <c r="F1562" s="230"/>
      <c r="G1562" s="230"/>
      <c r="H1562" s="231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2"/>
      <c r="C1563" s="213"/>
      <c r="D1563" s="214"/>
      <c r="E1563" s="213"/>
      <c r="F1563" s="232"/>
      <c r="G1563" s="232"/>
      <c r="H1563" s="233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07"/>
      <c r="C1564" s="208"/>
      <c r="D1564" s="209"/>
      <c r="E1564" s="208"/>
      <c r="F1564" s="230"/>
      <c r="G1564" s="230"/>
      <c r="H1564" s="231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2"/>
      <c r="C1565" s="213"/>
      <c r="D1565" s="214"/>
      <c r="E1565" s="213"/>
      <c r="F1565" s="232"/>
      <c r="G1565" s="232"/>
      <c r="H1565" s="233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07"/>
      <c r="C1566" s="208"/>
      <c r="D1566" s="209"/>
      <c r="E1566" s="208"/>
      <c r="F1566" s="230"/>
      <c r="G1566" s="230"/>
      <c r="H1566" s="231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2"/>
      <c r="C1567" s="213"/>
      <c r="D1567" s="214"/>
      <c r="E1567" s="213"/>
      <c r="F1567" s="232"/>
      <c r="G1567" s="232"/>
      <c r="H1567" s="233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07"/>
      <c r="C1568" s="208"/>
      <c r="D1568" s="209"/>
      <c r="E1568" s="208"/>
      <c r="F1568" s="230"/>
      <c r="G1568" s="230"/>
      <c r="H1568" s="231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2"/>
      <c r="C1569" s="213"/>
      <c r="D1569" s="214"/>
      <c r="E1569" s="213"/>
      <c r="F1569" s="232"/>
      <c r="G1569" s="232"/>
      <c r="H1569" s="233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07"/>
      <c r="C1570" s="208"/>
      <c r="D1570" s="209"/>
      <c r="E1570" s="208"/>
      <c r="F1570" s="230"/>
      <c r="G1570" s="230"/>
      <c r="H1570" s="231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2"/>
      <c r="C1571" s="213"/>
      <c r="D1571" s="214"/>
      <c r="E1571" s="213"/>
      <c r="F1571" s="232"/>
      <c r="G1571" s="232"/>
      <c r="H1571" s="233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07"/>
      <c r="C1572" s="208"/>
      <c r="D1572" s="209"/>
      <c r="E1572" s="208"/>
      <c r="F1572" s="231"/>
      <c r="G1572" s="234"/>
      <c r="H1572" s="23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2"/>
      <c r="C1573" s="213"/>
      <c r="D1573" s="214"/>
      <c r="E1573" s="213"/>
      <c r="F1573" s="232"/>
      <c r="G1573" s="232"/>
      <c r="H1573" s="233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07"/>
      <c r="C1574" s="208"/>
      <c r="D1574" s="209"/>
      <c r="E1574" s="208"/>
      <c r="F1574" s="230"/>
      <c r="G1574" s="230"/>
      <c r="H1574" s="231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2"/>
      <c r="C1575" s="213"/>
      <c r="D1575" s="214"/>
      <c r="E1575" s="213"/>
      <c r="F1575" s="232"/>
      <c r="G1575" s="232"/>
      <c r="H1575" s="233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07"/>
      <c r="C1576" s="208"/>
      <c r="D1576" s="209"/>
      <c r="E1576" s="208"/>
      <c r="F1576" s="230"/>
      <c r="G1576" s="230"/>
      <c r="H1576" s="231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2"/>
      <c r="C1577" s="213"/>
      <c r="D1577" s="214"/>
      <c r="E1577" s="213"/>
      <c r="F1577" s="232"/>
      <c r="G1577" s="232"/>
      <c r="H1577" s="233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07"/>
      <c r="C1578" s="208"/>
      <c r="D1578" s="209"/>
      <c r="E1578" s="208"/>
      <c r="F1578" s="230"/>
      <c r="G1578" s="230"/>
      <c r="H1578" s="231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2"/>
      <c r="C1579" s="213"/>
      <c r="D1579" s="214"/>
      <c r="E1579" s="213"/>
      <c r="F1579" s="232"/>
      <c r="G1579" s="232"/>
      <c r="H1579" s="233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07"/>
      <c r="C1580" s="208"/>
      <c r="D1580" s="209"/>
      <c r="E1580" s="208"/>
      <c r="F1580" s="230"/>
      <c r="G1580" s="230"/>
      <c r="H1580" s="231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2"/>
      <c r="C1581" s="213"/>
      <c r="D1581" s="214"/>
      <c r="E1581" s="213"/>
      <c r="F1581" s="232"/>
      <c r="G1581" s="232"/>
      <c r="H1581" s="233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07"/>
      <c r="C1582" s="208"/>
      <c r="D1582" s="209"/>
      <c r="E1582" s="208"/>
      <c r="F1582" s="230"/>
      <c r="G1582" s="230"/>
      <c r="H1582" s="231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2"/>
      <c r="C1583" s="213"/>
      <c r="D1583" s="214"/>
      <c r="E1583" s="213"/>
      <c r="F1583" s="232"/>
      <c r="G1583" s="232"/>
      <c r="H1583" s="233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07"/>
      <c r="C1584" s="208"/>
      <c r="D1584" s="209"/>
      <c r="E1584" s="208"/>
      <c r="F1584" s="230"/>
      <c r="G1584" s="230"/>
      <c r="H1584" s="231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2"/>
      <c r="C1585" s="213"/>
      <c r="D1585" s="214"/>
      <c r="E1585" s="213"/>
      <c r="F1585" s="232"/>
      <c r="G1585" s="232"/>
      <c r="H1585" s="233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07"/>
      <c r="C1586" s="208"/>
      <c r="D1586" s="209"/>
      <c r="E1586" s="208"/>
      <c r="F1586" s="231"/>
      <c r="G1586" s="234"/>
      <c r="H1586" s="23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2"/>
      <c r="C1587" s="213"/>
      <c r="D1587" s="214"/>
      <c r="E1587" s="213"/>
      <c r="F1587" s="232"/>
      <c r="G1587" s="232"/>
      <c r="H1587" s="233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07"/>
      <c r="C1588" s="208"/>
      <c r="D1588" s="209"/>
      <c r="E1588" s="208"/>
      <c r="F1588" s="230"/>
      <c r="G1588" s="230"/>
      <c r="H1588" s="231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2"/>
      <c r="C1589" s="213"/>
      <c r="D1589" s="214"/>
      <c r="E1589" s="213"/>
      <c r="F1589" s="232"/>
      <c r="G1589" s="232"/>
      <c r="H1589" s="233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07"/>
      <c r="C1590" s="208"/>
      <c r="D1590" s="209"/>
      <c r="E1590" s="208"/>
      <c r="F1590" s="230"/>
      <c r="G1590" s="230"/>
      <c r="H1590" s="231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2"/>
      <c r="C1591" s="213"/>
      <c r="D1591" s="214"/>
      <c r="E1591" s="213"/>
      <c r="F1591" s="232"/>
      <c r="G1591" s="232"/>
      <c r="H1591" s="233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07"/>
      <c r="C1592" s="208"/>
      <c r="D1592" s="209"/>
      <c r="E1592" s="208"/>
      <c r="F1592" s="230"/>
      <c r="G1592" s="230"/>
      <c r="H1592" s="231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2"/>
      <c r="C1593" s="213"/>
      <c r="D1593" s="214"/>
      <c r="E1593" s="213"/>
      <c r="F1593" s="232"/>
      <c r="G1593" s="232"/>
      <c r="H1593" s="233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07"/>
      <c r="C1594" s="208"/>
      <c r="D1594" s="209"/>
      <c r="E1594" s="208"/>
      <c r="F1594" s="230"/>
      <c r="G1594" s="230"/>
      <c r="H1594" s="231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2"/>
      <c r="C1595" s="213"/>
      <c r="D1595" s="214"/>
      <c r="E1595" s="213"/>
      <c r="F1595" s="232"/>
      <c r="G1595" s="232"/>
      <c r="H1595" s="233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07"/>
      <c r="C1596" s="208"/>
      <c r="D1596" s="209"/>
      <c r="E1596" s="208"/>
      <c r="F1596" s="230"/>
      <c r="G1596" s="230"/>
      <c r="H1596" s="231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2"/>
      <c r="C1597" s="213"/>
      <c r="D1597" s="214"/>
      <c r="E1597" s="213"/>
      <c r="F1597" s="232"/>
      <c r="G1597" s="232"/>
      <c r="H1597" s="233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07"/>
      <c r="C1598" s="208"/>
      <c r="D1598" s="209"/>
      <c r="E1598" s="208"/>
      <c r="F1598" s="230"/>
      <c r="G1598" s="230"/>
      <c r="H1598" s="231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2"/>
      <c r="C1599" s="213"/>
      <c r="D1599" s="214"/>
      <c r="E1599" s="213"/>
      <c r="F1599" s="232"/>
      <c r="G1599" s="232"/>
      <c r="H1599" s="233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07"/>
      <c r="C1600" s="208"/>
      <c r="D1600" s="209"/>
      <c r="E1600" s="208"/>
      <c r="F1600" s="231"/>
      <c r="G1600" s="234"/>
      <c r="H1600" s="23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2"/>
      <c r="C1601" s="213"/>
      <c r="D1601" s="214"/>
      <c r="E1601" s="213"/>
      <c r="F1601" s="232"/>
      <c r="G1601" s="232"/>
      <c r="H1601" s="233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07"/>
      <c r="C1602" s="208"/>
      <c r="D1602" s="209"/>
      <c r="E1602" s="208"/>
      <c r="F1602" s="230"/>
      <c r="G1602" s="230"/>
      <c r="H1602" s="231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2"/>
      <c r="C1603" s="213"/>
      <c r="D1603" s="214"/>
      <c r="E1603" s="213"/>
      <c r="F1603" s="232"/>
      <c r="G1603" s="232"/>
      <c r="H1603" s="233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07"/>
      <c r="C1604" s="208"/>
      <c r="D1604" s="209"/>
      <c r="E1604" s="208"/>
      <c r="F1604" s="230"/>
      <c r="G1604" s="230"/>
      <c r="H1604" s="231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2"/>
      <c r="C1605" s="213"/>
      <c r="D1605" s="214"/>
      <c r="E1605" s="213"/>
      <c r="F1605" s="232"/>
      <c r="G1605" s="232"/>
      <c r="H1605" s="233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07"/>
      <c r="C1606" s="208"/>
      <c r="D1606" s="209"/>
      <c r="E1606" s="208"/>
      <c r="F1606" s="230"/>
      <c r="G1606" s="230"/>
      <c r="H1606" s="231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2"/>
      <c r="C1607" s="213"/>
      <c r="D1607" s="214"/>
      <c r="E1607" s="213"/>
      <c r="F1607" s="232"/>
      <c r="G1607" s="232"/>
      <c r="H1607" s="233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07"/>
      <c r="C1608" s="208"/>
      <c r="D1608" s="209"/>
      <c r="E1608" s="208"/>
      <c r="F1608" s="230"/>
      <c r="G1608" s="230"/>
      <c r="H1608" s="231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2"/>
      <c r="C1609" s="213"/>
      <c r="D1609" s="214"/>
      <c r="E1609" s="213"/>
      <c r="F1609" s="232"/>
      <c r="G1609" s="232"/>
      <c r="H1609" s="233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07"/>
      <c r="C1610" s="208"/>
      <c r="D1610" s="209"/>
      <c r="E1610" s="208"/>
      <c r="F1610" s="230"/>
      <c r="G1610" s="230"/>
      <c r="H1610" s="231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2"/>
      <c r="C1611" s="213"/>
      <c r="D1611" s="214"/>
      <c r="E1611" s="213"/>
      <c r="F1611" s="232"/>
      <c r="G1611" s="232"/>
      <c r="H1611" s="233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07"/>
      <c r="C1612" s="208"/>
      <c r="D1612" s="209"/>
      <c r="E1612" s="208"/>
      <c r="F1612" s="230"/>
      <c r="G1612" s="230"/>
      <c r="H1612" s="231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2"/>
      <c r="C1613" s="213"/>
      <c r="D1613" s="214"/>
      <c r="E1613" s="213"/>
      <c r="F1613" s="232"/>
      <c r="G1613" s="232"/>
      <c r="H1613" s="233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07"/>
      <c r="C1614" s="208"/>
      <c r="D1614" s="209"/>
      <c r="E1614" s="208"/>
      <c r="F1614" s="231"/>
      <c r="G1614" s="234"/>
      <c r="H1614" s="23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2"/>
      <c r="C1615" s="213"/>
      <c r="D1615" s="214"/>
      <c r="E1615" s="213"/>
      <c r="F1615" s="232"/>
      <c r="G1615" s="232"/>
      <c r="H1615" s="233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07"/>
      <c r="C1616" s="208"/>
      <c r="D1616" s="209"/>
      <c r="E1616" s="208"/>
      <c r="F1616" s="230"/>
      <c r="G1616" s="230"/>
      <c r="H1616" s="231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2"/>
      <c r="C1617" s="213"/>
      <c r="D1617" s="214"/>
      <c r="E1617" s="213"/>
      <c r="F1617" s="232"/>
      <c r="G1617" s="232"/>
      <c r="H1617" s="233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07"/>
      <c r="C1618" s="208"/>
      <c r="D1618" s="209"/>
      <c r="E1618" s="208"/>
      <c r="F1618" s="230"/>
      <c r="G1618" s="230"/>
      <c r="H1618" s="231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2"/>
      <c r="C1619" s="213"/>
      <c r="D1619" s="214"/>
      <c r="E1619" s="213"/>
      <c r="F1619" s="232"/>
      <c r="G1619" s="232"/>
      <c r="H1619" s="233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07"/>
      <c r="C1620" s="208"/>
      <c r="D1620" s="209"/>
      <c r="E1620" s="208"/>
      <c r="F1620" s="230"/>
      <c r="G1620" s="230"/>
      <c r="H1620" s="231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2"/>
      <c r="C1621" s="213"/>
      <c r="D1621" s="214"/>
      <c r="E1621" s="213"/>
      <c r="F1621" s="232"/>
      <c r="G1621" s="232"/>
      <c r="H1621" s="233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07"/>
      <c r="C1622" s="208"/>
      <c r="D1622" s="209"/>
      <c r="E1622" s="208"/>
      <c r="F1622" s="230"/>
      <c r="G1622" s="230"/>
      <c r="H1622" s="231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2"/>
      <c r="C1623" s="213"/>
      <c r="D1623" s="214"/>
      <c r="E1623" s="213"/>
      <c r="F1623" s="232"/>
      <c r="G1623" s="232"/>
      <c r="H1623" s="233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07"/>
      <c r="C1624" s="208"/>
      <c r="D1624" s="209"/>
      <c r="E1624" s="208"/>
      <c r="F1624" s="230"/>
      <c r="G1624" s="230"/>
      <c r="H1624" s="231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2"/>
      <c r="C1625" s="213"/>
      <c r="D1625" s="214"/>
      <c r="E1625" s="213"/>
      <c r="F1625" s="232"/>
      <c r="G1625" s="232"/>
      <c r="H1625" s="233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07"/>
      <c r="C1626" s="208"/>
      <c r="D1626" s="209"/>
      <c r="E1626" s="208"/>
      <c r="F1626" s="230"/>
      <c r="G1626" s="230"/>
      <c r="H1626" s="231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2"/>
      <c r="C1627" s="213"/>
      <c r="D1627" s="214"/>
      <c r="E1627" s="213"/>
      <c r="F1627" s="232"/>
      <c r="G1627" s="232"/>
      <c r="H1627" s="233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07"/>
      <c r="C1628" s="208"/>
      <c r="D1628" s="209"/>
      <c r="E1628" s="208"/>
      <c r="F1628" s="231"/>
      <c r="G1628" s="234"/>
      <c r="H1628" s="23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2"/>
      <c r="C1629" s="213"/>
      <c r="D1629" s="214"/>
      <c r="E1629" s="213"/>
      <c r="F1629" s="232"/>
      <c r="G1629" s="232"/>
      <c r="H1629" s="233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07"/>
      <c r="C1630" s="208"/>
      <c r="D1630" s="209"/>
      <c r="E1630" s="208"/>
      <c r="F1630" s="230"/>
      <c r="G1630" s="230"/>
      <c r="H1630" s="231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2"/>
      <c r="C1631" s="213"/>
      <c r="D1631" s="214"/>
      <c r="E1631" s="213"/>
      <c r="F1631" s="232"/>
      <c r="G1631" s="232"/>
      <c r="H1631" s="233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07"/>
      <c r="C1632" s="208"/>
      <c r="D1632" s="209"/>
      <c r="E1632" s="208"/>
      <c r="F1632" s="230"/>
      <c r="G1632" s="230"/>
      <c r="H1632" s="231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2"/>
      <c r="C1633" s="213"/>
      <c r="D1633" s="214"/>
      <c r="E1633" s="213"/>
      <c r="F1633" s="232"/>
      <c r="G1633" s="232"/>
      <c r="H1633" s="233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07"/>
      <c r="C1634" s="208"/>
      <c r="D1634" s="209"/>
      <c r="E1634" s="208"/>
      <c r="F1634" s="230"/>
      <c r="G1634" s="230"/>
      <c r="H1634" s="231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2"/>
      <c r="C1635" s="213"/>
      <c r="D1635" s="214"/>
      <c r="E1635" s="213"/>
      <c r="F1635" s="232"/>
      <c r="G1635" s="232"/>
      <c r="H1635" s="233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07"/>
      <c r="C1636" s="208"/>
      <c r="D1636" s="209"/>
      <c r="E1636" s="208"/>
      <c r="F1636" s="230"/>
      <c r="G1636" s="230"/>
      <c r="H1636" s="231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2"/>
      <c r="C1637" s="213"/>
      <c r="D1637" s="214"/>
      <c r="E1637" s="213"/>
      <c r="F1637" s="232"/>
      <c r="G1637" s="232"/>
      <c r="H1637" s="233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07"/>
      <c r="C1638" s="208"/>
      <c r="D1638" s="209"/>
      <c r="E1638" s="208"/>
      <c r="F1638" s="230"/>
      <c r="G1638" s="230"/>
      <c r="H1638" s="231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2"/>
      <c r="C1639" s="213"/>
      <c r="D1639" s="214"/>
      <c r="E1639" s="213"/>
      <c r="F1639" s="232"/>
      <c r="G1639" s="232"/>
      <c r="H1639" s="233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07"/>
      <c r="C1640" s="208"/>
      <c r="D1640" s="209"/>
      <c r="E1640" s="208"/>
      <c r="F1640" s="230"/>
      <c r="G1640" s="230"/>
      <c r="H1640" s="231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2"/>
      <c r="C1641" s="213"/>
      <c r="D1641" s="214"/>
      <c r="E1641" s="213"/>
      <c r="F1641" s="232"/>
      <c r="G1641" s="232"/>
      <c r="H1641" s="233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07"/>
      <c r="C1642" s="208"/>
      <c r="D1642" s="209"/>
      <c r="E1642" s="208"/>
      <c r="F1642" s="231"/>
      <c r="G1642" s="234"/>
      <c r="H1642" s="23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2"/>
      <c r="C1643" s="213"/>
      <c r="D1643" s="214"/>
      <c r="E1643" s="213"/>
      <c r="F1643" s="232"/>
      <c r="G1643" s="232"/>
      <c r="H1643" s="233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07"/>
      <c r="C1644" s="208"/>
      <c r="D1644" s="209"/>
      <c r="E1644" s="208"/>
      <c r="F1644" s="230"/>
      <c r="G1644" s="230"/>
      <c r="H1644" s="231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2"/>
      <c r="C1645" s="213"/>
      <c r="D1645" s="214"/>
      <c r="E1645" s="213"/>
      <c r="F1645" s="232"/>
      <c r="G1645" s="232"/>
      <c r="H1645" s="233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07"/>
      <c r="C1646" s="208"/>
      <c r="D1646" s="209"/>
      <c r="E1646" s="208"/>
      <c r="F1646" s="230"/>
      <c r="G1646" s="230"/>
      <c r="H1646" s="231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2"/>
      <c r="C1647" s="213"/>
      <c r="D1647" s="214"/>
      <c r="E1647" s="213"/>
      <c r="F1647" s="232"/>
      <c r="G1647" s="232"/>
      <c r="H1647" s="233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07"/>
      <c r="C1648" s="208"/>
      <c r="D1648" s="209"/>
      <c r="E1648" s="208"/>
      <c r="F1648" s="230"/>
      <c r="G1648" s="230"/>
      <c r="H1648" s="231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2"/>
      <c r="C1649" s="213"/>
      <c r="D1649" s="214"/>
      <c r="E1649" s="213"/>
      <c r="F1649" s="232"/>
      <c r="G1649" s="232"/>
      <c r="H1649" s="233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07"/>
      <c r="C1650" s="208"/>
      <c r="D1650" s="209"/>
      <c r="E1650" s="208"/>
      <c r="F1650" s="230"/>
      <c r="G1650" s="230"/>
      <c r="H1650" s="231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2"/>
      <c r="C1651" s="213"/>
      <c r="D1651" s="214"/>
      <c r="E1651" s="213"/>
      <c r="F1651" s="232"/>
      <c r="G1651" s="232"/>
      <c r="H1651" s="233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07"/>
      <c r="C1652" s="208"/>
      <c r="D1652" s="209"/>
      <c r="E1652" s="208"/>
      <c r="F1652" s="230"/>
      <c r="G1652" s="230"/>
      <c r="H1652" s="231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2"/>
      <c r="C1653" s="213"/>
      <c r="D1653" s="214"/>
      <c r="E1653" s="213"/>
      <c r="F1653" s="232"/>
      <c r="G1653" s="232"/>
      <c r="H1653" s="233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07"/>
      <c r="C1654" s="208"/>
      <c r="D1654" s="209"/>
      <c r="E1654" s="208"/>
      <c r="F1654" s="230"/>
      <c r="G1654" s="230"/>
      <c r="H1654" s="231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2"/>
      <c r="C1655" s="213"/>
      <c r="D1655" s="214"/>
      <c r="E1655" s="213"/>
      <c r="F1655" s="232"/>
      <c r="G1655" s="232"/>
      <c r="H1655" s="233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07"/>
      <c r="C1656" s="208"/>
      <c r="D1656" s="209"/>
      <c r="E1656" s="208"/>
      <c r="F1656" s="231"/>
      <c r="G1656" s="234"/>
      <c r="H1656" s="23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2"/>
      <c r="C1657" s="213"/>
      <c r="D1657" s="214"/>
      <c r="E1657" s="213"/>
      <c r="F1657" s="232"/>
      <c r="G1657" s="232"/>
      <c r="H1657" s="233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07"/>
      <c r="C1658" s="208"/>
      <c r="D1658" s="209"/>
      <c r="E1658" s="208"/>
      <c r="F1658" s="230"/>
      <c r="G1658" s="230"/>
      <c r="H1658" s="231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2"/>
      <c r="C1659" s="213"/>
      <c r="D1659" s="214"/>
      <c r="E1659" s="213"/>
      <c r="F1659" s="232"/>
      <c r="G1659" s="232"/>
      <c r="H1659" s="233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07"/>
      <c r="C1660" s="208"/>
      <c r="D1660" s="209"/>
      <c r="E1660" s="208"/>
      <c r="F1660" s="230"/>
      <c r="G1660" s="230"/>
      <c r="H1660" s="231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2"/>
      <c r="C1661" s="213"/>
      <c r="D1661" s="214"/>
      <c r="E1661" s="213"/>
      <c r="F1661" s="232"/>
      <c r="G1661" s="232"/>
      <c r="H1661" s="233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07"/>
      <c r="C1662" s="208"/>
      <c r="D1662" s="209"/>
      <c r="E1662" s="208"/>
      <c r="F1662" s="230"/>
      <c r="G1662" s="230"/>
      <c r="H1662" s="231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2"/>
      <c r="C1663" s="213"/>
      <c r="D1663" s="214"/>
      <c r="E1663" s="213"/>
      <c r="F1663" s="232"/>
      <c r="G1663" s="232"/>
      <c r="H1663" s="233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07"/>
      <c r="C1664" s="208"/>
      <c r="D1664" s="209"/>
      <c r="E1664" s="208"/>
      <c r="F1664" s="230"/>
      <c r="G1664" s="230"/>
      <c r="H1664" s="231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2"/>
      <c r="C1665" s="213"/>
      <c r="D1665" s="214"/>
      <c r="E1665" s="213"/>
      <c r="F1665" s="232"/>
      <c r="G1665" s="232"/>
      <c r="H1665" s="233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07"/>
      <c r="C1666" s="208"/>
      <c r="D1666" s="209"/>
      <c r="E1666" s="208"/>
      <c r="F1666" s="230"/>
      <c r="G1666" s="230"/>
      <c r="H1666" s="231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2"/>
      <c r="C1667" s="213"/>
      <c r="D1667" s="214"/>
      <c r="E1667" s="213"/>
      <c r="F1667" s="232"/>
      <c r="G1667" s="232"/>
      <c r="H1667" s="233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07"/>
      <c r="C1668" s="208"/>
      <c r="D1668" s="209"/>
      <c r="E1668" s="208"/>
      <c r="F1668" s="230"/>
      <c r="G1668" s="230"/>
      <c r="H1668" s="231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2"/>
      <c r="C1669" s="213"/>
      <c r="D1669" s="214"/>
      <c r="E1669" s="213"/>
      <c r="F1669" s="232"/>
      <c r="G1669" s="232"/>
      <c r="H1669" s="233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07"/>
      <c r="C1670" s="208"/>
      <c r="D1670" s="209"/>
      <c r="E1670" s="208"/>
      <c r="F1670" s="231"/>
      <c r="G1670" s="234"/>
      <c r="H1670" s="23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2"/>
      <c r="C1671" s="213"/>
      <c r="D1671" s="214"/>
      <c r="E1671" s="213"/>
      <c r="F1671" s="232"/>
      <c r="G1671" s="232"/>
      <c r="H1671" s="233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07"/>
      <c r="C1672" s="208"/>
      <c r="D1672" s="209"/>
      <c r="E1672" s="208"/>
      <c r="F1672" s="230"/>
      <c r="G1672" s="230"/>
      <c r="H1672" s="231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2"/>
      <c r="C1673" s="213"/>
      <c r="D1673" s="214"/>
      <c r="E1673" s="213"/>
      <c r="F1673" s="232"/>
      <c r="G1673" s="232"/>
      <c r="H1673" s="233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07"/>
      <c r="C1674" s="208"/>
      <c r="D1674" s="209"/>
      <c r="E1674" s="208"/>
      <c r="F1674" s="230"/>
      <c r="G1674" s="230"/>
      <c r="H1674" s="231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2"/>
      <c r="C1675" s="213"/>
      <c r="D1675" s="214"/>
      <c r="E1675" s="213"/>
      <c r="F1675" s="232"/>
      <c r="G1675" s="232"/>
      <c r="H1675" s="233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07"/>
      <c r="C1676" s="208"/>
      <c r="D1676" s="209"/>
      <c r="E1676" s="208"/>
      <c r="F1676" s="230"/>
      <c r="G1676" s="230"/>
      <c r="H1676" s="231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2"/>
      <c r="C1677" s="213"/>
      <c r="D1677" s="214"/>
      <c r="E1677" s="213"/>
      <c r="F1677" s="232"/>
      <c r="G1677" s="232"/>
      <c r="H1677" s="233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07"/>
      <c r="C1678" s="208"/>
      <c r="D1678" s="209"/>
      <c r="E1678" s="208"/>
      <c r="F1678" s="230"/>
      <c r="G1678" s="230"/>
      <c r="H1678" s="231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2"/>
      <c r="C1679" s="213"/>
      <c r="D1679" s="214"/>
      <c r="E1679" s="213"/>
      <c r="F1679" s="232"/>
      <c r="G1679" s="232"/>
      <c r="H1679" s="233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07"/>
      <c r="C1680" s="208"/>
      <c r="D1680" s="209"/>
      <c r="E1680" s="208"/>
      <c r="F1680" s="230"/>
      <c r="G1680" s="230"/>
      <c r="H1680" s="231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2"/>
      <c r="C1681" s="213"/>
      <c r="D1681" s="214"/>
      <c r="E1681" s="213"/>
      <c r="F1681" s="232"/>
      <c r="G1681" s="232"/>
      <c r="H1681" s="233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07"/>
      <c r="C1682" s="208"/>
      <c r="D1682" s="209"/>
      <c r="E1682" s="208"/>
      <c r="F1682" s="230"/>
      <c r="G1682" s="230"/>
      <c r="H1682" s="231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2"/>
      <c r="C1683" s="213"/>
      <c r="D1683" s="214"/>
      <c r="E1683" s="213"/>
      <c r="F1683" s="232"/>
      <c r="G1683" s="232"/>
      <c r="H1683" s="233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07"/>
      <c r="C1684" s="208"/>
      <c r="D1684" s="209"/>
      <c r="E1684" s="208"/>
      <c r="F1684" s="231"/>
      <c r="G1684" s="234"/>
      <c r="H1684" s="23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2"/>
      <c r="C1685" s="213"/>
      <c r="D1685" s="214"/>
      <c r="E1685" s="213"/>
      <c r="F1685" s="232"/>
      <c r="G1685" s="232"/>
      <c r="H1685" s="233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07"/>
      <c r="C1686" s="208"/>
      <c r="D1686" s="209"/>
      <c r="E1686" s="208"/>
      <c r="F1686" s="230"/>
      <c r="G1686" s="230"/>
      <c r="H1686" s="231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2"/>
      <c r="C1687" s="213"/>
      <c r="D1687" s="214"/>
      <c r="E1687" s="213"/>
      <c r="F1687" s="232"/>
      <c r="G1687" s="232"/>
      <c r="H1687" s="233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07"/>
      <c r="C1688" s="208"/>
      <c r="D1688" s="209"/>
      <c r="E1688" s="208"/>
      <c r="F1688" s="230"/>
      <c r="G1688" s="230"/>
      <c r="H1688" s="231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2"/>
      <c r="C1689" s="213"/>
      <c r="D1689" s="214"/>
      <c r="E1689" s="213"/>
      <c r="F1689" s="232"/>
      <c r="G1689" s="232"/>
      <c r="H1689" s="233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07"/>
      <c r="C1690" s="208"/>
      <c r="D1690" s="209"/>
      <c r="E1690" s="208"/>
      <c r="F1690" s="230"/>
      <c r="G1690" s="230"/>
      <c r="H1690" s="231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2"/>
      <c r="C1691" s="213"/>
      <c r="D1691" s="214"/>
      <c r="E1691" s="213"/>
      <c r="F1691" s="232"/>
      <c r="G1691" s="232"/>
      <c r="H1691" s="233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07"/>
      <c r="C1692" s="208"/>
      <c r="D1692" s="209"/>
      <c r="E1692" s="208"/>
      <c r="F1692" s="230"/>
      <c r="G1692" s="230"/>
      <c r="H1692" s="231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2"/>
      <c r="C1693" s="213"/>
      <c r="D1693" s="214"/>
      <c r="E1693" s="213"/>
      <c r="F1693" s="232"/>
      <c r="G1693" s="232"/>
      <c r="H1693" s="233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07"/>
      <c r="C1694" s="208"/>
      <c r="D1694" s="209"/>
      <c r="E1694" s="208"/>
      <c r="F1694" s="230"/>
      <c r="G1694" s="230"/>
      <c r="H1694" s="231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2"/>
      <c r="C1695" s="213"/>
      <c r="D1695" s="214"/>
      <c r="E1695" s="213"/>
      <c r="F1695" s="232"/>
      <c r="G1695" s="232"/>
      <c r="H1695" s="233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07"/>
      <c r="C1696" s="208"/>
      <c r="D1696" s="209"/>
      <c r="E1696" s="208"/>
      <c r="F1696" s="230"/>
      <c r="G1696" s="230"/>
      <c r="H1696" s="231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2"/>
      <c r="C1697" s="213"/>
      <c r="D1697" s="214"/>
      <c r="E1697" s="213"/>
      <c r="F1697" s="232"/>
      <c r="G1697" s="232"/>
      <c r="H1697" s="233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07"/>
      <c r="C1698" s="208"/>
      <c r="D1698" s="209"/>
      <c r="E1698" s="208"/>
      <c r="F1698" s="231"/>
      <c r="G1698" s="234"/>
      <c r="H1698" s="23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2"/>
      <c r="C1699" s="213"/>
      <c r="D1699" s="214"/>
      <c r="E1699" s="213"/>
      <c r="F1699" s="232"/>
      <c r="G1699" s="232"/>
      <c r="H1699" s="233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07"/>
      <c r="C1700" s="208"/>
      <c r="D1700" s="209"/>
      <c r="E1700" s="208"/>
      <c r="F1700" s="230"/>
      <c r="G1700" s="230"/>
      <c r="H1700" s="231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2"/>
      <c r="C1701" s="213"/>
      <c r="D1701" s="214"/>
      <c r="E1701" s="213"/>
      <c r="F1701" s="232"/>
      <c r="G1701" s="232"/>
      <c r="H1701" s="233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07"/>
      <c r="C1702" s="208"/>
      <c r="D1702" s="209"/>
      <c r="E1702" s="208"/>
      <c r="F1702" s="230"/>
      <c r="G1702" s="230"/>
      <c r="H1702" s="231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2"/>
      <c r="C1703" s="213"/>
      <c r="D1703" s="214"/>
      <c r="E1703" s="213"/>
      <c r="F1703" s="232"/>
      <c r="G1703" s="232"/>
      <c r="H1703" s="233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07"/>
      <c r="C1704" s="208"/>
      <c r="D1704" s="209"/>
      <c r="E1704" s="208"/>
      <c r="F1704" s="230"/>
      <c r="G1704" s="230"/>
      <c r="H1704" s="231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2"/>
      <c r="C1705" s="213"/>
      <c r="D1705" s="214"/>
      <c r="E1705" s="213"/>
      <c r="F1705" s="232"/>
      <c r="G1705" s="232"/>
      <c r="H1705" s="233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07"/>
      <c r="C1706" s="208"/>
      <c r="D1706" s="209"/>
      <c r="E1706" s="208"/>
      <c r="F1706" s="230"/>
      <c r="G1706" s="230"/>
      <c r="H1706" s="231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2"/>
      <c r="C1707" s="213"/>
      <c r="D1707" s="214"/>
      <c r="E1707" s="213"/>
      <c r="F1707" s="232"/>
      <c r="G1707" s="232"/>
      <c r="H1707" s="233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07"/>
      <c r="C1708" s="208"/>
      <c r="D1708" s="209"/>
      <c r="E1708" s="208"/>
      <c r="F1708" s="230"/>
      <c r="G1708" s="230"/>
      <c r="H1708" s="231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2"/>
      <c r="C1709" s="213"/>
      <c r="D1709" s="214"/>
      <c r="E1709" s="213"/>
      <c r="F1709" s="232"/>
      <c r="G1709" s="232"/>
      <c r="H1709" s="233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07"/>
      <c r="C1710" s="208"/>
      <c r="D1710" s="209"/>
      <c r="E1710" s="208"/>
      <c r="F1710" s="230"/>
      <c r="G1710" s="230"/>
      <c r="H1710" s="231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2"/>
      <c r="C1711" s="213"/>
      <c r="D1711" s="214"/>
      <c r="E1711" s="213"/>
      <c r="F1711" s="232"/>
      <c r="G1711" s="232"/>
      <c r="H1711" s="233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07"/>
      <c r="C1712" s="208"/>
      <c r="D1712" s="209"/>
      <c r="E1712" s="208"/>
      <c r="F1712" s="231"/>
      <c r="G1712" s="234"/>
      <c r="H1712" s="23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2"/>
      <c r="C1713" s="213"/>
      <c r="D1713" s="214"/>
      <c r="E1713" s="213"/>
      <c r="F1713" s="232"/>
      <c r="G1713" s="232"/>
      <c r="H1713" s="233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07"/>
      <c r="C1714" s="208"/>
      <c r="D1714" s="209"/>
      <c r="E1714" s="208"/>
      <c r="F1714" s="230"/>
      <c r="G1714" s="230"/>
      <c r="H1714" s="231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2"/>
      <c r="C1715" s="213"/>
      <c r="D1715" s="214"/>
      <c r="E1715" s="213"/>
      <c r="F1715" s="232"/>
      <c r="G1715" s="232"/>
      <c r="H1715" s="233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07"/>
      <c r="C1716" s="208"/>
      <c r="D1716" s="209"/>
      <c r="E1716" s="208"/>
      <c r="F1716" s="230"/>
      <c r="G1716" s="230"/>
      <c r="H1716" s="231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2"/>
      <c r="C1717" s="213"/>
      <c r="D1717" s="214"/>
      <c r="E1717" s="213"/>
      <c r="F1717" s="232"/>
      <c r="G1717" s="232"/>
      <c r="H1717" s="233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07"/>
      <c r="C1718" s="208"/>
      <c r="D1718" s="209"/>
      <c r="E1718" s="208"/>
      <c r="F1718" s="230"/>
      <c r="G1718" s="230"/>
      <c r="H1718" s="231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2"/>
      <c r="C1719" s="213"/>
      <c r="D1719" s="214"/>
      <c r="E1719" s="213"/>
      <c r="F1719" s="232"/>
      <c r="G1719" s="232"/>
      <c r="H1719" s="233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07"/>
      <c r="C1720" s="208"/>
      <c r="D1720" s="209"/>
      <c r="E1720" s="208"/>
      <c r="F1720" s="230"/>
      <c r="G1720" s="230"/>
      <c r="H1720" s="231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2"/>
      <c r="C1721" s="213"/>
      <c r="D1721" s="214"/>
      <c r="E1721" s="213"/>
      <c r="F1721" s="232"/>
      <c r="G1721" s="232"/>
      <c r="H1721" s="233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07"/>
      <c r="C1722" s="208"/>
      <c r="D1722" s="209"/>
      <c r="E1722" s="208"/>
      <c r="F1722" s="230"/>
      <c r="G1722" s="230"/>
      <c r="H1722" s="231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2"/>
      <c r="C1723" s="213"/>
      <c r="D1723" s="214"/>
      <c r="E1723" s="213"/>
      <c r="F1723" s="232"/>
      <c r="G1723" s="232"/>
      <c r="H1723" s="233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07"/>
      <c r="C1724" s="208"/>
      <c r="D1724" s="209"/>
      <c r="E1724" s="208"/>
      <c r="F1724" s="230"/>
      <c r="G1724" s="230"/>
      <c r="H1724" s="231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2"/>
      <c r="C1725" s="213"/>
      <c r="D1725" s="214"/>
      <c r="E1725" s="213"/>
      <c r="F1725" s="232"/>
      <c r="G1725" s="232"/>
      <c r="H1725" s="233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07"/>
      <c r="C1726" s="208"/>
      <c r="D1726" s="209"/>
      <c r="E1726" s="208"/>
      <c r="F1726" s="231"/>
      <c r="G1726" s="234"/>
      <c r="H1726" s="23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2"/>
      <c r="C1727" s="213"/>
      <c r="D1727" s="214"/>
      <c r="E1727" s="213"/>
      <c r="F1727" s="232"/>
      <c r="G1727" s="232"/>
      <c r="H1727" s="233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07"/>
      <c r="C1728" s="208"/>
      <c r="D1728" s="209"/>
      <c r="E1728" s="208"/>
      <c r="F1728" s="230"/>
      <c r="G1728" s="230"/>
      <c r="H1728" s="231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2"/>
      <c r="C1729" s="213"/>
      <c r="D1729" s="214"/>
      <c r="E1729" s="213"/>
      <c r="F1729" s="232"/>
      <c r="G1729" s="232"/>
      <c r="H1729" s="233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07"/>
      <c r="C1730" s="208"/>
      <c r="D1730" s="209"/>
      <c r="E1730" s="208"/>
      <c r="F1730" s="230"/>
      <c r="G1730" s="230"/>
      <c r="H1730" s="231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2"/>
      <c r="C1731" s="213"/>
      <c r="D1731" s="214"/>
      <c r="E1731" s="213"/>
      <c r="F1731" s="232"/>
      <c r="G1731" s="232"/>
      <c r="H1731" s="233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07"/>
      <c r="C1732" s="208"/>
      <c r="D1732" s="209"/>
      <c r="E1732" s="208"/>
      <c r="F1732" s="230"/>
      <c r="G1732" s="230"/>
      <c r="H1732" s="231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2"/>
      <c r="C1733" s="213"/>
      <c r="D1733" s="214"/>
      <c r="E1733" s="213"/>
      <c r="F1733" s="232"/>
      <c r="G1733" s="232"/>
      <c r="H1733" s="233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07"/>
      <c r="C1734" s="208"/>
      <c r="D1734" s="209"/>
      <c r="E1734" s="208"/>
      <c r="F1734" s="230"/>
      <c r="G1734" s="230"/>
      <c r="H1734" s="231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2"/>
      <c r="C1735" s="213"/>
      <c r="D1735" s="214"/>
      <c r="E1735" s="213"/>
      <c r="F1735" s="232"/>
      <c r="G1735" s="232"/>
      <c r="H1735" s="233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07"/>
      <c r="C1736" s="208"/>
      <c r="D1736" s="209"/>
      <c r="E1736" s="208"/>
      <c r="F1736" s="230"/>
      <c r="G1736" s="230"/>
      <c r="H1736" s="231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2"/>
      <c r="C1737" s="213"/>
      <c r="D1737" s="214"/>
      <c r="E1737" s="213"/>
      <c r="F1737" s="232"/>
      <c r="G1737" s="232"/>
      <c r="H1737" s="233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07"/>
      <c r="C1738" s="208"/>
      <c r="D1738" s="209"/>
      <c r="E1738" s="208"/>
      <c r="F1738" s="230"/>
      <c r="G1738" s="230"/>
      <c r="H1738" s="231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2"/>
      <c r="C1739" s="213"/>
      <c r="D1739" s="214"/>
      <c r="E1739" s="213"/>
      <c r="F1739" s="232"/>
      <c r="G1739" s="232"/>
      <c r="H1739" s="233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07"/>
      <c r="C1740" s="208"/>
      <c r="D1740" s="209"/>
      <c r="E1740" s="208"/>
      <c r="F1740" s="231"/>
      <c r="G1740" s="234"/>
      <c r="H1740" s="23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2"/>
      <c r="C1741" s="213"/>
      <c r="D1741" s="214"/>
      <c r="E1741" s="213"/>
      <c r="F1741" s="232"/>
      <c r="G1741" s="232"/>
      <c r="H1741" s="233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07"/>
      <c r="C1742" s="208"/>
      <c r="D1742" s="209"/>
      <c r="E1742" s="208"/>
      <c r="F1742" s="230"/>
      <c r="G1742" s="230"/>
      <c r="H1742" s="231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2"/>
      <c r="C1743" s="213"/>
      <c r="D1743" s="214"/>
      <c r="E1743" s="213"/>
      <c r="F1743" s="232"/>
      <c r="G1743" s="232"/>
      <c r="H1743" s="233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07"/>
      <c r="C1744" s="208"/>
      <c r="D1744" s="209"/>
      <c r="E1744" s="208"/>
      <c r="F1744" s="230"/>
      <c r="G1744" s="230"/>
      <c r="H1744" s="231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2"/>
      <c r="C1745" s="213"/>
      <c r="D1745" s="214"/>
      <c r="E1745" s="213"/>
      <c r="F1745" s="232"/>
      <c r="G1745" s="232"/>
      <c r="H1745" s="233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07"/>
      <c r="C1746" s="208"/>
      <c r="D1746" s="209"/>
      <c r="E1746" s="208"/>
      <c r="F1746" s="230"/>
      <c r="G1746" s="230"/>
      <c r="H1746" s="231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2"/>
      <c r="C1747" s="213"/>
      <c r="D1747" s="214"/>
      <c r="E1747" s="213"/>
      <c r="F1747" s="232"/>
      <c r="G1747" s="232"/>
      <c r="H1747" s="233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07"/>
      <c r="C1748" s="208"/>
      <c r="D1748" s="209"/>
      <c r="E1748" s="208"/>
      <c r="F1748" s="230"/>
      <c r="G1748" s="230"/>
      <c r="H1748" s="231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2"/>
      <c r="C1749" s="213"/>
      <c r="D1749" s="214"/>
      <c r="E1749" s="213"/>
      <c r="F1749" s="232"/>
      <c r="G1749" s="232"/>
      <c r="H1749" s="233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07"/>
      <c r="C1750" s="208"/>
      <c r="D1750" s="209"/>
      <c r="E1750" s="208"/>
      <c r="F1750" s="230"/>
      <c r="G1750" s="230"/>
      <c r="H1750" s="231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2"/>
      <c r="C1751" s="213"/>
      <c r="D1751" s="214"/>
      <c r="E1751" s="213"/>
      <c r="F1751" s="232"/>
      <c r="G1751" s="232"/>
      <c r="H1751" s="233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07"/>
      <c r="C1752" s="208"/>
      <c r="D1752" s="209"/>
      <c r="E1752" s="208"/>
      <c r="F1752" s="230"/>
      <c r="G1752" s="230"/>
      <c r="H1752" s="231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2"/>
      <c r="C1753" s="213"/>
      <c r="D1753" s="214"/>
      <c r="E1753" s="213"/>
      <c r="F1753" s="232"/>
      <c r="G1753" s="232"/>
      <c r="H1753" s="233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07"/>
      <c r="C1754" s="208"/>
      <c r="D1754" s="209"/>
      <c r="E1754" s="208"/>
      <c r="F1754" s="231"/>
      <c r="G1754" s="234"/>
      <c r="H1754" s="23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2"/>
      <c r="C1755" s="213"/>
      <c r="D1755" s="214"/>
      <c r="E1755" s="213"/>
      <c r="F1755" s="232"/>
      <c r="G1755" s="232"/>
      <c r="H1755" s="233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07"/>
      <c r="C1756" s="208"/>
      <c r="D1756" s="209"/>
      <c r="E1756" s="208"/>
      <c r="F1756" s="230"/>
      <c r="G1756" s="230"/>
      <c r="H1756" s="231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2"/>
      <c r="C1757" s="213"/>
      <c r="D1757" s="214"/>
      <c r="E1757" s="213"/>
      <c r="F1757" s="232"/>
      <c r="G1757" s="232"/>
      <c r="H1757" s="233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07"/>
      <c r="C1758" s="208"/>
      <c r="D1758" s="209"/>
      <c r="E1758" s="208"/>
      <c r="F1758" s="230"/>
      <c r="G1758" s="230"/>
      <c r="H1758" s="231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2"/>
      <c r="C1759" s="213"/>
      <c r="D1759" s="214"/>
      <c r="E1759" s="213"/>
      <c r="F1759" s="232"/>
      <c r="G1759" s="232"/>
      <c r="H1759" s="233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07"/>
      <c r="C1760" s="208"/>
      <c r="D1760" s="209"/>
      <c r="E1760" s="208"/>
      <c r="F1760" s="230"/>
      <c r="G1760" s="230"/>
      <c r="H1760" s="231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2"/>
      <c r="C1761" s="213"/>
      <c r="D1761" s="214"/>
      <c r="E1761" s="213"/>
      <c r="F1761" s="232"/>
      <c r="G1761" s="232"/>
      <c r="H1761" s="233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07"/>
      <c r="C1762" s="208"/>
      <c r="D1762" s="209"/>
      <c r="E1762" s="208"/>
      <c r="F1762" s="230"/>
      <c r="G1762" s="230"/>
      <c r="H1762" s="231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2"/>
      <c r="C1763" s="213"/>
      <c r="D1763" s="214"/>
      <c r="E1763" s="213"/>
      <c r="F1763" s="232"/>
      <c r="G1763" s="232"/>
      <c r="H1763" s="233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07"/>
      <c r="C1764" s="208"/>
      <c r="D1764" s="209"/>
      <c r="E1764" s="208"/>
      <c r="F1764" s="230"/>
      <c r="G1764" s="230"/>
      <c r="H1764" s="231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2"/>
      <c r="C1765" s="213"/>
      <c r="D1765" s="214"/>
      <c r="E1765" s="213"/>
      <c r="F1765" s="232"/>
      <c r="G1765" s="232"/>
      <c r="H1765" s="233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07"/>
      <c r="C1766" s="208"/>
      <c r="D1766" s="209"/>
      <c r="E1766" s="208"/>
      <c r="F1766" s="230"/>
      <c r="G1766" s="230"/>
      <c r="H1766" s="231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2"/>
      <c r="C1767" s="213"/>
      <c r="D1767" s="214"/>
      <c r="E1767" s="213"/>
      <c r="F1767" s="232"/>
      <c r="G1767" s="232"/>
      <c r="H1767" s="233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07"/>
      <c r="C1768" s="208"/>
      <c r="D1768" s="209"/>
      <c r="E1768" s="208"/>
      <c r="F1768" s="231"/>
      <c r="G1768" s="234"/>
      <c r="H1768" s="23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2"/>
      <c r="C1769" s="213"/>
      <c r="D1769" s="214"/>
      <c r="E1769" s="213"/>
      <c r="F1769" s="232"/>
      <c r="G1769" s="232"/>
      <c r="H1769" s="233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07"/>
      <c r="C1770" s="208"/>
      <c r="D1770" s="209"/>
      <c r="E1770" s="208"/>
      <c r="F1770" s="230"/>
      <c r="G1770" s="230"/>
      <c r="H1770" s="231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2"/>
      <c r="C1771" s="213"/>
      <c r="D1771" s="214"/>
      <c r="E1771" s="213"/>
      <c r="F1771" s="232"/>
      <c r="G1771" s="232"/>
      <c r="H1771" s="233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07"/>
      <c r="C1772" s="208"/>
      <c r="D1772" s="209"/>
      <c r="E1772" s="208"/>
      <c r="F1772" s="230"/>
      <c r="G1772" s="230"/>
      <c r="H1772" s="231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2"/>
      <c r="C1773" s="213"/>
      <c r="D1773" s="214"/>
      <c r="E1773" s="213"/>
      <c r="F1773" s="232"/>
      <c r="G1773" s="232"/>
      <c r="H1773" s="233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07"/>
      <c r="C1774" s="208"/>
      <c r="D1774" s="209"/>
      <c r="E1774" s="208"/>
      <c r="F1774" s="230"/>
      <c r="G1774" s="230"/>
      <c r="H1774" s="231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2"/>
      <c r="C1775" s="213"/>
      <c r="D1775" s="214"/>
      <c r="E1775" s="213"/>
      <c r="F1775" s="232"/>
      <c r="G1775" s="232"/>
      <c r="H1775" s="233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07"/>
      <c r="C1776" s="208"/>
      <c r="D1776" s="209"/>
      <c r="E1776" s="208"/>
      <c r="F1776" s="230"/>
      <c r="G1776" s="230"/>
      <c r="H1776" s="231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2"/>
      <c r="C1777" s="213"/>
      <c r="D1777" s="214"/>
      <c r="E1777" s="213"/>
      <c r="F1777" s="232"/>
      <c r="G1777" s="232"/>
      <c r="H1777" s="233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07"/>
      <c r="C1778" s="208"/>
      <c r="D1778" s="209"/>
      <c r="E1778" s="208"/>
      <c r="F1778" s="230"/>
      <c r="G1778" s="230"/>
      <c r="H1778" s="231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2"/>
      <c r="C1779" s="213"/>
      <c r="D1779" s="214"/>
      <c r="E1779" s="213"/>
      <c r="F1779" s="232"/>
      <c r="G1779" s="232"/>
      <c r="H1779" s="233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07"/>
      <c r="C1780" s="208"/>
      <c r="D1780" s="209"/>
      <c r="E1780" s="208"/>
      <c r="F1780" s="230"/>
      <c r="G1780" s="230"/>
      <c r="H1780" s="231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2"/>
      <c r="C1781" s="213"/>
      <c r="D1781" s="214"/>
      <c r="E1781" s="213"/>
      <c r="F1781" s="232"/>
      <c r="G1781" s="232"/>
      <c r="H1781" s="233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07"/>
      <c r="C1782" s="208"/>
      <c r="D1782" s="209"/>
      <c r="E1782" s="208"/>
      <c r="F1782" s="231"/>
      <c r="G1782" s="234"/>
      <c r="H1782" s="23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2"/>
      <c r="C1783" s="213"/>
      <c r="D1783" s="214"/>
      <c r="E1783" s="213"/>
      <c r="F1783" s="232"/>
      <c r="G1783" s="232"/>
      <c r="H1783" s="233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07"/>
      <c r="C1784" s="208"/>
      <c r="D1784" s="209"/>
      <c r="E1784" s="208"/>
      <c r="F1784" s="230"/>
      <c r="G1784" s="230"/>
      <c r="H1784" s="231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2"/>
      <c r="C1785" s="213"/>
      <c r="D1785" s="214"/>
      <c r="E1785" s="213"/>
      <c r="F1785" s="232"/>
      <c r="G1785" s="232"/>
      <c r="H1785" s="233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07"/>
      <c r="C1786" s="208"/>
      <c r="D1786" s="209"/>
      <c r="E1786" s="208"/>
      <c r="F1786" s="230"/>
      <c r="G1786" s="230"/>
      <c r="H1786" s="231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2"/>
      <c r="C1787" s="213"/>
      <c r="D1787" s="214"/>
      <c r="E1787" s="213"/>
      <c r="F1787" s="232"/>
      <c r="G1787" s="232"/>
      <c r="H1787" s="233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07"/>
      <c r="C1788" s="208"/>
      <c r="D1788" s="209"/>
      <c r="E1788" s="208"/>
      <c r="F1788" s="230"/>
      <c r="G1788" s="230"/>
      <c r="H1788" s="231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2"/>
      <c r="C1789" s="213"/>
      <c r="D1789" s="214"/>
      <c r="E1789" s="213"/>
      <c r="F1789" s="232"/>
      <c r="G1789" s="232"/>
      <c r="H1789" s="233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07"/>
      <c r="C1790" s="208"/>
      <c r="D1790" s="209"/>
      <c r="E1790" s="208"/>
      <c r="F1790" s="230"/>
      <c r="G1790" s="230"/>
      <c r="H1790" s="231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2"/>
      <c r="C1791" s="213"/>
      <c r="D1791" s="214"/>
      <c r="E1791" s="213"/>
      <c r="F1791" s="232"/>
      <c r="G1791" s="232"/>
      <c r="H1791" s="233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07"/>
      <c r="C1792" s="208"/>
      <c r="D1792" s="209"/>
      <c r="E1792" s="208"/>
      <c r="F1792" s="230"/>
      <c r="G1792" s="230"/>
      <c r="H1792" s="231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2"/>
      <c r="C1793" s="213"/>
      <c r="D1793" s="214"/>
      <c r="E1793" s="213"/>
      <c r="F1793" s="232"/>
      <c r="G1793" s="232"/>
      <c r="H1793" s="233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07"/>
      <c r="C1794" s="208"/>
      <c r="D1794" s="209"/>
      <c r="E1794" s="208"/>
      <c r="F1794" s="230"/>
      <c r="G1794" s="230"/>
      <c r="H1794" s="231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2"/>
      <c r="C1795" s="213"/>
      <c r="D1795" s="214"/>
      <c r="E1795" s="213"/>
      <c r="F1795" s="232"/>
      <c r="G1795" s="232"/>
      <c r="H1795" s="233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07"/>
      <c r="C1796" s="208"/>
      <c r="D1796" s="209"/>
      <c r="E1796" s="208"/>
      <c r="F1796" s="231"/>
      <c r="G1796" s="234"/>
      <c r="H1796" s="23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2"/>
      <c r="C1797" s="213"/>
      <c r="D1797" s="214"/>
      <c r="E1797" s="213"/>
      <c r="F1797" s="232"/>
      <c r="G1797" s="232"/>
      <c r="H1797" s="233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07"/>
      <c r="C1798" s="208"/>
      <c r="D1798" s="209"/>
      <c r="E1798" s="208"/>
      <c r="F1798" s="230"/>
      <c r="G1798" s="230"/>
      <c r="H1798" s="231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2"/>
      <c r="C1799" s="213"/>
      <c r="D1799" s="214"/>
      <c r="E1799" s="213"/>
      <c r="F1799" s="232"/>
      <c r="G1799" s="232"/>
      <c r="H1799" s="233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07"/>
      <c r="C1800" s="208"/>
      <c r="D1800" s="209"/>
      <c r="E1800" s="208"/>
      <c r="F1800" s="230"/>
      <c r="G1800" s="230"/>
      <c r="H1800" s="231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2"/>
      <c r="C1801" s="213"/>
      <c r="D1801" s="214"/>
      <c r="E1801" s="213"/>
      <c r="F1801" s="232"/>
      <c r="G1801" s="232"/>
      <c r="H1801" s="233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07"/>
      <c r="C1802" s="208"/>
      <c r="D1802" s="209"/>
      <c r="E1802" s="208"/>
      <c r="F1802" s="230"/>
      <c r="G1802" s="230"/>
      <c r="H1802" s="231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2"/>
      <c r="C1803" s="213"/>
      <c r="D1803" s="214"/>
      <c r="E1803" s="213"/>
      <c r="F1803" s="232"/>
      <c r="G1803" s="232"/>
      <c r="H1803" s="233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07"/>
      <c r="C1804" s="208"/>
      <c r="D1804" s="209"/>
      <c r="E1804" s="208"/>
      <c r="F1804" s="230"/>
      <c r="G1804" s="230"/>
      <c r="H1804" s="231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2"/>
      <c r="C1805" s="213"/>
      <c r="D1805" s="214"/>
      <c r="E1805" s="213"/>
      <c r="F1805" s="232"/>
      <c r="G1805" s="232"/>
      <c r="H1805" s="233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07"/>
      <c r="C1806" s="208"/>
      <c r="D1806" s="209"/>
      <c r="E1806" s="208"/>
      <c r="F1806" s="230"/>
      <c r="G1806" s="230"/>
      <c r="H1806" s="231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2"/>
      <c r="C1807" s="213"/>
      <c r="D1807" s="214"/>
      <c r="E1807" s="213"/>
      <c r="F1807" s="232"/>
      <c r="G1807" s="232"/>
      <c r="H1807" s="233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07"/>
      <c r="C1808" s="208"/>
      <c r="D1808" s="209"/>
      <c r="E1808" s="208"/>
      <c r="F1808" s="230"/>
      <c r="G1808" s="230"/>
      <c r="H1808" s="231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2"/>
      <c r="C1809" s="213"/>
      <c r="D1809" s="214"/>
      <c r="E1809" s="213"/>
      <c r="F1809" s="232"/>
      <c r="G1809" s="232"/>
      <c r="H1809" s="233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07"/>
      <c r="C1810" s="208"/>
      <c r="D1810" s="209"/>
      <c r="E1810" s="208"/>
      <c r="F1810" s="231"/>
      <c r="G1810" s="234"/>
      <c r="H1810" s="23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2"/>
      <c r="C1811" s="213"/>
      <c r="D1811" s="214"/>
      <c r="E1811" s="213"/>
      <c r="F1811" s="232"/>
      <c r="G1811" s="232"/>
      <c r="H1811" s="233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07"/>
      <c r="C1812" s="208"/>
      <c r="D1812" s="209"/>
      <c r="E1812" s="208"/>
      <c r="F1812" s="230"/>
      <c r="G1812" s="230"/>
      <c r="H1812" s="231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2"/>
      <c r="C1813" s="213"/>
      <c r="D1813" s="214"/>
      <c r="E1813" s="213"/>
      <c r="F1813" s="232"/>
      <c r="G1813" s="232"/>
      <c r="H1813" s="233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07"/>
      <c r="C1814" s="208"/>
      <c r="D1814" s="209"/>
      <c r="E1814" s="208"/>
      <c r="F1814" s="230"/>
      <c r="G1814" s="230"/>
      <c r="H1814" s="231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2"/>
      <c r="C1815" s="213"/>
      <c r="D1815" s="214"/>
      <c r="E1815" s="213"/>
      <c r="F1815" s="232"/>
      <c r="G1815" s="232"/>
      <c r="H1815" s="233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07"/>
      <c r="C1816" s="208"/>
      <c r="D1816" s="209"/>
      <c r="E1816" s="208"/>
      <c r="F1816" s="230"/>
      <c r="G1816" s="230"/>
      <c r="H1816" s="231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2"/>
      <c r="C1817" s="213"/>
      <c r="D1817" s="214"/>
      <c r="E1817" s="213"/>
      <c r="F1817" s="232"/>
      <c r="G1817" s="232"/>
      <c r="H1817" s="233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07"/>
      <c r="C1818" s="208"/>
      <c r="D1818" s="209"/>
      <c r="E1818" s="208"/>
      <c r="F1818" s="230"/>
      <c r="G1818" s="230"/>
      <c r="H1818" s="231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2"/>
      <c r="C1819" s="213"/>
      <c r="D1819" s="214"/>
      <c r="E1819" s="213"/>
      <c r="F1819" s="232"/>
      <c r="G1819" s="232"/>
      <c r="H1819" s="233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07"/>
      <c r="C1820" s="208"/>
      <c r="D1820" s="209"/>
      <c r="E1820" s="208"/>
      <c r="F1820" s="230"/>
      <c r="G1820" s="230"/>
      <c r="H1820" s="231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2"/>
      <c r="C1821" s="213"/>
      <c r="D1821" s="214"/>
      <c r="E1821" s="213"/>
      <c r="F1821" s="232"/>
      <c r="G1821" s="232"/>
      <c r="H1821" s="233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07"/>
      <c r="C1822" s="208"/>
      <c r="D1822" s="209"/>
      <c r="E1822" s="208"/>
      <c r="F1822" s="230"/>
      <c r="G1822" s="230"/>
      <c r="H1822" s="231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2"/>
      <c r="C1823" s="213"/>
      <c r="D1823" s="214"/>
      <c r="E1823" s="213"/>
      <c r="F1823" s="232"/>
      <c r="G1823" s="232"/>
      <c r="H1823" s="233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07"/>
      <c r="C1824" s="208"/>
      <c r="D1824" s="209"/>
      <c r="E1824" s="208"/>
      <c r="F1824" s="231"/>
      <c r="G1824" s="234"/>
      <c r="H1824" s="23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2"/>
      <c r="C1825" s="213"/>
      <c r="D1825" s="214"/>
      <c r="E1825" s="213"/>
      <c r="F1825" s="232"/>
      <c r="G1825" s="232"/>
      <c r="H1825" s="233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07"/>
      <c r="C1826" s="208"/>
      <c r="D1826" s="209"/>
      <c r="E1826" s="208"/>
      <c r="F1826" s="230"/>
      <c r="G1826" s="230"/>
      <c r="H1826" s="231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2"/>
      <c r="C1827" s="213"/>
      <c r="D1827" s="214"/>
      <c r="E1827" s="213"/>
      <c r="F1827" s="232"/>
      <c r="G1827" s="232"/>
      <c r="H1827" s="233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07"/>
      <c r="C1828" s="208"/>
      <c r="D1828" s="209"/>
      <c r="E1828" s="208"/>
      <c r="F1828" s="230"/>
      <c r="G1828" s="230"/>
      <c r="H1828" s="231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2"/>
      <c r="C1829" s="213"/>
      <c r="D1829" s="214"/>
      <c r="E1829" s="213"/>
      <c r="F1829" s="232"/>
      <c r="G1829" s="232"/>
      <c r="H1829" s="233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07"/>
      <c r="C1830" s="208"/>
      <c r="D1830" s="209"/>
      <c r="E1830" s="208"/>
      <c r="F1830" s="230"/>
      <c r="G1830" s="230"/>
      <c r="H1830" s="231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2"/>
      <c r="C1831" s="213"/>
      <c r="D1831" s="214"/>
      <c r="E1831" s="213"/>
      <c r="F1831" s="232"/>
      <c r="G1831" s="232"/>
      <c r="H1831" s="233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07"/>
      <c r="C1832" s="208"/>
      <c r="D1832" s="209"/>
      <c r="E1832" s="208"/>
      <c r="F1832" s="230"/>
      <c r="G1832" s="230"/>
      <c r="H1832" s="231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2"/>
      <c r="C1833" s="213"/>
      <c r="D1833" s="214"/>
      <c r="E1833" s="213"/>
      <c r="F1833" s="232"/>
      <c r="G1833" s="232"/>
      <c r="H1833" s="233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07"/>
      <c r="C1834" s="208"/>
      <c r="D1834" s="209"/>
      <c r="E1834" s="208"/>
      <c r="F1834" s="230"/>
      <c r="G1834" s="230"/>
      <c r="H1834" s="231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2"/>
      <c r="C1835" s="213"/>
      <c r="D1835" s="214"/>
      <c r="E1835" s="213"/>
      <c r="F1835" s="232"/>
      <c r="G1835" s="232"/>
      <c r="H1835" s="233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07"/>
      <c r="C1836" s="208"/>
      <c r="D1836" s="209"/>
      <c r="E1836" s="208"/>
      <c r="F1836" s="230"/>
      <c r="G1836" s="230"/>
      <c r="H1836" s="231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2"/>
      <c r="C1837" s="213"/>
      <c r="D1837" s="214"/>
      <c r="E1837" s="213"/>
      <c r="F1837" s="232"/>
      <c r="G1837" s="232"/>
      <c r="H1837" s="233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07"/>
      <c r="C1838" s="208"/>
      <c r="D1838" s="209"/>
      <c r="E1838" s="208"/>
      <c r="F1838" s="231"/>
      <c r="G1838" s="234"/>
      <c r="H1838" s="23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2"/>
      <c r="C1839" s="213"/>
      <c r="D1839" s="214"/>
      <c r="E1839" s="213"/>
      <c r="F1839" s="232"/>
      <c r="G1839" s="232"/>
      <c r="H1839" s="233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07"/>
      <c r="C1840" s="208"/>
      <c r="D1840" s="209"/>
      <c r="E1840" s="208"/>
      <c r="F1840" s="230"/>
      <c r="G1840" s="230"/>
      <c r="H1840" s="231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2"/>
      <c r="C1841" s="213"/>
      <c r="D1841" s="214"/>
      <c r="E1841" s="213"/>
      <c r="F1841" s="232"/>
      <c r="G1841" s="232"/>
      <c r="H1841" s="233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07"/>
      <c r="C1842" s="208"/>
      <c r="D1842" s="209"/>
      <c r="E1842" s="208"/>
      <c r="F1842" s="230"/>
      <c r="G1842" s="230"/>
      <c r="H1842" s="231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2"/>
      <c r="C1843" s="213"/>
      <c r="D1843" s="214"/>
      <c r="E1843" s="213"/>
      <c r="F1843" s="232"/>
      <c r="G1843" s="232"/>
      <c r="H1843" s="233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07"/>
      <c r="C1844" s="208"/>
      <c r="D1844" s="209"/>
      <c r="E1844" s="208"/>
      <c r="F1844" s="230"/>
      <c r="G1844" s="230"/>
      <c r="H1844" s="231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2"/>
      <c r="C1845" s="213"/>
      <c r="D1845" s="214"/>
      <c r="E1845" s="213"/>
      <c r="F1845" s="232"/>
      <c r="G1845" s="232"/>
      <c r="H1845" s="233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07"/>
      <c r="C1846" s="208"/>
      <c r="D1846" s="209"/>
      <c r="E1846" s="208"/>
      <c r="F1846" s="230"/>
      <c r="G1846" s="230"/>
      <c r="H1846" s="231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2"/>
      <c r="C1847" s="213"/>
      <c r="D1847" s="214"/>
      <c r="E1847" s="213"/>
      <c r="F1847" s="232"/>
      <c r="G1847" s="232"/>
      <c r="H1847" s="233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07"/>
      <c r="C1848" s="208"/>
      <c r="D1848" s="209"/>
      <c r="E1848" s="208"/>
      <c r="F1848" s="230"/>
      <c r="G1848" s="230"/>
      <c r="H1848" s="231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2"/>
      <c r="C1849" s="213"/>
      <c r="D1849" s="214"/>
      <c r="E1849" s="213"/>
      <c r="F1849" s="232"/>
      <c r="G1849" s="232"/>
      <c r="H1849" s="233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07"/>
      <c r="C1850" s="208"/>
      <c r="D1850" s="209"/>
      <c r="E1850" s="208"/>
      <c r="F1850" s="230"/>
      <c r="G1850" s="230"/>
      <c r="H1850" s="231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2"/>
      <c r="C1851" s="213"/>
      <c r="D1851" s="214"/>
      <c r="E1851" s="213"/>
      <c r="F1851" s="232"/>
      <c r="G1851" s="232"/>
      <c r="H1851" s="233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07"/>
      <c r="C1852" s="208"/>
      <c r="D1852" s="209"/>
      <c r="E1852" s="208"/>
      <c r="F1852" s="231"/>
      <c r="G1852" s="234"/>
      <c r="H1852" s="23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2"/>
      <c r="C1853" s="213"/>
      <c r="D1853" s="214"/>
      <c r="E1853" s="213"/>
      <c r="F1853" s="232"/>
      <c r="G1853" s="232"/>
      <c r="H1853" s="233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07"/>
      <c r="C1854" s="208"/>
      <c r="D1854" s="209"/>
      <c r="E1854" s="208"/>
      <c r="F1854" s="230"/>
      <c r="G1854" s="230"/>
      <c r="H1854" s="231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2"/>
      <c r="C1855" s="213"/>
      <c r="D1855" s="214"/>
      <c r="E1855" s="213"/>
      <c r="F1855" s="232"/>
      <c r="G1855" s="232"/>
      <c r="H1855" s="233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07"/>
      <c r="C1856" s="208"/>
      <c r="D1856" s="209"/>
      <c r="E1856" s="208"/>
      <c r="F1856" s="230"/>
      <c r="G1856" s="230"/>
      <c r="H1856" s="231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2"/>
      <c r="C1857" s="213"/>
      <c r="D1857" s="214"/>
      <c r="E1857" s="213"/>
      <c r="F1857" s="232"/>
      <c r="G1857" s="232"/>
      <c r="H1857" s="233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07"/>
      <c r="C1858" s="208"/>
      <c r="D1858" s="209"/>
      <c r="E1858" s="208"/>
      <c r="F1858" s="230"/>
      <c r="G1858" s="230"/>
      <c r="H1858" s="231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2"/>
      <c r="C1859" s="213"/>
      <c r="D1859" s="214"/>
      <c r="E1859" s="213"/>
      <c r="F1859" s="232"/>
      <c r="G1859" s="232"/>
      <c r="H1859" s="233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07"/>
      <c r="C1860" s="208"/>
      <c r="D1860" s="209"/>
      <c r="E1860" s="208"/>
      <c r="F1860" s="230"/>
      <c r="G1860" s="230"/>
      <c r="H1860" s="231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2"/>
      <c r="C1861" s="213"/>
      <c r="D1861" s="214"/>
      <c r="E1861" s="213"/>
      <c r="F1861" s="232"/>
      <c r="G1861" s="232"/>
      <c r="H1861" s="233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07"/>
      <c r="C1862" s="208"/>
      <c r="D1862" s="209"/>
      <c r="E1862" s="208"/>
      <c r="F1862" s="230"/>
      <c r="G1862" s="230"/>
      <c r="H1862" s="231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2"/>
      <c r="C1863" s="213"/>
      <c r="D1863" s="214"/>
      <c r="E1863" s="213"/>
      <c r="F1863" s="232"/>
      <c r="G1863" s="232"/>
      <c r="H1863" s="233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07"/>
      <c r="C1864" s="208"/>
      <c r="D1864" s="209"/>
      <c r="E1864" s="208"/>
      <c r="F1864" s="230"/>
      <c r="G1864" s="230"/>
      <c r="H1864" s="231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2"/>
      <c r="C1865" s="213"/>
      <c r="D1865" s="214"/>
      <c r="E1865" s="213"/>
      <c r="F1865" s="232"/>
      <c r="G1865" s="232"/>
      <c r="H1865" s="233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07"/>
      <c r="C1866" s="208"/>
      <c r="D1866" s="209"/>
      <c r="E1866" s="208"/>
      <c r="F1866" s="231"/>
      <c r="G1866" s="234"/>
      <c r="H1866" s="23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2"/>
      <c r="C1867" s="213"/>
      <c r="D1867" s="214"/>
      <c r="E1867" s="213"/>
      <c r="F1867" s="232"/>
      <c r="G1867" s="232"/>
      <c r="H1867" s="233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07"/>
      <c r="C1868" s="208"/>
      <c r="D1868" s="209"/>
      <c r="E1868" s="208"/>
      <c r="F1868" s="230"/>
      <c r="G1868" s="230"/>
      <c r="H1868" s="231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2"/>
      <c r="C1869" s="213"/>
      <c r="D1869" s="214"/>
      <c r="E1869" s="213"/>
      <c r="F1869" s="232"/>
      <c r="G1869" s="232"/>
      <c r="H1869" s="233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07"/>
      <c r="C1870" s="208"/>
      <c r="D1870" s="209"/>
      <c r="E1870" s="208"/>
      <c r="F1870" s="230"/>
      <c r="G1870" s="230"/>
      <c r="H1870" s="231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2"/>
      <c r="C1871" s="213"/>
      <c r="D1871" s="214"/>
      <c r="E1871" s="213"/>
      <c r="F1871" s="232"/>
      <c r="G1871" s="232"/>
      <c r="H1871" s="233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07"/>
      <c r="C1872" s="208"/>
      <c r="D1872" s="209"/>
      <c r="E1872" s="208"/>
      <c r="F1872" s="230"/>
      <c r="G1872" s="230"/>
      <c r="H1872" s="231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2"/>
      <c r="C1873" s="213"/>
      <c r="D1873" s="214"/>
      <c r="E1873" s="213"/>
      <c r="F1873" s="232"/>
      <c r="G1873" s="232"/>
      <c r="H1873" s="233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07"/>
      <c r="C1874" s="208"/>
      <c r="D1874" s="209"/>
      <c r="E1874" s="208"/>
      <c r="F1874" s="230"/>
      <c r="G1874" s="230"/>
      <c r="H1874" s="231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2"/>
      <c r="C1875" s="213"/>
      <c r="D1875" s="214"/>
      <c r="E1875" s="213"/>
      <c r="F1875" s="232"/>
      <c r="G1875" s="232"/>
      <c r="H1875" s="233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07"/>
      <c r="C1876" s="208"/>
      <c r="D1876" s="209"/>
      <c r="E1876" s="208"/>
      <c r="F1876" s="230"/>
      <c r="G1876" s="230"/>
      <c r="H1876" s="231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2"/>
      <c r="C1877" s="213"/>
      <c r="D1877" s="214"/>
      <c r="E1877" s="213"/>
      <c r="F1877" s="232"/>
      <c r="G1877" s="232"/>
      <c r="H1877" s="233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07"/>
      <c r="C1878" s="208"/>
      <c r="D1878" s="209"/>
      <c r="E1878" s="208"/>
      <c r="F1878" s="230"/>
      <c r="G1878" s="230"/>
      <c r="H1878" s="231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2"/>
      <c r="C1879" s="213"/>
      <c r="D1879" s="214"/>
      <c r="E1879" s="213"/>
      <c r="F1879" s="232"/>
      <c r="G1879" s="232"/>
      <c r="H1879" s="233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07"/>
      <c r="C1880" s="208"/>
      <c r="D1880" s="209"/>
      <c r="E1880" s="208"/>
      <c r="F1880" s="231"/>
      <c r="G1880" s="234"/>
      <c r="H1880" s="23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2"/>
      <c r="C1881" s="213"/>
      <c r="D1881" s="214"/>
      <c r="E1881" s="213"/>
      <c r="F1881" s="232"/>
      <c r="G1881" s="232"/>
      <c r="H1881" s="233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07"/>
      <c r="C1882" s="208"/>
      <c r="D1882" s="209"/>
      <c r="E1882" s="208"/>
      <c r="F1882" s="230"/>
      <c r="G1882" s="230"/>
      <c r="H1882" s="231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2"/>
      <c r="C1883" s="213"/>
      <c r="D1883" s="214"/>
      <c r="E1883" s="213"/>
      <c r="F1883" s="232"/>
      <c r="G1883" s="232"/>
      <c r="H1883" s="233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07"/>
      <c r="C1884" s="208"/>
      <c r="D1884" s="209"/>
      <c r="E1884" s="208"/>
      <c r="F1884" s="230"/>
      <c r="G1884" s="230"/>
      <c r="H1884" s="231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2"/>
      <c r="C1885" s="213"/>
      <c r="D1885" s="214"/>
      <c r="E1885" s="213"/>
      <c r="F1885" s="232"/>
      <c r="G1885" s="232"/>
      <c r="H1885" s="233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07"/>
      <c r="C1886" s="208"/>
      <c r="D1886" s="209"/>
      <c r="E1886" s="208"/>
      <c r="F1886" s="230"/>
      <c r="G1886" s="230"/>
      <c r="H1886" s="231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2"/>
      <c r="C1887" s="213"/>
      <c r="D1887" s="214"/>
      <c r="E1887" s="213"/>
      <c r="F1887" s="232"/>
      <c r="G1887" s="232"/>
      <c r="H1887" s="233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07"/>
      <c r="C1888" s="208"/>
      <c r="D1888" s="209"/>
      <c r="E1888" s="208"/>
      <c r="F1888" s="230"/>
      <c r="G1888" s="230"/>
      <c r="H1888" s="231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2"/>
      <c r="C1889" s="213"/>
      <c r="D1889" s="214"/>
      <c r="E1889" s="213"/>
      <c r="F1889" s="232"/>
      <c r="G1889" s="232"/>
      <c r="H1889" s="233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07"/>
      <c r="C1890" s="208"/>
      <c r="D1890" s="209"/>
      <c r="E1890" s="208"/>
      <c r="F1890" s="230"/>
      <c r="G1890" s="230"/>
      <c r="H1890" s="231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2"/>
      <c r="C1891" s="213"/>
      <c r="D1891" s="214"/>
      <c r="E1891" s="213"/>
      <c r="F1891" s="232"/>
      <c r="G1891" s="232"/>
      <c r="H1891" s="233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07"/>
      <c r="C1892" s="208"/>
      <c r="D1892" s="209"/>
      <c r="E1892" s="208"/>
      <c r="F1892" s="230"/>
      <c r="G1892" s="230"/>
      <c r="H1892" s="231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2"/>
      <c r="C1893" s="213"/>
      <c r="D1893" s="214"/>
      <c r="E1893" s="213"/>
      <c r="F1893" s="232"/>
      <c r="G1893" s="232"/>
      <c r="H1893" s="233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07"/>
      <c r="C1894" s="208"/>
      <c r="D1894" s="209"/>
      <c r="E1894" s="208"/>
      <c r="F1894" s="231"/>
      <c r="G1894" s="234"/>
      <c r="H1894" s="23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2"/>
      <c r="C1895" s="213"/>
      <c r="D1895" s="214"/>
      <c r="E1895" s="213"/>
      <c r="F1895" s="232"/>
      <c r="G1895" s="232"/>
      <c r="H1895" s="233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07"/>
      <c r="C1896" s="208"/>
      <c r="D1896" s="209"/>
      <c r="E1896" s="208"/>
      <c r="F1896" s="230"/>
      <c r="G1896" s="230"/>
      <c r="H1896" s="231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2"/>
      <c r="C1897" s="213"/>
      <c r="D1897" s="214"/>
      <c r="E1897" s="213"/>
      <c r="F1897" s="232"/>
      <c r="G1897" s="232"/>
      <c r="H1897" s="233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07"/>
      <c r="C1898" s="208"/>
      <c r="D1898" s="209"/>
      <c r="E1898" s="208"/>
      <c r="F1898" s="230"/>
      <c r="G1898" s="230"/>
      <c r="H1898" s="231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2"/>
      <c r="C1899" s="213"/>
      <c r="D1899" s="214"/>
      <c r="E1899" s="213"/>
      <c r="F1899" s="232"/>
      <c r="G1899" s="232"/>
      <c r="H1899" s="233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07"/>
      <c r="C1900" s="208"/>
      <c r="D1900" s="209"/>
      <c r="E1900" s="208"/>
      <c r="F1900" s="230"/>
      <c r="G1900" s="230"/>
      <c r="H1900" s="231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2"/>
      <c r="C1901" s="213"/>
      <c r="D1901" s="214"/>
      <c r="E1901" s="213"/>
      <c r="F1901" s="232"/>
      <c r="G1901" s="232"/>
      <c r="H1901" s="233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07"/>
      <c r="C1902" s="208"/>
      <c r="D1902" s="209"/>
      <c r="E1902" s="208"/>
      <c r="F1902" s="230"/>
      <c r="G1902" s="230"/>
      <c r="H1902" s="231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2"/>
      <c r="C1903" s="213"/>
      <c r="D1903" s="214"/>
      <c r="E1903" s="213"/>
      <c r="F1903" s="232"/>
      <c r="G1903" s="232"/>
      <c r="H1903" s="233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07"/>
      <c r="C1904" s="208"/>
      <c r="D1904" s="209"/>
      <c r="E1904" s="208"/>
      <c r="F1904" s="230"/>
      <c r="G1904" s="230"/>
      <c r="H1904" s="231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2"/>
      <c r="C1905" s="213"/>
      <c r="D1905" s="214"/>
      <c r="E1905" s="213"/>
      <c r="F1905" s="232"/>
      <c r="G1905" s="232"/>
      <c r="H1905" s="233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07"/>
      <c r="C1906" s="208"/>
      <c r="D1906" s="209"/>
      <c r="E1906" s="208"/>
      <c r="F1906" s="230"/>
      <c r="G1906" s="230"/>
      <c r="H1906" s="231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2"/>
      <c r="C1907" s="213"/>
      <c r="D1907" s="214"/>
      <c r="E1907" s="213"/>
      <c r="F1907" s="232"/>
      <c r="G1907" s="232"/>
      <c r="H1907" s="233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07"/>
      <c r="C1908" s="208"/>
      <c r="D1908" s="209"/>
      <c r="E1908" s="208"/>
      <c r="F1908" s="231"/>
      <c r="G1908" s="234"/>
      <c r="H1908" s="23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2"/>
      <c r="C1909" s="213"/>
      <c r="D1909" s="214"/>
      <c r="E1909" s="213"/>
      <c r="F1909" s="232"/>
      <c r="G1909" s="232"/>
      <c r="H1909" s="233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07"/>
      <c r="C1910" s="208"/>
      <c r="D1910" s="209"/>
      <c r="E1910" s="208"/>
      <c r="F1910" s="230"/>
      <c r="G1910" s="230"/>
      <c r="H1910" s="231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2"/>
      <c r="C1911" s="213"/>
      <c r="D1911" s="214"/>
      <c r="E1911" s="213"/>
      <c r="F1911" s="232"/>
      <c r="G1911" s="232"/>
      <c r="H1911" s="233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07"/>
      <c r="C1912" s="208"/>
      <c r="D1912" s="209"/>
      <c r="E1912" s="208"/>
      <c r="F1912" s="230"/>
      <c r="G1912" s="230"/>
      <c r="H1912" s="231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2"/>
      <c r="C1913" s="213"/>
      <c r="D1913" s="214"/>
      <c r="E1913" s="213"/>
      <c r="F1913" s="232"/>
      <c r="G1913" s="232"/>
      <c r="H1913" s="233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07"/>
      <c r="C1914" s="208"/>
      <c r="D1914" s="209"/>
      <c r="E1914" s="208"/>
      <c r="F1914" s="230"/>
      <c r="G1914" s="230"/>
      <c r="H1914" s="231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2"/>
      <c r="C1915" s="213"/>
      <c r="D1915" s="214"/>
      <c r="E1915" s="213"/>
      <c r="F1915" s="232"/>
      <c r="G1915" s="232"/>
      <c r="H1915" s="233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07"/>
      <c r="C1916" s="208"/>
      <c r="D1916" s="209"/>
      <c r="E1916" s="208"/>
      <c r="F1916" s="230"/>
      <c r="G1916" s="230"/>
      <c r="H1916" s="231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2"/>
      <c r="C1917" s="213"/>
      <c r="D1917" s="214"/>
      <c r="E1917" s="213"/>
      <c r="F1917" s="232"/>
      <c r="G1917" s="232"/>
      <c r="H1917" s="233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07"/>
      <c r="C1918" s="208"/>
      <c r="D1918" s="209"/>
      <c r="E1918" s="208"/>
      <c r="F1918" s="230"/>
      <c r="G1918" s="230"/>
      <c r="H1918" s="231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2"/>
      <c r="C1919" s="213"/>
      <c r="D1919" s="214"/>
      <c r="E1919" s="213"/>
      <c r="F1919" s="232"/>
      <c r="G1919" s="232"/>
      <c r="H1919" s="233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07"/>
      <c r="C1920" s="208"/>
      <c r="D1920" s="209"/>
      <c r="E1920" s="208"/>
      <c r="F1920" s="230"/>
      <c r="G1920" s="230"/>
      <c r="H1920" s="231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2"/>
      <c r="C1921" s="213"/>
      <c r="D1921" s="214"/>
      <c r="E1921" s="213"/>
      <c r="F1921" s="232"/>
      <c r="G1921" s="232"/>
      <c r="H1921" s="233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07"/>
      <c r="C1922" s="208"/>
      <c r="D1922" s="209"/>
      <c r="E1922" s="208"/>
      <c r="F1922" s="231"/>
      <c r="G1922" s="234"/>
      <c r="H1922" s="23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2"/>
      <c r="C1923" s="213"/>
      <c r="D1923" s="214"/>
      <c r="E1923" s="213"/>
      <c r="F1923" s="232"/>
      <c r="G1923" s="232"/>
      <c r="H1923" s="233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07"/>
      <c r="C1924" s="208"/>
      <c r="D1924" s="209"/>
      <c r="E1924" s="208"/>
      <c r="F1924" s="230"/>
      <c r="G1924" s="230"/>
      <c r="H1924" s="231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2"/>
      <c r="C1925" s="213"/>
      <c r="D1925" s="214"/>
      <c r="E1925" s="213"/>
      <c r="F1925" s="232"/>
      <c r="G1925" s="232"/>
      <c r="H1925" s="233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07"/>
      <c r="C1926" s="208"/>
      <c r="D1926" s="209"/>
      <c r="E1926" s="208"/>
      <c r="F1926" s="230"/>
      <c r="G1926" s="230"/>
      <c r="H1926" s="231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2"/>
      <c r="C1927" s="213"/>
      <c r="D1927" s="214"/>
      <c r="E1927" s="213"/>
      <c r="F1927" s="232"/>
      <c r="G1927" s="232"/>
      <c r="H1927" s="233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07"/>
      <c r="C1928" s="208"/>
      <c r="D1928" s="209"/>
      <c r="E1928" s="208"/>
      <c r="F1928" s="230"/>
      <c r="G1928" s="230"/>
      <c r="H1928" s="231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2"/>
      <c r="C1929" s="213"/>
      <c r="D1929" s="214"/>
      <c r="E1929" s="213"/>
      <c r="F1929" s="232"/>
      <c r="G1929" s="232"/>
      <c r="H1929" s="233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07"/>
      <c r="C1930" s="208"/>
      <c r="D1930" s="209"/>
      <c r="E1930" s="208"/>
      <c r="F1930" s="230"/>
      <c r="G1930" s="230"/>
      <c r="H1930" s="231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2"/>
      <c r="C1931" s="213"/>
      <c r="D1931" s="214"/>
      <c r="E1931" s="213"/>
      <c r="F1931" s="232"/>
      <c r="G1931" s="232"/>
      <c r="H1931" s="233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07"/>
      <c r="C1932" s="208"/>
      <c r="D1932" s="209"/>
      <c r="E1932" s="208"/>
      <c r="F1932" s="230"/>
      <c r="G1932" s="230"/>
      <c r="H1932" s="231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2"/>
      <c r="C1933" s="213"/>
      <c r="D1933" s="214"/>
      <c r="E1933" s="213"/>
      <c r="F1933" s="232"/>
      <c r="G1933" s="232"/>
      <c r="H1933" s="233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07"/>
      <c r="C1934" s="208"/>
      <c r="D1934" s="209"/>
      <c r="E1934" s="208"/>
      <c r="F1934" s="230"/>
      <c r="G1934" s="230"/>
      <c r="H1934" s="231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2"/>
      <c r="C1935" s="213"/>
      <c r="D1935" s="214"/>
      <c r="E1935" s="213"/>
      <c r="F1935" s="232"/>
      <c r="G1935" s="232"/>
      <c r="H1935" s="233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07"/>
      <c r="C1936" s="208"/>
      <c r="D1936" s="209"/>
      <c r="E1936" s="208"/>
      <c r="F1936" s="231"/>
      <c r="G1936" s="234"/>
      <c r="H1936" s="23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2"/>
      <c r="C1937" s="213"/>
      <c r="D1937" s="214"/>
      <c r="E1937" s="213"/>
      <c r="F1937" s="232"/>
      <c r="G1937" s="232"/>
      <c r="H1937" s="233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07"/>
      <c r="C1938" s="208"/>
      <c r="D1938" s="209"/>
      <c r="E1938" s="208"/>
      <c r="F1938" s="230"/>
      <c r="G1938" s="230"/>
      <c r="H1938" s="231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2"/>
      <c r="C1939" s="213"/>
      <c r="D1939" s="214"/>
      <c r="E1939" s="213"/>
      <c r="F1939" s="232"/>
      <c r="G1939" s="232"/>
      <c r="H1939" s="233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07"/>
      <c r="C1940" s="208"/>
      <c r="D1940" s="209"/>
      <c r="E1940" s="208"/>
      <c r="F1940" s="230"/>
      <c r="G1940" s="230"/>
      <c r="H1940" s="231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2"/>
      <c r="C1941" s="213"/>
      <c r="D1941" s="214"/>
      <c r="E1941" s="213"/>
      <c r="F1941" s="232"/>
      <c r="G1941" s="232"/>
      <c r="H1941" s="233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07"/>
      <c r="C1942" s="208"/>
      <c r="D1942" s="209"/>
      <c r="E1942" s="208"/>
      <c r="F1942" s="230"/>
      <c r="G1942" s="230"/>
      <c r="H1942" s="231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2"/>
      <c r="C1943" s="213"/>
      <c r="D1943" s="214"/>
      <c r="E1943" s="213"/>
      <c r="F1943" s="232"/>
      <c r="G1943" s="232"/>
      <c r="H1943" s="233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07"/>
      <c r="C1944" s="208"/>
      <c r="D1944" s="209"/>
      <c r="E1944" s="208"/>
      <c r="F1944" s="230"/>
      <c r="G1944" s="230"/>
      <c r="H1944" s="231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2"/>
      <c r="C1945" s="213"/>
      <c r="D1945" s="214"/>
      <c r="E1945" s="213"/>
      <c r="F1945" s="232"/>
      <c r="G1945" s="232"/>
      <c r="H1945" s="233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07"/>
      <c r="C1946" s="208"/>
      <c r="D1946" s="209"/>
      <c r="E1946" s="208"/>
      <c r="F1946" s="230"/>
      <c r="G1946" s="230"/>
      <c r="H1946" s="231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2"/>
      <c r="C1947" s="213"/>
      <c r="D1947" s="214"/>
      <c r="E1947" s="213"/>
      <c r="F1947" s="232"/>
      <c r="G1947" s="232"/>
      <c r="H1947" s="233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07"/>
      <c r="C1948" s="208"/>
      <c r="D1948" s="209"/>
      <c r="E1948" s="208"/>
      <c r="F1948" s="230"/>
      <c r="G1948" s="230"/>
      <c r="H1948" s="231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2"/>
      <c r="C1949" s="213"/>
      <c r="D1949" s="214"/>
      <c r="E1949" s="213"/>
      <c r="F1949" s="232"/>
      <c r="G1949" s="232"/>
      <c r="H1949" s="233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07"/>
      <c r="C1950" s="208"/>
      <c r="D1950" s="209"/>
      <c r="E1950" s="208"/>
      <c r="F1950" s="231"/>
      <c r="G1950" s="234"/>
      <c r="H1950" s="23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2"/>
      <c r="C1951" s="213"/>
      <c r="D1951" s="214"/>
      <c r="E1951" s="213"/>
      <c r="F1951" s="232"/>
      <c r="G1951" s="232"/>
      <c r="H1951" s="233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07"/>
      <c r="C1952" s="208"/>
      <c r="D1952" s="209"/>
      <c r="E1952" s="208"/>
      <c r="F1952" s="230"/>
      <c r="G1952" s="230"/>
      <c r="H1952" s="231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2"/>
      <c r="C1953" s="213"/>
      <c r="D1953" s="214"/>
      <c r="E1953" s="213"/>
      <c r="F1953" s="232"/>
      <c r="G1953" s="232"/>
      <c r="H1953" s="233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07"/>
      <c r="C1954" s="208"/>
      <c r="D1954" s="209"/>
      <c r="E1954" s="208"/>
      <c r="F1954" s="230"/>
      <c r="G1954" s="230"/>
      <c r="H1954" s="231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2"/>
      <c r="C1955" s="213"/>
      <c r="D1955" s="214"/>
      <c r="E1955" s="213"/>
      <c r="F1955" s="232"/>
      <c r="G1955" s="232"/>
      <c r="H1955" s="233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07"/>
      <c r="C1956" s="208"/>
      <c r="D1956" s="209"/>
      <c r="E1956" s="208"/>
      <c r="F1956" s="230"/>
      <c r="G1956" s="230"/>
      <c r="H1956" s="231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2"/>
      <c r="C1957" s="213"/>
      <c r="D1957" s="214"/>
      <c r="E1957" s="213"/>
      <c r="F1957" s="232"/>
      <c r="G1957" s="232"/>
      <c r="H1957" s="233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07"/>
      <c r="C1958" s="208"/>
      <c r="D1958" s="209"/>
      <c r="E1958" s="208"/>
      <c r="F1958" s="230"/>
      <c r="G1958" s="230"/>
      <c r="H1958" s="231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2"/>
      <c r="C1959" s="213"/>
      <c r="D1959" s="214"/>
      <c r="E1959" s="213"/>
      <c r="F1959" s="232"/>
      <c r="G1959" s="232"/>
      <c r="H1959" s="233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07"/>
      <c r="C1960" s="208"/>
      <c r="D1960" s="209"/>
      <c r="E1960" s="208"/>
      <c r="F1960" s="230"/>
      <c r="G1960" s="230"/>
      <c r="H1960" s="231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2"/>
      <c r="C1961" s="213"/>
      <c r="D1961" s="214"/>
      <c r="E1961" s="213"/>
      <c r="F1961" s="232"/>
      <c r="G1961" s="232"/>
      <c r="H1961" s="233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07"/>
      <c r="C1962" s="208"/>
      <c r="D1962" s="209"/>
      <c r="E1962" s="208"/>
      <c r="F1962" s="230"/>
      <c r="G1962" s="230"/>
      <c r="H1962" s="231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2"/>
      <c r="C1963" s="213"/>
      <c r="D1963" s="214"/>
      <c r="E1963" s="213"/>
      <c r="F1963" s="232"/>
      <c r="G1963" s="232"/>
      <c r="H1963" s="233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07"/>
      <c r="C1964" s="208"/>
      <c r="D1964" s="209"/>
      <c r="E1964" s="208"/>
      <c r="F1964" s="231"/>
      <c r="G1964" s="234"/>
      <c r="H1964" s="23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2"/>
      <c r="C1965" s="213"/>
      <c r="D1965" s="214"/>
      <c r="E1965" s="213"/>
      <c r="F1965" s="232"/>
      <c r="G1965" s="232"/>
      <c r="H1965" s="233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07"/>
      <c r="C1966" s="208"/>
      <c r="D1966" s="209"/>
      <c r="E1966" s="208"/>
      <c r="F1966" s="230"/>
      <c r="G1966" s="230"/>
      <c r="H1966" s="231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2"/>
      <c r="C1967" s="213"/>
      <c r="D1967" s="214"/>
      <c r="E1967" s="213"/>
      <c r="F1967" s="232"/>
      <c r="G1967" s="232"/>
      <c r="H1967" s="233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07"/>
      <c r="C1968" s="208"/>
      <c r="D1968" s="209"/>
      <c r="E1968" s="208"/>
      <c r="F1968" s="231"/>
      <c r="G1968" s="234"/>
      <c r="H1968" s="23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2"/>
      <c r="C1969" s="213"/>
      <c r="D1969" s="214"/>
      <c r="E1969" s="213"/>
      <c r="F1969" s="232"/>
      <c r="G1969" s="232"/>
      <c r="H1969" s="233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07"/>
      <c r="C1970" s="208"/>
      <c r="D1970" s="209"/>
      <c r="E1970" s="208"/>
      <c r="F1970" s="230"/>
      <c r="G1970" s="230"/>
      <c r="H1970" s="231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2"/>
      <c r="C1971" s="213"/>
      <c r="D1971" s="214"/>
      <c r="E1971" s="213"/>
      <c r="F1971" s="232"/>
      <c r="G1971" s="232"/>
      <c r="H1971" s="233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07"/>
      <c r="C1972" s="208"/>
      <c r="D1972" s="209"/>
      <c r="E1972" s="208"/>
      <c r="F1972" s="230"/>
      <c r="G1972" s="230"/>
      <c r="H1972" s="231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2"/>
      <c r="C1973" s="213"/>
      <c r="D1973" s="214"/>
      <c r="E1973" s="213"/>
      <c r="F1973" s="232"/>
      <c r="G1973" s="232"/>
      <c r="H1973" s="233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07"/>
      <c r="C1974" s="208"/>
      <c r="D1974" s="209"/>
      <c r="E1974" s="208"/>
      <c r="F1974" s="230"/>
      <c r="G1974" s="230"/>
      <c r="H1974" s="231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2"/>
      <c r="C1975" s="213"/>
      <c r="D1975" s="214"/>
      <c r="E1975" s="213"/>
      <c r="F1975" s="232"/>
      <c r="G1975" s="232"/>
      <c r="H1975" s="233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07"/>
      <c r="C1976" s="208"/>
      <c r="D1976" s="209"/>
      <c r="E1976" s="208"/>
      <c r="F1976" s="230"/>
      <c r="G1976" s="230"/>
      <c r="H1976" s="231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2"/>
      <c r="C1977" s="213"/>
      <c r="D1977" s="214"/>
      <c r="E1977" s="213"/>
      <c r="F1977" s="232"/>
      <c r="G1977" s="232"/>
      <c r="H1977" s="233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07"/>
      <c r="C1978" s="208"/>
      <c r="D1978" s="209"/>
      <c r="E1978" s="208"/>
      <c r="F1978" s="230"/>
      <c r="G1978" s="230"/>
      <c r="H1978" s="231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2"/>
      <c r="C1979" s="213"/>
      <c r="D1979" s="214"/>
      <c r="E1979" s="213"/>
      <c r="F1979" s="232"/>
      <c r="G1979" s="232"/>
      <c r="H1979" s="233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07"/>
      <c r="C1980" s="208"/>
      <c r="D1980" s="209"/>
      <c r="E1980" s="208"/>
      <c r="F1980" s="230"/>
      <c r="G1980" s="230"/>
      <c r="H1980" s="231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2"/>
      <c r="C1981" s="213"/>
      <c r="D1981" s="214"/>
      <c r="E1981" s="213"/>
      <c r="F1981" s="232"/>
      <c r="G1981" s="232"/>
      <c r="H1981" s="233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07"/>
      <c r="C1982" s="208"/>
      <c r="D1982" s="209"/>
      <c r="E1982" s="208"/>
      <c r="F1982" s="230"/>
      <c r="G1982" s="230"/>
      <c r="H1982" s="231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2"/>
      <c r="C1983" s="213"/>
      <c r="D1983" s="214"/>
      <c r="E1983" s="213"/>
      <c r="F1983" s="232"/>
      <c r="G1983" s="232"/>
      <c r="H1983" s="233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07"/>
      <c r="C1984" s="208"/>
      <c r="D1984" s="209"/>
      <c r="E1984" s="208"/>
      <c r="F1984" s="246"/>
      <c r="G1984" s="247"/>
      <c r="H1984" s="247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2"/>
      <c r="C1985" s="213"/>
      <c r="D1985" s="214"/>
      <c r="E1985" s="213"/>
      <c r="F1985" s="232"/>
      <c r="G1985" s="232"/>
      <c r="H1985" s="233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07"/>
      <c r="C1986" s="208"/>
      <c r="D1986" s="209"/>
      <c r="E1986" s="208"/>
      <c r="F1986" s="244"/>
      <c r="G1986" s="245"/>
      <c r="H1986" s="245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2"/>
      <c r="C1987" s="213"/>
      <c r="D1987" s="214"/>
      <c r="E1987" s="213"/>
      <c r="F1987" s="232"/>
      <c r="G1987" s="232"/>
      <c r="H1987" s="233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49"/>
      <c r="C1988" s="250"/>
      <c r="D1988" s="251"/>
      <c r="E1988" s="250"/>
      <c r="F1988" s="252"/>
      <c r="G1988" s="253"/>
      <c r="H1988" s="253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54"/>
      <c r="C1989" s="254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55"/>
      <c r="E1990" s="255"/>
    </row>
    <row r="1991" spans="1:19" ht="21" customHeight="1" x14ac:dyDescent="0.2">
      <c r="B1991" s="9"/>
      <c r="C1991" s="9"/>
      <c r="D1991" s="248"/>
      <c r="E1991" s="248"/>
    </row>
    <row r="1992" spans="1:19" ht="21" customHeight="1" x14ac:dyDescent="0.2">
      <c r="B1992" s="9"/>
      <c r="C1992" s="9"/>
      <c r="D1992" s="248"/>
      <c r="E1992" s="248"/>
    </row>
    <row r="1993" spans="1:19" ht="21" customHeight="1" x14ac:dyDescent="0.2">
      <c r="B1993" s="9"/>
      <c r="C1993" s="9"/>
      <c r="D1993" s="248"/>
      <c r="E1993" s="248"/>
    </row>
    <row r="1994" spans="1:19" ht="21" customHeight="1" x14ac:dyDescent="0.2">
      <c r="B1994" s="9"/>
      <c r="C1994" s="9"/>
      <c r="D1994" s="248"/>
      <c r="E1994" s="248"/>
    </row>
    <row r="1995" spans="1:19" ht="21" customHeight="1" x14ac:dyDescent="0.2">
      <c r="B1995" s="9"/>
      <c r="C1995" s="9"/>
      <c r="D1995" s="248"/>
      <c r="E1995" s="248"/>
    </row>
    <row r="1996" spans="1:19" ht="21" customHeight="1" x14ac:dyDescent="0.2">
      <c r="B1996" s="9"/>
      <c r="C1996" s="9"/>
      <c r="D1996" s="248"/>
      <c r="E1996" s="248"/>
    </row>
    <row r="1997" spans="1:19" ht="21" customHeight="1" x14ac:dyDescent="0.2">
      <c r="B1997" s="9"/>
      <c r="C1997" s="9"/>
      <c r="D1997" s="248"/>
      <c r="E1997" s="248"/>
    </row>
    <row r="1998" spans="1:19" ht="21" customHeight="1" x14ac:dyDescent="0.2">
      <c r="B1998" s="9"/>
      <c r="C1998" s="9"/>
      <c r="D1998" s="248"/>
      <c r="E1998" s="248"/>
    </row>
    <row r="1999" spans="1:19" ht="21" customHeight="1" x14ac:dyDescent="0.2">
      <c r="B1999" s="9"/>
      <c r="C1999" s="9"/>
      <c r="D1999" s="248"/>
      <c r="E1999" s="248"/>
    </row>
    <row r="2000" spans="1:19" ht="21" customHeight="1" x14ac:dyDescent="0.2">
      <c r="B2000" s="9"/>
      <c r="C2000" s="9"/>
      <c r="D2000" s="248"/>
      <c r="E2000" s="248"/>
    </row>
    <row r="2001" spans="2:5" ht="21" customHeight="1" x14ac:dyDescent="0.2">
      <c r="B2001" s="9"/>
      <c r="C2001" s="9"/>
      <c r="D2001" s="248"/>
      <c r="E2001" s="248"/>
    </row>
    <row r="2002" spans="2:5" ht="21" customHeight="1" x14ac:dyDescent="0.2">
      <c r="B2002" s="9"/>
      <c r="C2002" s="9"/>
      <c r="D2002" s="248"/>
      <c r="E2002" s="248"/>
    </row>
    <row r="2003" spans="2:5" ht="21" customHeight="1" x14ac:dyDescent="0.2">
      <c r="B2003" s="9"/>
      <c r="C2003" s="9"/>
      <c r="D2003" s="248"/>
      <c r="E2003" s="248"/>
    </row>
    <row r="2004" spans="2:5" ht="21" customHeight="1" x14ac:dyDescent="0.2">
      <c r="B2004" s="9"/>
      <c r="C2004" s="9"/>
      <c r="D2004" s="248"/>
      <c r="E2004" s="248"/>
    </row>
    <row r="2005" spans="2:5" ht="21" customHeight="1" x14ac:dyDescent="0.2">
      <c r="B2005" s="9"/>
      <c r="C2005" s="9"/>
      <c r="D2005" s="248"/>
      <c r="E2005" s="248"/>
    </row>
    <row r="2006" spans="2:5" ht="21" customHeight="1" x14ac:dyDescent="0.2">
      <c r="B2006" s="9"/>
      <c r="C2006" s="9"/>
      <c r="D2006" s="248"/>
      <c r="E2006" s="248"/>
    </row>
    <row r="2007" spans="2:5" ht="21" customHeight="1" x14ac:dyDescent="0.2">
      <c r="B2007" s="9"/>
      <c r="C2007" s="9"/>
      <c r="D2007" s="248"/>
      <c r="E2007" s="248"/>
    </row>
    <row r="2008" spans="2:5" ht="21" customHeight="1" x14ac:dyDescent="0.2">
      <c r="B2008" s="9"/>
      <c r="C2008" s="9"/>
      <c r="D2008" s="248"/>
      <c r="E2008" s="248"/>
    </row>
    <row r="2009" spans="2:5" ht="21" customHeight="1" x14ac:dyDescent="0.2">
      <c r="B2009" s="9"/>
      <c r="C2009" s="9"/>
      <c r="D2009" s="248"/>
      <c r="E2009" s="248"/>
    </row>
    <row r="2010" spans="2:5" ht="21" customHeight="1" x14ac:dyDescent="0.2">
      <c r="B2010" s="9"/>
      <c r="C2010" s="9"/>
      <c r="D2010" s="248"/>
      <c r="E2010" s="248"/>
    </row>
    <row r="2011" spans="2:5" ht="21" customHeight="1" x14ac:dyDescent="0.2">
      <c r="B2011" s="9"/>
      <c r="C2011" s="9"/>
      <c r="D2011" s="248"/>
      <c r="E2011" s="248"/>
    </row>
    <row r="2012" spans="2:5" ht="21" customHeight="1" x14ac:dyDescent="0.2">
      <c r="B2012" s="9"/>
      <c r="C2012" s="9"/>
      <c r="D2012" s="248"/>
      <c r="E2012" s="248"/>
    </row>
    <row r="2013" spans="2:5" ht="21" customHeight="1" x14ac:dyDescent="0.2">
      <c r="B2013" s="9"/>
      <c r="C2013" s="9"/>
      <c r="D2013" s="248"/>
      <c r="E2013" s="248"/>
    </row>
    <row r="2014" spans="2:5" ht="21" customHeight="1" x14ac:dyDescent="0.2">
      <c r="B2014" s="9"/>
      <c r="C2014" s="9"/>
      <c r="D2014" s="248"/>
      <c r="E2014" s="248"/>
    </row>
    <row r="2015" spans="2:5" ht="21" customHeight="1" x14ac:dyDescent="0.2">
      <c r="B2015" s="9"/>
      <c r="C2015" s="9"/>
      <c r="D2015" s="248"/>
      <c r="E2015" s="248"/>
    </row>
    <row r="2016" spans="2:5" ht="21" customHeight="1" x14ac:dyDescent="0.2">
      <c r="B2016" s="9"/>
      <c r="C2016" s="9"/>
      <c r="D2016" s="248"/>
      <c r="E2016" s="248"/>
    </row>
    <row r="2017" spans="2:5" ht="21" customHeight="1" x14ac:dyDescent="0.2">
      <c r="B2017" s="9"/>
      <c r="C2017" s="9"/>
      <c r="D2017" s="248"/>
      <c r="E2017" s="248"/>
    </row>
    <row r="2018" spans="2:5" ht="21" customHeight="1" x14ac:dyDescent="0.2">
      <c r="B2018" s="9"/>
      <c r="C2018" s="9"/>
      <c r="D2018" s="248"/>
      <c r="E2018" s="248"/>
    </row>
    <row r="2019" spans="2:5" ht="21" customHeight="1" x14ac:dyDescent="0.2">
      <c r="B2019" s="9"/>
      <c r="C2019" s="9"/>
      <c r="D2019" s="248"/>
      <c r="E2019" s="248"/>
    </row>
    <row r="2020" spans="2:5" ht="21" customHeight="1" x14ac:dyDescent="0.2">
      <c r="B2020" s="9"/>
      <c r="C2020" s="9"/>
      <c r="D2020" s="248"/>
      <c r="E2020" s="248"/>
    </row>
    <row r="2021" spans="2:5" ht="21" customHeight="1" x14ac:dyDescent="0.2">
      <c r="B2021" s="9"/>
      <c r="C2021" s="9"/>
      <c r="D2021" s="248"/>
      <c r="E2021" s="248"/>
    </row>
    <row r="2022" spans="2:5" ht="21" customHeight="1" x14ac:dyDescent="0.2">
      <c r="B2022" s="9"/>
      <c r="C2022" s="9"/>
      <c r="D2022" s="248"/>
      <c r="E2022" s="248"/>
    </row>
    <row r="2023" spans="2:5" ht="21" customHeight="1" x14ac:dyDescent="0.2">
      <c r="B2023" s="9"/>
      <c r="C2023" s="9"/>
      <c r="D2023" s="248"/>
      <c r="E2023" s="248"/>
    </row>
    <row r="2024" spans="2:5" ht="21" customHeight="1" x14ac:dyDescent="0.2">
      <c r="B2024" s="9"/>
      <c r="C2024" s="9"/>
      <c r="D2024" s="248"/>
      <c r="E2024" s="248"/>
    </row>
    <row r="2025" spans="2:5" ht="21" customHeight="1" x14ac:dyDescent="0.2">
      <c r="B2025" s="9"/>
      <c r="C2025" s="9"/>
      <c r="D2025" s="248"/>
      <c r="E2025" s="248"/>
    </row>
    <row r="2026" spans="2:5" ht="21" customHeight="1" x14ac:dyDescent="0.2">
      <c r="B2026" s="9"/>
      <c r="C2026" s="9"/>
      <c r="D2026" s="248"/>
      <c r="E2026" s="248"/>
    </row>
    <row r="2027" spans="2:5" ht="21" customHeight="1" x14ac:dyDescent="0.2">
      <c r="B2027" s="9"/>
      <c r="C2027" s="9"/>
      <c r="D2027" s="248"/>
      <c r="E2027" s="248"/>
    </row>
    <row r="2028" spans="2:5" ht="21" customHeight="1" x14ac:dyDescent="0.2">
      <c r="B2028" s="9"/>
      <c r="C2028" s="9"/>
      <c r="D2028" s="248"/>
      <c r="E2028" s="248"/>
    </row>
    <row r="2029" spans="2:5" ht="21" customHeight="1" x14ac:dyDescent="0.2">
      <c r="B2029" s="9"/>
      <c r="C2029" s="9"/>
      <c r="D2029" s="248"/>
      <c r="E2029" s="248"/>
    </row>
    <row r="2030" spans="2:5" ht="21" customHeight="1" x14ac:dyDescent="0.2">
      <c r="B2030" s="9"/>
      <c r="C2030" s="9"/>
      <c r="D2030" s="248"/>
      <c r="E2030" s="248"/>
    </row>
    <row r="2031" spans="2:5" ht="21" customHeight="1" x14ac:dyDescent="0.2">
      <c r="B2031" s="9"/>
      <c r="C2031" s="9"/>
      <c r="D2031" s="248"/>
      <c r="E2031" s="248"/>
    </row>
    <row r="2032" spans="2:5" ht="21" customHeight="1" x14ac:dyDescent="0.2">
      <c r="B2032" s="9"/>
      <c r="C2032" s="9"/>
      <c r="D2032" s="248"/>
      <c r="E2032" s="248"/>
    </row>
    <row r="2033" spans="2:5" ht="21" customHeight="1" x14ac:dyDescent="0.2">
      <c r="B2033" s="9"/>
      <c r="C2033" s="9"/>
      <c r="D2033" s="248"/>
      <c r="E2033" s="248"/>
    </row>
    <row r="2034" spans="2:5" ht="21" customHeight="1" x14ac:dyDescent="0.2">
      <c r="B2034" s="9"/>
      <c r="C2034" s="9"/>
      <c r="D2034" s="248"/>
      <c r="E2034" s="248"/>
    </row>
    <row r="2035" spans="2:5" ht="21" customHeight="1" x14ac:dyDescent="0.2">
      <c r="B2035" s="9"/>
      <c r="C2035" s="9"/>
      <c r="D2035" s="248"/>
      <c r="E2035" s="248"/>
    </row>
    <row r="2036" spans="2:5" ht="21" customHeight="1" x14ac:dyDescent="0.2">
      <c r="B2036" s="9"/>
      <c r="C2036" s="9"/>
      <c r="D2036" s="248"/>
      <c r="E2036" s="248"/>
    </row>
    <row r="2037" spans="2:5" ht="21" customHeight="1" x14ac:dyDescent="0.2">
      <c r="B2037" s="9"/>
      <c r="C2037" s="9"/>
      <c r="D2037" s="248"/>
      <c r="E2037" s="248"/>
    </row>
    <row r="2038" spans="2:5" ht="21" customHeight="1" x14ac:dyDescent="0.2">
      <c r="B2038" s="9"/>
      <c r="C2038" s="9"/>
      <c r="D2038" s="248"/>
      <c r="E2038" s="248"/>
    </row>
    <row r="2039" spans="2:5" ht="21" customHeight="1" x14ac:dyDescent="0.2">
      <c r="B2039" s="9"/>
      <c r="C2039" s="9"/>
      <c r="D2039" s="248"/>
      <c r="E2039" s="248"/>
    </row>
    <row r="2040" spans="2:5" ht="21" customHeight="1" x14ac:dyDescent="0.2">
      <c r="B2040" s="9"/>
      <c r="C2040" s="9"/>
      <c r="D2040" s="248"/>
      <c r="E2040" s="248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ErrorMessage="1" promptTitle="Optionen" prompt="Bitte wählen Sie ine der Optionen aus" xr:uid="{EBB2B58D-A671-4ED8-BF78-2D4F26987C8A}">
          <x14:formula1>
            <xm:f>Parameter!$A$14:$A$15</xm:f>
          </x14:formula1>
          <xm:sqref>D4:E1988</xm:sqref>
        </x14:dataValidation>
        <x14:dataValidation type="list" allowBlank="1" showInputMessage="1" showErrorMessage="1" xr:uid="{8F05650B-21BF-4118-A45C-51C36F10D687}">
          <x14:formula1>
            <xm:f>Parameter!$A$27:$A$32</xm:f>
          </x14:formula1>
          <xm:sqref>I1988 F4:H1988</xm:sqref>
        </x14:dataValidation>
        <x14:dataValidation type="list" allowBlank="1" showInputMessage="1" showErrorMessage="1" xr:uid="{16665BB8-373E-435B-A261-3E0E857501EB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9CF3633A-6E36-4CD1-A19B-DAAC9C74AD38}">
          <x14:formula1>
            <xm:f>Parameter!$C$14:$C$15</xm:f>
          </x14:formula1>
          <xm:sqref>I4:O1987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16C33-CB44-4101-847C-7E1F209BFE2C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13</v>
      </c>
      <c r="D1" s="219" t="s">
        <v>4</v>
      </c>
      <c r="E1" s="219"/>
      <c r="F1" s="52" t="str">
        <f>Januar!F1</f>
        <v>Klinik Musterstadt</v>
      </c>
      <c r="G1" s="42" t="s">
        <v>5</v>
      </c>
      <c r="H1" s="43">
        <f>Januar!H1</f>
        <v>2023</v>
      </c>
      <c r="I1" s="43"/>
      <c r="J1" s="51" t="s">
        <v>6</v>
      </c>
      <c r="K1" s="44">
        <f>Auswertung!O1</f>
        <v>45079</v>
      </c>
      <c r="L1" s="228" t="s">
        <v>14</v>
      </c>
      <c r="M1" s="228"/>
      <c r="N1" s="228"/>
      <c r="O1" s="228"/>
      <c r="P1" s="228"/>
    </row>
    <row r="2" spans="1:47" s="12" customFormat="1" ht="24.75" customHeight="1" thickBot="1" x14ac:dyDescent="0.3">
      <c r="B2" s="26"/>
      <c r="C2" s="60"/>
      <c r="D2" s="220"/>
      <c r="E2" s="220"/>
      <c r="F2" s="35"/>
      <c r="G2" s="36"/>
      <c r="H2" s="37"/>
      <c r="I2" s="36"/>
      <c r="J2" s="221" t="s">
        <v>7</v>
      </c>
      <c r="K2" s="222"/>
      <c r="L2" s="222"/>
      <c r="M2" s="222"/>
      <c r="N2" s="222"/>
      <c r="O2" s="222"/>
      <c r="P2" s="223"/>
    </row>
    <row r="3" spans="1:47" s="13" customFormat="1" ht="60" customHeight="1" thickBot="1" x14ac:dyDescent="0.25">
      <c r="A3" s="19" t="s">
        <v>71</v>
      </c>
      <c r="B3" s="224" t="s">
        <v>9</v>
      </c>
      <c r="C3" s="225"/>
      <c r="D3" s="225" t="s">
        <v>10</v>
      </c>
      <c r="E3" s="225"/>
      <c r="F3" s="226" t="s">
        <v>11</v>
      </c>
      <c r="G3" s="227"/>
      <c r="H3" s="227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07"/>
      <c r="C4" s="208"/>
      <c r="D4" s="209"/>
      <c r="E4" s="208"/>
      <c r="F4" s="217"/>
      <c r="G4" s="218"/>
      <c r="H4" s="218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2"/>
      <c r="C5" s="213"/>
      <c r="D5" s="214"/>
      <c r="E5" s="213"/>
      <c r="F5" s="215"/>
      <c r="G5" s="215"/>
      <c r="H5" s="216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07"/>
      <c r="C6" s="208"/>
      <c r="D6" s="209"/>
      <c r="E6" s="208"/>
      <c r="F6" s="210"/>
      <c r="G6" s="210"/>
      <c r="H6" s="211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2"/>
      <c r="C7" s="213"/>
      <c r="D7" s="214"/>
      <c r="E7" s="213"/>
      <c r="F7" s="215"/>
      <c r="G7" s="215"/>
      <c r="H7" s="216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07"/>
      <c r="C8" s="208"/>
      <c r="D8" s="209"/>
      <c r="E8" s="208"/>
      <c r="F8" s="210"/>
      <c r="G8" s="210"/>
      <c r="H8" s="211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2"/>
      <c r="C9" s="213"/>
      <c r="D9" s="214"/>
      <c r="E9" s="213"/>
      <c r="F9" s="215"/>
      <c r="G9" s="215"/>
      <c r="H9" s="216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07"/>
      <c r="C10" s="208"/>
      <c r="D10" s="209"/>
      <c r="E10" s="208"/>
      <c r="F10" s="210"/>
      <c r="G10" s="210"/>
      <c r="H10" s="211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2"/>
      <c r="C11" s="213"/>
      <c r="D11" s="214"/>
      <c r="E11" s="213"/>
      <c r="F11" s="215"/>
      <c r="G11" s="215"/>
      <c r="H11" s="216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07"/>
      <c r="C12" s="208"/>
      <c r="D12" s="209"/>
      <c r="E12" s="208"/>
      <c r="F12" s="210"/>
      <c r="G12" s="210"/>
      <c r="H12" s="211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2"/>
      <c r="C13" s="213"/>
      <c r="D13" s="214"/>
      <c r="E13" s="213"/>
      <c r="F13" s="215"/>
      <c r="G13" s="215"/>
      <c r="H13" s="216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07"/>
      <c r="C14" s="208"/>
      <c r="D14" s="209"/>
      <c r="E14" s="208"/>
      <c r="F14" s="210"/>
      <c r="G14" s="210"/>
      <c r="H14" s="211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2"/>
      <c r="C15" s="213"/>
      <c r="D15" s="214"/>
      <c r="E15" s="213"/>
      <c r="F15" s="215" t="s">
        <v>72</v>
      </c>
      <c r="G15" s="215"/>
      <c r="H15" s="216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07"/>
      <c r="C16" s="208"/>
      <c r="D16" s="209"/>
      <c r="E16" s="208"/>
      <c r="F16" s="210"/>
      <c r="G16" s="210"/>
      <c r="H16" s="211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2"/>
      <c r="C17" s="213"/>
      <c r="D17" s="214"/>
      <c r="E17" s="213"/>
      <c r="F17" s="215"/>
      <c r="G17" s="215"/>
      <c r="H17" s="216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07"/>
      <c r="C18" s="208"/>
      <c r="D18" s="209"/>
      <c r="E18" s="208"/>
      <c r="F18" s="211"/>
      <c r="G18" s="229"/>
      <c r="H18" s="229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2"/>
      <c r="C19" s="213"/>
      <c r="D19" s="214"/>
      <c r="E19" s="213"/>
      <c r="F19" s="215"/>
      <c r="G19" s="215"/>
      <c r="H19" s="216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07"/>
      <c r="C20" s="208"/>
      <c r="D20" s="209"/>
      <c r="E20" s="208"/>
      <c r="F20" s="210"/>
      <c r="G20" s="210"/>
      <c r="H20" s="211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2"/>
      <c r="C21" s="213"/>
      <c r="D21" s="214"/>
      <c r="E21" s="213"/>
      <c r="F21" s="215"/>
      <c r="G21" s="215"/>
      <c r="H21" s="216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07"/>
      <c r="C22" s="208"/>
      <c r="D22" s="209"/>
      <c r="E22" s="208"/>
      <c r="F22" s="210"/>
      <c r="G22" s="210"/>
      <c r="H22" s="211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2"/>
      <c r="C23" s="213"/>
      <c r="D23" s="214"/>
      <c r="E23" s="213"/>
      <c r="F23" s="215"/>
      <c r="G23" s="215"/>
      <c r="H23" s="216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07"/>
      <c r="C24" s="208"/>
      <c r="D24" s="209"/>
      <c r="E24" s="208"/>
      <c r="F24" s="210"/>
      <c r="G24" s="210"/>
      <c r="H24" s="211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2"/>
      <c r="C25" s="213"/>
      <c r="D25" s="214"/>
      <c r="E25" s="213"/>
      <c r="F25" s="215"/>
      <c r="G25" s="215"/>
      <c r="H25" s="216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07"/>
      <c r="C26" s="208"/>
      <c r="D26" s="209"/>
      <c r="E26" s="208"/>
      <c r="F26" s="210"/>
      <c r="G26" s="210"/>
      <c r="H26" s="211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2"/>
      <c r="C27" s="213"/>
      <c r="D27" s="214"/>
      <c r="E27" s="213"/>
      <c r="F27" s="215"/>
      <c r="G27" s="215"/>
      <c r="H27" s="216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07"/>
      <c r="C28" s="208"/>
      <c r="D28" s="209"/>
      <c r="E28" s="208"/>
      <c r="F28" s="230"/>
      <c r="G28" s="230"/>
      <c r="H28" s="231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2"/>
      <c r="C29" s="213"/>
      <c r="D29" s="214"/>
      <c r="E29" s="213"/>
      <c r="F29" s="232"/>
      <c r="G29" s="232"/>
      <c r="H29" s="233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07"/>
      <c r="C30" s="208"/>
      <c r="D30" s="209"/>
      <c r="E30" s="208"/>
      <c r="F30" s="230"/>
      <c r="G30" s="230"/>
      <c r="H30" s="231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2"/>
      <c r="C31" s="213"/>
      <c r="D31" s="214"/>
      <c r="E31" s="213"/>
      <c r="F31" s="232"/>
      <c r="G31" s="232"/>
      <c r="H31" s="233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07"/>
      <c r="C32" s="208"/>
      <c r="D32" s="209"/>
      <c r="E32" s="208"/>
      <c r="F32" s="231"/>
      <c r="G32" s="234"/>
      <c r="H32" s="23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2"/>
      <c r="C33" s="213"/>
      <c r="D33" s="214"/>
      <c r="E33" s="213"/>
      <c r="F33" s="215"/>
      <c r="G33" s="215"/>
      <c r="H33" s="216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07"/>
      <c r="C34" s="208"/>
      <c r="D34" s="209"/>
      <c r="E34" s="208"/>
      <c r="F34" s="210"/>
      <c r="G34" s="210"/>
      <c r="H34" s="211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2"/>
      <c r="C35" s="213"/>
      <c r="D35" s="214"/>
      <c r="E35" s="213"/>
      <c r="F35" s="215"/>
      <c r="G35" s="215"/>
      <c r="H35" s="216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07"/>
      <c r="C36" s="208"/>
      <c r="D36" s="209"/>
      <c r="E36" s="208"/>
      <c r="F36" s="210"/>
      <c r="G36" s="210"/>
      <c r="H36" s="211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2"/>
      <c r="C37" s="213"/>
      <c r="D37" s="214"/>
      <c r="E37" s="213"/>
      <c r="F37" s="215"/>
      <c r="G37" s="215"/>
      <c r="H37" s="216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07"/>
      <c r="C38" s="208"/>
      <c r="D38" s="209"/>
      <c r="E38" s="208"/>
      <c r="F38" s="210"/>
      <c r="G38" s="210"/>
      <c r="H38" s="211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2"/>
      <c r="C39" s="213"/>
      <c r="D39" s="214"/>
      <c r="E39" s="213"/>
      <c r="F39" s="215"/>
      <c r="G39" s="215"/>
      <c r="H39" s="216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07"/>
      <c r="C40" s="208"/>
      <c r="D40" s="209"/>
      <c r="E40" s="208"/>
      <c r="F40" s="210"/>
      <c r="G40" s="210"/>
      <c r="H40" s="211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2"/>
      <c r="C41" s="213"/>
      <c r="D41" s="214"/>
      <c r="E41" s="213"/>
      <c r="F41" s="215"/>
      <c r="G41" s="215"/>
      <c r="H41" s="216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07"/>
      <c r="C42" s="208"/>
      <c r="D42" s="209"/>
      <c r="E42" s="208"/>
      <c r="F42" s="210"/>
      <c r="G42" s="210"/>
      <c r="H42" s="211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2"/>
      <c r="C43" s="213"/>
      <c r="D43" s="214"/>
      <c r="E43" s="213"/>
      <c r="F43" s="215"/>
      <c r="G43" s="215"/>
      <c r="H43" s="216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07"/>
      <c r="C44" s="208"/>
      <c r="D44" s="209"/>
      <c r="E44" s="208"/>
      <c r="F44" s="210"/>
      <c r="G44" s="210"/>
      <c r="H44" s="211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2"/>
      <c r="C45" s="213"/>
      <c r="D45" s="214"/>
      <c r="E45" s="213"/>
      <c r="F45" s="215"/>
      <c r="G45" s="215"/>
      <c r="H45" s="216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07"/>
      <c r="C46" s="208"/>
      <c r="D46" s="209"/>
      <c r="E46" s="208"/>
      <c r="F46" s="211"/>
      <c r="G46" s="229"/>
      <c r="H46" s="229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2"/>
      <c r="C47" s="213"/>
      <c r="D47" s="214"/>
      <c r="E47" s="213"/>
      <c r="F47" s="215"/>
      <c r="G47" s="215"/>
      <c r="H47" s="216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07"/>
      <c r="C48" s="208"/>
      <c r="D48" s="209"/>
      <c r="E48" s="208"/>
      <c r="F48" s="210"/>
      <c r="G48" s="210"/>
      <c r="H48" s="211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2"/>
      <c r="C49" s="213"/>
      <c r="D49" s="214"/>
      <c r="E49" s="213"/>
      <c r="F49" s="215"/>
      <c r="G49" s="215"/>
      <c r="H49" s="216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07"/>
      <c r="C50" s="208"/>
      <c r="D50" s="209"/>
      <c r="E50" s="208"/>
      <c r="F50" s="210"/>
      <c r="G50" s="210"/>
      <c r="H50" s="211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2"/>
      <c r="C51" s="213"/>
      <c r="D51" s="214"/>
      <c r="E51" s="213"/>
      <c r="F51" s="215"/>
      <c r="G51" s="215"/>
      <c r="H51" s="216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07"/>
      <c r="C52" s="208"/>
      <c r="D52" s="209"/>
      <c r="E52" s="208"/>
      <c r="F52" s="230"/>
      <c r="G52" s="230"/>
      <c r="H52" s="231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2"/>
      <c r="C53" s="213"/>
      <c r="D53" s="214"/>
      <c r="E53" s="213"/>
      <c r="F53" s="232"/>
      <c r="G53" s="232"/>
      <c r="H53" s="233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07"/>
      <c r="C54" s="208"/>
      <c r="D54" s="209"/>
      <c r="E54" s="208"/>
      <c r="F54" s="230"/>
      <c r="G54" s="230"/>
      <c r="H54" s="231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2"/>
      <c r="C55" s="213"/>
      <c r="D55" s="214"/>
      <c r="E55" s="213"/>
      <c r="F55" s="232"/>
      <c r="G55" s="232"/>
      <c r="H55" s="233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07"/>
      <c r="C56" s="208"/>
      <c r="D56" s="209"/>
      <c r="E56" s="208"/>
      <c r="F56" s="230"/>
      <c r="G56" s="230"/>
      <c r="H56" s="231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2"/>
      <c r="C57" s="213"/>
      <c r="D57" s="214"/>
      <c r="E57" s="213"/>
      <c r="F57" s="232"/>
      <c r="G57" s="232"/>
      <c r="H57" s="233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07"/>
      <c r="C58" s="208"/>
      <c r="D58" s="209"/>
      <c r="E58" s="208"/>
      <c r="F58" s="230"/>
      <c r="G58" s="230"/>
      <c r="H58" s="231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2"/>
      <c r="C59" s="213"/>
      <c r="D59" s="214"/>
      <c r="E59" s="213"/>
      <c r="F59" s="232"/>
      <c r="G59" s="232"/>
      <c r="H59" s="233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07"/>
      <c r="C60" s="208"/>
      <c r="D60" s="209"/>
      <c r="E60" s="208"/>
      <c r="F60" s="231"/>
      <c r="G60" s="234"/>
      <c r="H60" s="23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2"/>
      <c r="C61" s="213"/>
      <c r="D61" s="214"/>
      <c r="E61" s="213"/>
      <c r="F61" s="232"/>
      <c r="G61" s="232"/>
      <c r="H61" s="233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07"/>
      <c r="C62" s="208"/>
      <c r="D62" s="209"/>
      <c r="E62" s="208"/>
      <c r="F62" s="230"/>
      <c r="G62" s="230"/>
      <c r="H62" s="231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2"/>
      <c r="C63" s="213"/>
      <c r="D63" s="214"/>
      <c r="E63" s="213"/>
      <c r="F63" s="232"/>
      <c r="G63" s="232"/>
      <c r="H63" s="233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07"/>
      <c r="C64" s="208"/>
      <c r="D64" s="209"/>
      <c r="E64" s="208"/>
      <c r="F64" s="230"/>
      <c r="G64" s="230"/>
      <c r="H64" s="231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2"/>
      <c r="C65" s="213"/>
      <c r="D65" s="214"/>
      <c r="E65" s="213"/>
      <c r="F65" s="232"/>
      <c r="G65" s="232"/>
      <c r="H65" s="233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07"/>
      <c r="C66" s="208"/>
      <c r="D66" s="209"/>
      <c r="E66" s="208"/>
      <c r="F66" s="230"/>
      <c r="G66" s="230"/>
      <c r="H66" s="231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2"/>
      <c r="C67" s="213"/>
      <c r="D67" s="214"/>
      <c r="E67" s="213"/>
      <c r="F67" s="232"/>
      <c r="G67" s="232"/>
      <c r="H67" s="233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07"/>
      <c r="C68" s="208"/>
      <c r="D68" s="209"/>
      <c r="E68" s="208"/>
      <c r="F68" s="230"/>
      <c r="G68" s="230"/>
      <c r="H68" s="231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2"/>
      <c r="C69" s="213"/>
      <c r="D69" s="214"/>
      <c r="E69" s="213"/>
      <c r="F69" s="232"/>
      <c r="G69" s="232"/>
      <c r="H69" s="233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07"/>
      <c r="C70" s="208"/>
      <c r="D70" s="209"/>
      <c r="E70" s="208"/>
      <c r="F70" s="230"/>
      <c r="G70" s="230"/>
      <c r="H70" s="231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9"/>
      <c r="C71" s="240"/>
      <c r="D71" s="214"/>
      <c r="E71" s="213"/>
      <c r="F71" s="241"/>
      <c r="G71" s="241"/>
      <c r="H71" s="242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35"/>
      <c r="C72" s="236"/>
      <c r="D72" s="209"/>
      <c r="E72" s="208"/>
      <c r="F72" s="237"/>
      <c r="G72" s="237"/>
      <c r="H72" s="23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9"/>
      <c r="C73" s="240"/>
      <c r="D73" s="214"/>
      <c r="E73" s="213"/>
      <c r="F73" s="241"/>
      <c r="G73" s="241"/>
      <c r="H73" s="242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35"/>
      <c r="C74" s="236"/>
      <c r="D74" s="209"/>
      <c r="E74" s="208"/>
      <c r="F74" s="238"/>
      <c r="G74" s="243"/>
      <c r="H74" s="243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9"/>
      <c r="C75" s="240"/>
      <c r="D75" s="214"/>
      <c r="E75" s="213"/>
      <c r="F75" s="241"/>
      <c r="G75" s="241"/>
      <c r="H75" s="242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35"/>
      <c r="C76" s="236"/>
      <c r="D76" s="209"/>
      <c r="E76" s="208"/>
      <c r="F76" s="237"/>
      <c r="G76" s="237"/>
      <c r="H76" s="23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9"/>
      <c r="C77" s="240"/>
      <c r="D77" s="214"/>
      <c r="E77" s="213"/>
      <c r="F77" s="241"/>
      <c r="G77" s="241"/>
      <c r="H77" s="242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35"/>
      <c r="C78" s="236"/>
      <c r="D78" s="209"/>
      <c r="E78" s="208"/>
      <c r="F78" s="237"/>
      <c r="G78" s="237"/>
      <c r="H78" s="23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9"/>
      <c r="C79" s="240"/>
      <c r="D79" s="214"/>
      <c r="E79" s="213"/>
      <c r="F79" s="241"/>
      <c r="G79" s="241"/>
      <c r="H79" s="242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35"/>
      <c r="C80" s="236"/>
      <c r="D80" s="209"/>
      <c r="E80" s="208"/>
      <c r="F80" s="237"/>
      <c r="G80" s="237"/>
      <c r="H80" s="23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9"/>
      <c r="C81" s="240"/>
      <c r="D81" s="214"/>
      <c r="E81" s="213"/>
      <c r="F81" s="241"/>
      <c r="G81" s="241"/>
      <c r="H81" s="242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35"/>
      <c r="C82" s="236"/>
      <c r="D82" s="209"/>
      <c r="E82" s="208"/>
      <c r="F82" s="237"/>
      <c r="G82" s="237"/>
      <c r="H82" s="23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9"/>
      <c r="C83" s="240"/>
      <c r="D83" s="214"/>
      <c r="E83" s="213"/>
      <c r="F83" s="241"/>
      <c r="G83" s="241"/>
      <c r="H83" s="242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35"/>
      <c r="C84" s="236"/>
      <c r="D84" s="209"/>
      <c r="E84" s="208"/>
      <c r="F84" s="237"/>
      <c r="G84" s="237"/>
      <c r="H84" s="23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9"/>
      <c r="C85" s="240"/>
      <c r="D85" s="214"/>
      <c r="E85" s="213"/>
      <c r="F85" s="241"/>
      <c r="G85" s="241"/>
      <c r="H85" s="242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35"/>
      <c r="C86" s="236"/>
      <c r="D86" s="209"/>
      <c r="E86" s="208"/>
      <c r="F86" s="237"/>
      <c r="G86" s="237"/>
      <c r="H86" s="23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9"/>
      <c r="C87" s="240"/>
      <c r="D87" s="214"/>
      <c r="E87" s="213"/>
      <c r="F87" s="241"/>
      <c r="G87" s="241"/>
      <c r="H87" s="242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35"/>
      <c r="C88" s="236"/>
      <c r="D88" s="209"/>
      <c r="E88" s="208"/>
      <c r="F88" s="238"/>
      <c r="G88" s="243"/>
      <c r="H88" s="243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9"/>
      <c r="C89" s="240"/>
      <c r="D89" s="214"/>
      <c r="E89" s="213"/>
      <c r="F89" s="241"/>
      <c r="G89" s="241"/>
      <c r="H89" s="242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35"/>
      <c r="C90" s="236"/>
      <c r="D90" s="209"/>
      <c r="E90" s="208"/>
      <c r="F90" s="237"/>
      <c r="G90" s="237"/>
      <c r="H90" s="23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9"/>
      <c r="C91" s="240"/>
      <c r="D91" s="214"/>
      <c r="E91" s="213"/>
      <c r="F91" s="241"/>
      <c r="G91" s="241"/>
      <c r="H91" s="242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35"/>
      <c r="C92" s="236"/>
      <c r="D92" s="209"/>
      <c r="E92" s="208"/>
      <c r="F92" s="237"/>
      <c r="G92" s="237"/>
      <c r="H92" s="23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9"/>
      <c r="C93" s="240"/>
      <c r="D93" s="214"/>
      <c r="E93" s="213"/>
      <c r="F93" s="241"/>
      <c r="G93" s="241"/>
      <c r="H93" s="242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35"/>
      <c r="C94" s="236"/>
      <c r="D94" s="209"/>
      <c r="E94" s="208"/>
      <c r="F94" s="237"/>
      <c r="G94" s="237"/>
      <c r="H94" s="23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9"/>
      <c r="C95" s="240"/>
      <c r="D95" s="214"/>
      <c r="E95" s="213"/>
      <c r="F95" s="241"/>
      <c r="G95" s="241"/>
      <c r="H95" s="242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35"/>
      <c r="C96" s="236"/>
      <c r="D96" s="209"/>
      <c r="E96" s="208"/>
      <c r="F96" s="237"/>
      <c r="G96" s="237"/>
      <c r="H96" s="23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9"/>
      <c r="C97" s="240"/>
      <c r="D97" s="214"/>
      <c r="E97" s="213"/>
      <c r="F97" s="241"/>
      <c r="G97" s="241"/>
      <c r="H97" s="242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35"/>
      <c r="C98" s="236"/>
      <c r="D98" s="209"/>
      <c r="E98" s="208"/>
      <c r="F98" s="237"/>
      <c r="G98" s="237"/>
      <c r="H98" s="23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9"/>
      <c r="C99" s="240"/>
      <c r="D99" s="214"/>
      <c r="E99" s="213"/>
      <c r="F99" s="241"/>
      <c r="G99" s="241"/>
      <c r="H99" s="242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35"/>
      <c r="C100" s="236"/>
      <c r="D100" s="209"/>
      <c r="E100" s="208"/>
      <c r="F100" s="237"/>
      <c r="G100" s="237"/>
      <c r="H100" s="23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9"/>
      <c r="C101" s="240"/>
      <c r="D101" s="214"/>
      <c r="E101" s="213"/>
      <c r="F101" s="241"/>
      <c r="G101" s="241"/>
      <c r="H101" s="242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35"/>
      <c r="C102" s="236"/>
      <c r="D102" s="209"/>
      <c r="E102" s="208"/>
      <c r="F102" s="238"/>
      <c r="G102" s="243"/>
      <c r="H102" s="243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9"/>
      <c r="C103" s="240"/>
      <c r="D103" s="214"/>
      <c r="E103" s="213"/>
      <c r="F103" s="241"/>
      <c r="G103" s="241"/>
      <c r="H103" s="242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35"/>
      <c r="C104" s="236"/>
      <c r="D104" s="209"/>
      <c r="E104" s="208"/>
      <c r="F104" s="237"/>
      <c r="G104" s="237"/>
      <c r="H104" s="23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2"/>
      <c r="C105" s="213"/>
      <c r="D105" s="214"/>
      <c r="E105" s="213"/>
      <c r="F105" s="232"/>
      <c r="G105" s="232"/>
      <c r="H105" s="233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07"/>
      <c r="C106" s="208"/>
      <c r="D106" s="209"/>
      <c r="E106" s="208"/>
      <c r="F106" s="230"/>
      <c r="G106" s="230"/>
      <c r="H106" s="231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2"/>
      <c r="C107" s="213"/>
      <c r="D107" s="214"/>
      <c r="E107" s="213"/>
      <c r="F107" s="232"/>
      <c r="G107" s="232"/>
      <c r="H107" s="233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07"/>
      <c r="C108" s="208"/>
      <c r="D108" s="209"/>
      <c r="E108" s="208"/>
      <c r="F108" s="230"/>
      <c r="G108" s="230"/>
      <c r="H108" s="231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2"/>
      <c r="C109" s="213"/>
      <c r="D109" s="214"/>
      <c r="E109" s="213"/>
      <c r="F109" s="232"/>
      <c r="G109" s="232"/>
      <c r="H109" s="233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07"/>
      <c r="C110" s="208"/>
      <c r="D110" s="209"/>
      <c r="E110" s="208"/>
      <c r="F110" s="230"/>
      <c r="G110" s="230"/>
      <c r="H110" s="231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2"/>
      <c r="C111" s="213"/>
      <c r="D111" s="214"/>
      <c r="E111" s="213"/>
      <c r="F111" s="232"/>
      <c r="G111" s="232"/>
      <c r="H111" s="233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07"/>
      <c r="C112" s="208"/>
      <c r="D112" s="209"/>
      <c r="E112" s="208"/>
      <c r="F112" s="230"/>
      <c r="G112" s="230"/>
      <c r="H112" s="231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2"/>
      <c r="C113" s="213"/>
      <c r="D113" s="214"/>
      <c r="E113" s="213"/>
      <c r="F113" s="232"/>
      <c r="G113" s="232"/>
      <c r="H113" s="233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07"/>
      <c r="C114" s="208"/>
      <c r="D114" s="209"/>
      <c r="E114" s="208"/>
      <c r="F114" s="230"/>
      <c r="G114" s="230"/>
      <c r="H114" s="231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2"/>
      <c r="C115" s="213"/>
      <c r="D115" s="214"/>
      <c r="E115" s="213"/>
      <c r="F115" s="232"/>
      <c r="G115" s="232"/>
      <c r="H115" s="233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07"/>
      <c r="C116" s="208"/>
      <c r="D116" s="209"/>
      <c r="E116" s="208"/>
      <c r="F116" s="231"/>
      <c r="G116" s="234"/>
      <c r="H116" s="23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2"/>
      <c r="C117" s="213"/>
      <c r="D117" s="214"/>
      <c r="E117" s="213"/>
      <c r="F117" s="232"/>
      <c r="G117" s="232"/>
      <c r="H117" s="233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07"/>
      <c r="C118" s="208"/>
      <c r="D118" s="209"/>
      <c r="E118" s="208"/>
      <c r="F118" s="230"/>
      <c r="G118" s="230"/>
      <c r="H118" s="231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2"/>
      <c r="C119" s="213"/>
      <c r="D119" s="214"/>
      <c r="E119" s="213"/>
      <c r="F119" s="232"/>
      <c r="G119" s="232"/>
      <c r="H119" s="233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07"/>
      <c r="C120" s="208"/>
      <c r="D120" s="209"/>
      <c r="E120" s="208"/>
      <c r="F120" s="230"/>
      <c r="G120" s="230"/>
      <c r="H120" s="231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2"/>
      <c r="C121" s="213"/>
      <c r="D121" s="214"/>
      <c r="E121" s="213"/>
      <c r="F121" s="232"/>
      <c r="G121" s="232"/>
      <c r="H121" s="233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07"/>
      <c r="C122" s="208"/>
      <c r="D122" s="209"/>
      <c r="E122" s="208"/>
      <c r="F122" s="230"/>
      <c r="G122" s="230"/>
      <c r="H122" s="231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2"/>
      <c r="C123" s="213"/>
      <c r="D123" s="214"/>
      <c r="E123" s="213"/>
      <c r="F123" s="232"/>
      <c r="G123" s="232"/>
      <c r="H123" s="233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07"/>
      <c r="C124" s="208"/>
      <c r="D124" s="209"/>
      <c r="E124" s="208"/>
      <c r="F124" s="230"/>
      <c r="G124" s="230"/>
      <c r="H124" s="231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2"/>
      <c r="C125" s="213"/>
      <c r="D125" s="214"/>
      <c r="E125" s="213"/>
      <c r="F125" s="232"/>
      <c r="G125" s="232"/>
      <c r="H125" s="233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07"/>
      <c r="C126" s="208"/>
      <c r="D126" s="209"/>
      <c r="E126" s="208"/>
      <c r="F126" s="230"/>
      <c r="G126" s="230"/>
      <c r="H126" s="231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2"/>
      <c r="C127" s="213"/>
      <c r="D127" s="214"/>
      <c r="E127" s="213"/>
      <c r="F127" s="232"/>
      <c r="G127" s="232"/>
      <c r="H127" s="233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07"/>
      <c r="C128" s="208"/>
      <c r="D128" s="209"/>
      <c r="E128" s="208"/>
      <c r="F128" s="230"/>
      <c r="G128" s="230"/>
      <c r="H128" s="231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2"/>
      <c r="C129" s="213"/>
      <c r="D129" s="214"/>
      <c r="E129" s="213"/>
      <c r="F129" s="232"/>
      <c r="G129" s="232"/>
      <c r="H129" s="233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07"/>
      <c r="C130" s="208"/>
      <c r="D130" s="209"/>
      <c r="E130" s="208"/>
      <c r="F130" s="231"/>
      <c r="G130" s="234"/>
      <c r="H130" s="23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2"/>
      <c r="C131" s="213"/>
      <c r="D131" s="214"/>
      <c r="E131" s="213"/>
      <c r="F131" s="232"/>
      <c r="G131" s="232"/>
      <c r="H131" s="233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07"/>
      <c r="C132" s="208"/>
      <c r="D132" s="209"/>
      <c r="E132" s="208"/>
      <c r="F132" s="230"/>
      <c r="G132" s="230"/>
      <c r="H132" s="231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2"/>
      <c r="C133" s="213"/>
      <c r="D133" s="214"/>
      <c r="E133" s="213"/>
      <c r="F133" s="232"/>
      <c r="G133" s="232"/>
      <c r="H133" s="233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07"/>
      <c r="C134" s="208"/>
      <c r="D134" s="209"/>
      <c r="E134" s="208"/>
      <c r="F134" s="230"/>
      <c r="G134" s="230"/>
      <c r="H134" s="231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2"/>
      <c r="C135" s="213"/>
      <c r="D135" s="214"/>
      <c r="E135" s="213"/>
      <c r="F135" s="232"/>
      <c r="G135" s="232"/>
      <c r="H135" s="233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07"/>
      <c r="C136" s="208"/>
      <c r="D136" s="209"/>
      <c r="E136" s="208"/>
      <c r="F136" s="230"/>
      <c r="G136" s="230"/>
      <c r="H136" s="231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2"/>
      <c r="C137" s="213"/>
      <c r="D137" s="214"/>
      <c r="E137" s="213"/>
      <c r="F137" s="232"/>
      <c r="G137" s="232"/>
      <c r="H137" s="233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07"/>
      <c r="C138" s="208"/>
      <c r="D138" s="209"/>
      <c r="E138" s="208"/>
      <c r="F138" s="230"/>
      <c r="G138" s="230"/>
      <c r="H138" s="231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2"/>
      <c r="C139" s="213"/>
      <c r="D139" s="214"/>
      <c r="E139" s="213"/>
      <c r="F139" s="232"/>
      <c r="G139" s="232"/>
      <c r="H139" s="233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07"/>
      <c r="C140" s="208"/>
      <c r="D140" s="209"/>
      <c r="E140" s="208"/>
      <c r="F140" s="230"/>
      <c r="G140" s="230"/>
      <c r="H140" s="231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2"/>
      <c r="C141" s="213"/>
      <c r="D141" s="214"/>
      <c r="E141" s="213"/>
      <c r="F141" s="232"/>
      <c r="G141" s="232"/>
      <c r="H141" s="233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07"/>
      <c r="C142" s="208"/>
      <c r="D142" s="209"/>
      <c r="E142" s="208"/>
      <c r="F142" s="230"/>
      <c r="G142" s="230"/>
      <c r="H142" s="231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2"/>
      <c r="C143" s="213"/>
      <c r="D143" s="214"/>
      <c r="E143" s="213"/>
      <c r="F143" s="232"/>
      <c r="G143" s="232"/>
      <c r="H143" s="233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07"/>
      <c r="C144" s="208"/>
      <c r="D144" s="209"/>
      <c r="E144" s="208"/>
      <c r="F144" s="231"/>
      <c r="G144" s="234"/>
      <c r="H144" s="23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2"/>
      <c r="C145" s="213"/>
      <c r="D145" s="214"/>
      <c r="E145" s="213"/>
      <c r="F145" s="232"/>
      <c r="G145" s="232"/>
      <c r="H145" s="233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07"/>
      <c r="C146" s="208"/>
      <c r="D146" s="209"/>
      <c r="E146" s="208"/>
      <c r="F146" s="230"/>
      <c r="G146" s="230"/>
      <c r="H146" s="231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2"/>
      <c r="C147" s="213"/>
      <c r="D147" s="214"/>
      <c r="E147" s="213"/>
      <c r="F147" s="232"/>
      <c r="G147" s="232"/>
      <c r="H147" s="233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07"/>
      <c r="C148" s="208"/>
      <c r="D148" s="209"/>
      <c r="E148" s="208"/>
      <c r="F148" s="230"/>
      <c r="G148" s="230"/>
      <c r="H148" s="231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2"/>
      <c r="C149" s="213"/>
      <c r="D149" s="214"/>
      <c r="E149" s="213"/>
      <c r="F149" s="232"/>
      <c r="G149" s="232"/>
      <c r="H149" s="233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07"/>
      <c r="C150" s="208"/>
      <c r="D150" s="209"/>
      <c r="E150" s="208"/>
      <c r="F150" s="230"/>
      <c r="G150" s="230"/>
      <c r="H150" s="231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2"/>
      <c r="C151" s="213"/>
      <c r="D151" s="214"/>
      <c r="E151" s="213"/>
      <c r="F151" s="232"/>
      <c r="G151" s="232"/>
      <c r="H151" s="233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07"/>
      <c r="C152" s="208"/>
      <c r="D152" s="209"/>
      <c r="E152" s="208"/>
      <c r="F152" s="230"/>
      <c r="G152" s="230"/>
      <c r="H152" s="231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2"/>
      <c r="C153" s="213"/>
      <c r="D153" s="214"/>
      <c r="E153" s="213"/>
      <c r="F153" s="232"/>
      <c r="G153" s="232"/>
      <c r="H153" s="233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07"/>
      <c r="C154" s="208"/>
      <c r="D154" s="209"/>
      <c r="E154" s="208"/>
      <c r="F154" s="230"/>
      <c r="G154" s="230"/>
      <c r="H154" s="231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2"/>
      <c r="C155" s="213"/>
      <c r="D155" s="214"/>
      <c r="E155" s="213"/>
      <c r="F155" s="232"/>
      <c r="G155" s="232"/>
      <c r="H155" s="233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07"/>
      <c r="C156" s="208"/>
      <c r="D156" s="209"/>
      <c r="E156" s="208"/>
      <c r="F156" s="230"/>
      <c r="G156" s="230"/>
      <c r="H156" s="231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2"/>
      <c r="C157" s="213"/>
      <c r="D157" s="214"/>
      <c r="E157" s="213"/>
      <c r="F157" s="232"/>
      <c r="G157" s="232"/>
      <c r="H157" s="233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07"/>
      <c r="C158" s="208"/>
      <c r="D158" s="209"/>
      <c r="E158" s="208"/>
      <c r="F158" s="231"/>
      <c r="G158" s="234"/>
      <c r="H158" s="23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2"/>
      <c r="C159" s="213"/>
      <c r="D159" s="214"/>
      <c r="E159" s="213"/>
      <c r="F159" s="232"/>
      <c r="G159" s="232"/>
      <c r="H159" s="233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07"/>
      <c r="C160" s="208"/>
      <c r="D160" s="209"/>
      <c r="E160" s="208"/>
      <c r="F160" s="230"/>
      <c r="G160" s="230"/>
      <c r="H160" s="231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2"/>
      <c r="C161" s="213"/>
      <c r="D161" s="214"/>
      <c r="E161" s="213"/>
      <c r="F161" s="232"/>
      <c r="G161" s="232"/>
      <c r="H161" s="233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07"/>
      <c r="C162" s="208"/>
      <c r="D162" s="209"/>
      <c r="E162" s="208"/>
      <c r="F162" s="230"/>
      <c r="G162" s="230"/>
      <c r="H162" s="231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2"/>
      <c r="C163" s="213"/>
      <c r="D163" s="214"/>
      <c r="E163" s="213"/>
      <c r="F163" s="232"/>
      <c r="G163" s="232"/>
      <c r="H163" s="233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07"/>
      <c r="C164" s="208"/>
      <c r="D164" s="209"/>
      <c r="E164" s="208"/>
      <c r="F164" s="230"/>
      <c r="G164" s="230"/>
      <c r="H164" s="231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2"/>
      <c r="C165" s="213"/>
      <c r="D165" s="214"/>
      <c r="E165" s="213"/>
      <c r="F165" s="232"/>
      <c r="G165" s="232"/>
      <c r="H165" s="233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07"/>
      <c r="C166" s="208"/>
      <c r="D166" s="209"/>
      <c r="E166" s="208"/>
      <c r="F166" s="230"/>
      <c r="G166" s="230"/>
      <c r="H166" s="231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2"/>
      <c r="C167" s="213"/>
      <c r="D167" s="214"/>
      <c r="E167" s="213"/>
      <c r="F167" s="232"/>
      <c r="G167" s="232"/>
      <c r="H167" s="233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07"/>
      <c r="C168" s="208"/>
      <c r="D168" s="209"/>
      <c r="E168" s="208"/>
      <c r="F168" s="230"/>
      <c r="G168" s="230"/>
      <c r="H168" s="231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2"/>
      <c r="C169" s="213"/>
      <c r="D169" s="214"/>
      <c r="E169" s="213"/>
      <c r="F169" s="232"/>
      <c r="G169" s="232"/>
      <c r="H169" s="233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07"/>
      <c r="C170" s="208"/>
      <c r="D170" s="209"/>
      <c r="E170" s="208"/>
      <c r="F170" s="230"/>
      <c r="G170" s="230"/>
      <c r="H170" s="231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2"/>
      <c r="C171" s="213"/>
      <c r="D171" s="214"/>
      <c r="E171" s="213"/>
      <c r="F171" s="232"/>
      <c r="G171" s="232"/>
      <c r="H171" s="233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07"/>
      <c r="C172" s="208"/>
      <c r="D172" s="209"/>
      <c r="E172" s="208"/>
      <c r="F172" s="231"/>
      <c r="G172" s="234"/>
      <c r="H172" s="23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2"/>
      <c r="C173" s="213"/>
      <c r="D173" s="214"/>
      <c r="E173" s="213"/>
      <c r="F173" s="232"/>
      <c r="G173" s="232"/>
      <c r="H173" s="233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07"/>
      <c r="C174" s="208"/>
      <c r="D174" s="209"/>
      <c r="E174" s="208"/>
      <c r="F174" s="230"/>
      <c r="G174" s="230"/>
      <c r="H174" s="231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2"/>
      <c r="C175" s="213"/>
      <c r="D175" s="214"/>
      <c r="E175" s="213"/>
      <c r="F175" s="232"/>
      <c r="G175" s="232"/>
      <c r="H175" s="233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07"/>
      <c r="C176" s="208"/>
      <c r="D176" s="209"/>
      <c r="E176" s="208"/>
      <c r="F176" s="230"/>
      <c r="G176" s="230"/>
      <c r="H176" s="231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2"/>
      <c r="C177" s="213"/>
      <c r="D177" s="214"/>
      <c r="E177" s="213"/>
      <c r="F177" s="232"/>
      <c r="G177" s="232"/>
      <c r="H177" s="233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07"/>
      <c r="C178" s="208"/>
      <c r="D178" s="209"/>
      <c r="E178" s="208"/>
      <c r="F178" s="230"/>
      <c r="G178" s="230"/>
      <c r="H178" s="231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2"/>
      <c r="C179" s="213"/>
      <c r="D179" s="214"/>
      <c r="E179" s="213"/>
      <c r="F179" s="232"/>
      <c r="G179" s="232"/>
      <c r="H179" s="233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07"/>
      <c r="C180" s="208"/>
      <c r="D180" s="209"/>
      <c r="E180" s="208"/>
      <c r="F180" s="230"/>
      <c r="G180" s="230"/>
      <c r="H180" s="231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2"/>
      <c r="C181" s="213"/>
      <c r="D181" s="214"/>
      <c r="E181" s="213"/>
      <c r="F181" s="232"/>
      <c r="G181" s="232"/>
      <c r="H181" s="233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07"/>
      <c r="C182" s="208"/>
      <c r="D182" s="209"/>
      <c r="E182" s="208"/>
      <c r="F182" s="230"/>
      <c r="G182" s="230"/>
      <c r="H182" s="231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2"/>
      <c r="C183" s="213"/>
      <c r="D183" s="214"/>
      <c r="E183" s="213"/>
      <c r="F183" s="232"/>
      <c r="G183" s="232"/>
      <c r="H183" s="233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07"/>
      <c r="C184" s="208"/>
      <c r="D184" s="209"/>
      <c r="E184" s="208"/>
      <c r="F184" s="230"/>
      <c r="G184" s="230"/>
      <c r="H184" s="231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2"/>
      <c r="C185" s="213"/>
      <c r="D185" s="214"/>
      <c r="E185" s="213"/>
      <c r="F185" s="232"/>
      <c r="G185" s="232"/>
      <c r="H185" s="233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07"/>
      <c r="C186" s="208"/>
      <c r="D186" s="209"/>
      <c r="E186" s="208"/>
      <c r="F186" s="231"/>
      <c r="G186" s="234"/>
      <c r="H186" s="23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2"/>
      <c r="C187" s="213"/>
      <c r="D187" s="214"/>
      <c r="E187" s="213"/>
      <c r="F187" s="232"/>
      <c r="G187" s="232"/>
      <c r="H187" s="233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07"/>
      <c r="C188" s="208"/>
      <c r="D188" s="209"/>
      <c r="E188" s="208"/>
      <c r="F188" s="230"/>
      <c r="G188" s="230"/>
      <c r="H188" s="231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2"/>
      <c r="C189" s="213"/>
      <c r="D189" s="214"/>
      <c r="E189" s="213"/>
      <c r="F189" s="232"/>
      <c r="G189" s="232"/>
      <c r="H189" s="233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07"/>
      <c r="C190" s="208"/>
      <c r="D190" s="209"/>
      <c r="E190" s="208"/>
      <c r="F190" s="230"/>
      <c r="G190" s="230"/>
      <c r="H190" s="231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2"/>
      <c r="C191" s="213"/>
      <c r="D191" s="214"/>
      <c r="E191" s="213"/>
      <c r="F191" s="232"/>
      <c r="G191" s="232"/>
      <c r="H191" s="233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07"/>
      <c r="C192" s="208"/>
      <c r="D192" s="209"/>
      <c r="E192" s="208"/>
      <c r="F192" s="230"/>
      <c r="G192" s="230"/>
      <c r="H192" s="231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2"/>
      <c r="C193" s="213"/>
      <c r="D193" s="214"/>
      <c r="E193" s="213"/>
      <c r="F193" s="232"/>
      <c r="G193" s="232"/>
      <c r="H193" s="233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07"/>
      <c r="C194" s="208"/>
      <c r="D194" s="209"/>
      <c r="E194" s="208"/>
      <c r="F194" s="230"/>
      <c r="G194" s="230"/>
      <c r="H194" s="231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2"/>
      <c r="C195" s="213"/>
      <c r="D195" s="214"/>
      <c r="E195" s="213"/>
      <c r="F195" s="232"/>
      <c r="G195" s="232"/>
      <c r="H195" s="233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07"/>
      <c r="C196" s="208"/>
      <c r="D196" s="209"/>
      <c r="E196" s="208"/>
      <c r="F196" s="230"/>
      <c r="G196" s="230"/>
      <c r="H196" s="231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2"/>
      <c r="C197" s="213"/>
      <c r="D197" s="214"/>
      <c r="E197" s="213"/>
      <c r="F197" s="232"/>
      <c r="G197" s="232"/>
      <c r="H197" s="233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07"/>
      <c r="C198" s="208"/>
      <c r="D198" s="209"/>
      <c r="E198" s="208"/>
      <c r="F198" s="230"/>
      <c r="G198" s="230"/>
      <c r="H198" s="231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2"/>
      <c r="C199" s="213"/>
      <c r="D199" s="214"/>
      <c r="E199" s="213"/>
      <c r="F199" s="232"/>
      <c r="G199" s="232"/>
      <c r="H199" s="233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07"/>
      <c r="C200" s="208"/>
      <c r="D200" s="209"/>
      <c r="E200" s="208"/>
      <c r="F200" s="231"/>
      <c r="G200" s="234"/>
      <c r="H200" s="23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2"/>
      <c r="C201" s="213"/>
      <c r="D201" s="214"/>
      <c r="E201" s="213"/>
      <c r="F201" s="232"/>
      <c r="G201" s="232"/>
      <c r="H201" s="233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07"/>
      <c r="C202" s="208"/>
      <c r="D202" s="209"/>
      <c r="E202" s="208"/>
      <c r="F202" s="230"/>
      <c r="G202" s="230"/>
      <c r="H202" s="231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2"/>
      <c r="C203" s="213"/>
      <c r="D203" s="214"/>
      <c r="E203" s="213"/>
      <c r="F203" s="232"/>
      <c r="G203" s="232"/>
      <c r="H203" s="233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07"/>
      <c r="C204" s="208"/>
      <c r="D204" s="209"/>
      <c r="E204" s="208"/>
      <c r="F204" s="230"/>
      <c r="G204" s="230"/>
      <c r="H204" s="231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2"/>
      <c r="C205" s="213"/>
      <c r="D205" s="214"/>
      <c r="E205" s="213"/>
      <c r="F205" s="232"/>
      <c r="G205" s="232"/>
      <c r="H205" s="233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07"/>
      <c r="C206" s="208"/>
      <c r="D206" s="209"/>
      <c r="E206" s="208"/>
      <c r="F206" s="230"/>
      <c r="G206" s="230"/>
      <c r="H206" s="231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2"/>
      <c r="C207" s="213"/>
      <c r="D207" s="214"/>
      <c r="E207" s="213"/>
      <c r="F207" s="232"/>
      <c r="G207" s="232"/>
      <c r="H207" s="233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07"/>
      <c r="C208" s="208"/>
      <c r="D208" s="209"/>
      <c r="E208" s="208"/>
      <c r="F208" s="230"/>
      <c r="G208" s="230"/>
      <c r="H208" s="231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2"/>
      <c r="C209" s="213"/>
      <c r="D209" s="214"/>
      <c r="E209" s="213"/>
      <c r="F209" s="232"/>
      <c r="G209" s="232"/>
      <c r="H209" s="233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07"/>
      <c r="C210" s="208"/>
      <c r="D210" s="209"/>
      <c r="E210" s="208"/>
      <c r="F210" s="230"/>
      <c r="G210" s="230"/>
      <c r="H210" s="231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2"/>
      <c r="C211" s="213"/>
      <c r="D211" s="214"/>
      <c r="E211" s="213"/>
      <c r="F211" s="232"/>
      <c r="G211" s="232"/>
      <c r="H211" s="233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07"/>
      <c r="C212" s="208"/>
      <c r="D212" s="209"/>
      <c r="E212" s="208"/>
      <c r="F212" s="230"/>
      <c r="G212" s="230"/>
      <c r="H212" s="231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2"/>
      <c r="C213" s="213"/>
      <c r="D213" s="214"/>
      <c r="E213" s="213"/>
      <c r="F213" s="232"/>
      <c r="G213" s="232"/>
      <c r="H213" s="233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07"/>
      <c r="C214" s="208"/>
      <c r="D214" s="209"/>
      <c r="E214" s="208"/>
      <c r="F214" s="231"/>
      <c r="G214" s="234"/>
      <c r="H214" s="23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2"/>
      <c r="C215" s="213"/>
      <c r="D215" s="214"/>
      <c r="E215" s="213"/>
      <c r="F215" s="232"/>
      <c r="G215" s="232"/>
      <c r="H215" s="233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07"/>
      <c r="C216" s="208"/>
      <c r="D216" s="209"/>
      <c r="E216" s="208"/>
      <c r="F216" s="230"/>
      <c r="G216" s="230"/>
      <c r="H216" s="231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2"/>
      <c r="C217" s="213"/>
      <c r="D217" s="214"/>
      <c r="E217" s="213"/>
      <c r="F217" s="232"/>
      <c r="G217" s="232"/>
      <c r="H217" s="233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07"/>
      <c r="C218" s="208"/>
      <c r="D218" s="209"/>
      <c r="E218" s="208"/>
      <c r="F218" s="230"/>
      <c r="G218" s="230"/>
      <c r="H218" s="231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2"/>
      <c r="C219" s="213"/>
      <c r="D219" s="214"/>
      <c r="E219" s="213"/>
      <c r="F219" s="232"/>
      <c r="G219" s="232"/>
      <c r="H219" s="233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07"/>
      <c r="C220" s="208"/>
      <c r="D220" s="209"/>
      <c r="E220" s="208"/>
      <c r="F220" s="230"/>
      <c r="G220" s="230"/>
      <c r="H220" s="231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2"/>
      <c r="C221" s="213"/>
      <c r="D221" s="214"/>
      <c r="E221" s="213"/>
      <c r="F221" s="232"/>
      <c r="G221" s="232"/>
      <c r="H221" s="233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07"/>
      <c r="C222" s="208"/>
      <c r="D222" s="209"/>
      <c r="E222" s="208"/>
      <c r="F222" s="230"/>
      <c r="G222" s="230"/>
      <c r="H222" s="231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2"/>
      <c r="C223" s="213"/>
      <c r="D223" s="214"/>
      <c r="E223" s="213"/>
      <c r="F223" s="232"/>
      <c r="G223" s="232"/>
      <c r="H223" s="233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07"/>
      <c r="C224" s="208"/>
      <c r="D224" s="209"/>
      <c r="E224" s="208"/>
      <c r="F224" s="230"/>
      <c r="G224" s="230"/>
      <c r="H224" s="231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2"/>
      <c r="C225" s="213"/>
      <c r="D225" s="214"/>
      <c r="E225" s="213"/>
      <c r="F225" s="232"/>
      <c r="G225" s="232"/>
      <c r="H225" s="233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07"/>
      <c r="C226" s="208"/>
      <c r="D226" s="209"/>
      <c r="E226" s="208"/>
      <c r="F226" s="230"/>
      <c r="G226" s="230"/>
      <c r="H226" s="231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2"/>
      <c r="C227" s="213"/>
      <c r="D227" s="214"/>
      <c r="E227" s="213"/>
      <c r="F227" s="232"/>
      <c r="G227" s="232"/>
      <c r="H227" s="233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07"/>
      <c r="C228" s="208"/>
      <c r="D228" s="209"/>
      <c r="E228" s="208"/>
      <c r="F228" s="231"/>
      <c r="G228" s="234"/>
      <c r="H228" s="23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2"/>
      <c r="C229" s="213"/>
      <c r="D229" s="214"/>
      <c r="E229" s="213"/>
      <c r="F229" s="232"/>
      <c r="G229" s="232"/>
      <c r="H229" s="233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07"/>
      <c r="C230" s="208"/>
      <c r="D230" s="209"/>
      <c r="E230" s="208"/>
      <c r="F230" s="230"/>
      <c r="G230" s="230"/>
      <c r="H230" s="231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2"/>
      <c r="C231" s="213"/>
      <c r="D231" s="214"/>
      <c r="E231" s="213"/>
      <c r="F231" s="232"/>
      <c r="G231" s="232"/>
      <c r="H231" s="233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07"/>
      <c r="C232" s="208"/>
      <c r="D232" s="209"/>
      <c r="E232" s="208"/>
      <c r="F232" s="230"/>
      <c r="G232" s="230"/>
      <c r="H232" s="231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2"/>
      <c r="C233" s="213"/>
      <c r="D233" s="214"/>
      <c r="E233" s="213"/>
      <c r="F233" s="232"/>
      <c r="G233" s="232"/>
      <c r="H233" s="233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07"/>
      <c r="C234" s="208"/>
      <c r="D234" s="209"/>
      <c r="E234" s="208"/>
      <c r="F234" s="230"/>
      <c r="G234" s="230"/>
      <c r="H234" s="231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2"/>
      <c r="C235" s="213"/>
      <c r="D235" s="214"/>
      <c r="E235" s="213"/>
      <c r="F235" s="232"/>
      <c r="G235" s="232"/>
      <c r="H235" s="233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07"/>
      <c r="C236" s="208"/>
      <c r="D236" s="209"/>
      <c r="E236" s="208"/>
      <c r="F236" s="230"/>
      <c r="G236" s="230"/>
      <c r="H236" s="231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2"/>
      <c r="C237" s="213"/>
      <c r="D237" s="214"/>
      <c r="E237" s="213"/>
      <c r="F237" s="232"/>
      <c r="G237" s="232"/>
      <c r="H237" s="233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07"/>
      <c r="C238" s="208"/>
      <c r="D238" s="209"/>
      <c r="E238" s="208"/>
      <c r="F238" s="230"/>
      <c r="G238" s="230"/>
      <c r="H238" s="231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2"/>
      <c r="C239" s="213"/>
      <c r="D239" s="214"/>
      <c r="E239" s="213"/>
      <c r="F239" s="232"/>
      <c r="G239" s="232"/>
      <c r="H239" s="233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07"/>
      <c r="C240" s="208"/>
      <c r="D240" s="209"/>
      <c r="E240" s="208"/>
      <c r="F240" s="230"/>
      <c r="G240" s="230"/>
      <c r="H240" s="231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2"/>
      <c r="C241" s="213"/>
      <c r="D241" s="214"/>
      <c r="E241" s="213"/>
      <c r="F241" s="232"/>
      <c r="G241" s="232"/>
      <c r="H241" s="233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07"/>
      <c r="C242" s="208"/>
      <c r="D242" s="209"/>
      <c r="E242" s="208"/>
      <c r="F242" s="231"/>
      <c r="G242" s="234"/>
      <c r="H242" s="23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2"/>
      <c r="C243" s="213"/>
      <c r="D243" s="214"/>
      <c r="E243" s="213"/>
      <c r="F243" s="232"/>
      <c r="G243" s="232"/>
      <c r="H243" s="233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07"/>
      <c r="C244" s="208"/>
      <c r="D244" s="209"/>
      <c r="E244" s="208"/>
      <c r="F244" s="230"/>
      <c r="G244" s="230"/>
      <c r="H244" s="231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2"/>
      <c r="C245" s="213"/>
      <c r="D245" s="214"/>
      <c r="E245" s="213"/>
      <c r="F245" s="232"/>
      <c r="G245" s="232"/>
      <c r="H245" s="233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07"/>
      <c r="C246" s="208"/>
      <c r="D246" s="209"/>
      <c r="E246" s="208"/>
      <c r="F246" s="230"/>
      <c r="G246" s="230"/>
      <c r="H246" s="231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2"/>
      <c r="C247" s="213"/>
      <c r="D247" s="214"/>
      <c r="E247" s="213"/>
      <c r="F247" s="232"/>
      <c r="G247" s="232"/>
      <c r="H247" s="233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07"/>
      <c r="C248" s="208"/>
      <c r="D248" s="209"/>
      <c r="E248" s="208"/>
      <c r="F248" s="230"/>
      <c r="G248" s="230"/>
      <c r="H248" s="231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2"/>
      <c r="C249" s="213"/>
      <c r="D249" s="214"/>
      <c r="E249" s="213"/>
      <c r="F249" s="232"/>
      <c r="G249" s="232"/>
      <c r="H249" s="233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07"/>
      <c r="C250" s="208"/>
      <c r="D250" s="209"/>
      <c r="E250" s="208"/>
      <c r="F250" s="230"/>
      <c r="G250" s="230"/>
      <c r="H250" s="231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2"/>
      <c r="C251" s="213"/>
      <c r="D251" s="214"/>
      <c r="E251" s="213"/>
      <c r="F251" s="232"/>
      <c r="G251" s="232"/>
      <c r="H251" s="233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07"/>
      <c r="C252" s="208"/>
      <c r="D252" s="209"/>
      <c r="E252" s="208"/>
      <c r="F252" s="230"/>
      <c r="G252" s="230"/>
      <c r="H252" s="231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2"/>
      <c r="C253" s="213"/>
      <c r="D253" s="214"/>
      <c r="E253" s="213"/>
      <c r="F253" s="232"/>
      <c r="G253" s="232"/>
      <c r="H253" s="233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07"/>
      <c r="C254" s="208"/>
      <c r="D254" s="209"/>
      <c r="E254" s="208"/>
      <c r="F254" s="230"/>
      <c r="G254" s="230"/>
      <c r="H254" s="231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2"/>
      <c r="C255" s="213"/>
      <c r="D255" s="214"/>
      <c r="E255" s="213"/>
      <c r="F255" s="232"/>
      <c r="G255" s="232"/>
      <c r="H255" s="233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07"/>
      <c r="C256" s="208"/>
      <c r="D256" s="209"/>
      <c r="E256" s="208"/>
      <c r="F256" s="231"/>
      <c r="G256" s="234"/>
      <c r="H256" s="23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2"/>
      <c r="C257" s="213"/>
      <c r="D257" s="214"/>
      <c r="E257" s="213"/>
      <c r="F257" s="232"/>
      <c r="G257" s="232"/>
      <c r="H257" s="233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07"/>
      <c r="C258" s="208"/>
      <c r="D258" s="209"/>
      <c r="E258" s="208"/>
      <c r="F258" s="230"/>
      <c r="G258" s="230"/>
      <c r="H258" s="231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2"/>
      <c r="C259" s="213"/>
      <c r="D259" s="214"/>
      <c r="E259" s="213"/>
      <c r="F259" s="232"/>
      <c r="G259" s="232"/>
      <c r="H259" s="233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07"/>
      <c r="C260" s="208"/>
      <c r="D260" s="209"/>
      <c r="E260" s="208"/>
      <c r="F260" s="230"/>
      <c r="G260" s="230"/>
      <c r="H260" s="231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2"/>
      <c r="C261" s="213"/>
      <c r="D261" s="214"/>
      <c r="E261" s="213"/>
      <c r="F261" s="232"/>
      <c r="G261" s="232"/>
      <c r="H261" s="233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07"/>
      <c r="C262" s="208"/>
      <c r="D262" s="209"/>
      <c r="E262" s="208"/>
      <c r="F262" s="230"/>
      <c r="G262" s="230"/>
      <c r="H262" s="231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2"/>
      <c r="C263" s="213"/>
      <c r="D263" s="214"/>
      <c r="E263" s="213"/>
      <c r="F263" s="232"/>
      <c r="G263" s="232"/>
      <c r="H263" s="233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07"/>
      <c r="C264" s="208"/>
      <c r="D264" s="209"/>
      <c r="E264" s="208"/>
      <c r="F264" s="230"/>
      <c r="G264" s="230"/>
      <c r="H264" s="231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2"/>
      <c r="C265" s="213"/>
      <c r="D265" s="214"/>
      <c r="E265" s="213"/>
      <c r="F265" s="232"/>
      <c r="G265" s="232"/>
      <c r="H265" s="233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07"/>
      <c r="C266" s="208"/>
      <c r="D266" s="209"/>
      <c r="E266" s="208"/>
      <c r="F266" s="230"/>
      <c r="G266" s="230"/>
      <c r="H266" s="231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2"/>
      <c r="C267" s="213"/>
      <c r="D267" s="214"/>
      <c r="E267" s="213"/>
      <c r="F267" s="232"/>
      <c r="G267" s="232"/>
      <c r="H267" s="233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07"/>
      <c r="C268" s="208"/>
      <c r="D268" s="209"/>
      <c r="E268" s="208"/>
      <c r="F268" s="230"/>
      <c r="G268" s="230"/>
      <c r="H268" s="231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2"/>
      <c r="C269" s="213"/>
      <c r="D269" s="214"/>
      <c r="E269" s="213"/>
      <c r="F269" s="232"/>
      <c r="G269" s="232"/>
      <c r="H269" s="233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07"/>
      <c r="C270" s="208"/>
      <c r="D270" s="209"/>
      <c r="E270" s="208"/>
      <c r="F270" s="231"/>
      <c r="G270" s="234"/>
      <c r="H270" s="23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2"/>
      <c r="C271" s="213"/>
      <c r="D271" s="214"/>
      <c r="E271" s="213"/>
      <c r="F271" s="232"/>
      <c r="G271" s="232"/>
      <c r="H271" s="233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07"/>
      <c r="C272" s="208"/>
      <c r="D272" s="209"/>
      <c r="E272" s="208"/>
      <c r="F272" s="230"/>
      <c r="G272" s="230"/>
      <c r="H272" s="231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2"/>
      <c r="C273" s="213"/>
      <c r="D273" s="214"/>
      <c r="E273" s="213"/>
      <c r="F273" s="232"/>
      <c r="G273" s="232"/>
      <c r="H273" s="233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07"/>
      <c r="C274" s="208"/>
      <c r="D274" s="209"/>
      <c r="E274" s="208"/>
      <c r="F274" s="230"/>
      <c r="G274" s="230"/>
      <c r="H274" s="231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2"/>
      <c r="C275" s="213"/>
      <c r="D275" s="214"/>
      <c r="E275" s="213"/>
      <c r="F275" s="232"/>
      <c r="G275" s="232"/>
      <c r="H275" s="233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07"/>
      <c r="C276" s="208"/>
      <c r="D276" s="209"/>
      <c r="E276" s="208"/>
      <c r="F276" s="230"/>
      <c r="G276" s="230"/>
      <c r="H276" s="231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2"/>
      <c r="C277" s="213"/>
      <c r="D277" s="214"/>
      <c r="E277" s="213"/>
      <c r="F277" s="232"/>
      <c r="G277" s="232"/>
      <c r="H277" s="233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07"/>
      <c r="C278" s="208"/>
      <c r="D278" s="209"/>
      <c r="E278" s="208"/>
      <c r="F278" s="230"/>
      <c r="G278" s="230"/>
      <c r="H278" s="231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2"/>
      <c r="C279" s="213"/>
      <c r="D279" s="214"/>
      <c r="E279" s="213"/>
      <c r="F279" s="232"/>
      <c r="G279" s="232"/>
      <c r="H279" s="233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07"/>
      <c r="C280" s="208"/>
      <c r="D280" s="209"/>
      <c r="E280" s="208"/>
      <c r="F280" s="230"/>
      <c r="G280" s="230"/>
      <c r="H280" s="231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2"/>
      <c r="C281" s="213"/>
      <c r="D281" s="214"/>
      <c r="E281" s="213"/>
      <c r="F281" s="232"/>
      <c r="G281" s="232"/>
      <c r="H281" s="233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07"/>
      <c r="C282" s="208"/>
      <c r="D282" s="209"/>
      <c r="E282" s="208"/>
      <c r="F282" s="230"/>
      <c r="G282" s="230"/>
      <c r="H282" s="231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2"/>
      <c r="C283" s="213"/>
      <c r="D283" s="214"/>
      <c r="E283" s="213"/>
      <c r="F283" s="232"/>
      <c r="G283" s="232"/>
      <c r="H283" s="233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07"/>
      <c r="C284" s="208"/>
      <c r="D284" s="209"/>
      <c r="E284" s="208"/>
      <c r="F284" s="231"/>
      <c r="G284" s="234"/>
      <c r="H284" s="23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2"/>
      <c r="C285" s="213"/>
      <c r="D285" s="214"/>
      <c r="E285" s="213"/>
      <c r="F285" s="232"/>
      <c r="G285" s="232"/>
      <c r="H285" s="233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07"/>
      <c r="C286" s="208"/>
      <c r="D286" s="209"/>
      <c r="E286" s="208"/>
      <c r="F286" s="230"/>
      <c r="G286" s="230"/>
      <c r="H286" s="231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2"/>
      <c r="C287" s="213"/>
      <c r="D287" s="214"/>
      <c r="E287" s="213"/>
      <c r="F287" s="232"/>
      <c r="G287" s="232"/>
      <c r="H287" s="233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07"/>
      <c r="C288" s="208"/>
      <c r="D288" s="209"/>
      <c r="E288" s="208"/>
      <c r="F288" s="230"/>
      <c r="G288" s="230"/>
      <c r="H288" s="231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2"/>
      <c r="C289" s="213"/>
      <c r="D289" s="214"/>
      <c r="E289" s="213"/>
      <c r="F289" s="232"/>
      <c r="G289" s="232"/>
      <c r="H289" s="233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07"/>
      <c r="C290" s="208"/>
      <c r="D290" s="209"/>
      <c r="E290" s="208"/>
      <c r="F290" s="230"/>
      <c r="G290" s="230"/>
      <c r="H290" s="231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2"/>
      <c r="C291" s="213"/>
      <c r="D291" s="214"/>
      <c r="E291" s="213"/>
      <c r="F291" s="232"/>
      <c r="G291" s="232"/>
      <c r="H291" s="233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07"/>
      <c r="C292" s="208"/>
      <c r="D292" s="209"/>
      <c r="E292" s="208"/>
      <c r="F292" s="230"/>
      <c r="G292" s="230"/>
      <c r="H292" s="231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2"/>
      <c r="C293" s="213"/>
      <c r="D293" s="214"/>
      <c r="E293" s="213"/>
      <c r="F293" s="232"/>
      <c r="G293" s="232"/>
      <c r="H293" s="233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07"/>
      <c r="C294" s="208"/>
      <c r="D294" s="209"/>
      <c r="E294" s="208"/>
      <c r="F294" s="230"/>
      <c r="G294" s="230"/>
      <c r="H294" s="231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2"/>
      <c r="C295" s="213"/>
      <c r="D295" s="214"/>
      <c r="E295" s="213"/>
      <c r="F295" s="232"/>
      <c r="G295" s="232"/>
      <c r="H295" s="233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07"/>
      <c r="C296" s="208"/>
      <c r="D296" s="209"/>
      <c r="E296" s="208"/>
      <c r="F296" s="230"/>
      <c r="G296" s="230"/>
      <c r="H296" s="231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2"/>
      <c r="C297" s="213"/>
      <c r="D297" s="214"/>
      <c r="E297" s="213"/>
      <c r="F297" s="232"/>
      <c r="G297" s="232"/>
      <c r="H297" s="233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07"/>
      <c r="C298" s="208"/>
      <c r="D298" s="209"/>
      <c r="E298" s="208"/>
      <c r="F298" s="231"/>
      <c r="G298" s="234"/>
      <c r="H298" s="23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2"/>
      <c r="C299" s="213"/>
      <c r="D299" s="214"/>
      <c r="E299" s="213"/>
      <c r="F299" s="232"/>
      <c r="G299" s="232"/>
      <c r="H299" s="233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07"/>
      <c r="C300" s="208"/>
      <c r="D300" s="209"/>
      <c r="E300" s="208"/>
      <c r="F300" s="230"/>
      <c r="G300" s="230"/>
      <c r="H300" s="231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2"/>
      <c r="C301" s="213"/>
      <c r="D301" s="214"/>
      <c r="E301" s="213"/>
      <c r="F301" s="232"/>
      <c r="G301" s="232"/>
      <c r="H301" s="233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07"/>
      <c r="C302" s="208"/>
      <c r="D302" s="209"/>
      <c r="E302" s="208"/>
      <c r="F302" s="230"/>
      <c r="G302" s="230"/>
      <c r="H302" s="231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2"/>
      <c r="C303" s="213"/>
      <c r="D303" s="214"/>
      <c r="E303" s="213"/>
      <c r="F303" s="232"/>
      <c r="G303" s="232"/>
      <c r="H303" s="233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07"/>
      <c r="C304" s="208"/>
      <c r="D304" s="209"/>
      <c r="E304" s="208"/>
      <c r="F304" s="230"/>
      <c r="G304" s="230"/>
      <c r="H304" s="231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2"/>
      <c r="C305" s="213"/>
      <c r="D305" s="214"/>
      <c r="E305" s="213"/>
      <c r="F305" s="232"/>
      <c r="G305" s="232"/>
      <c r="H305" s="233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07"/>
      <c r="C306" s="208"/>
      <c r="D306" s="209"/>
      <c r="E306" s="208"/>
      <c r="F306" s="230"/>
      <c r="G306" s="230"/>
      <c r="H306" s="231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2"/>
      <c r="C307" s="213"/>
      <c r="D307" s="214"/>
      <c r="E307" s="213"/>
      <c r="F307" s="232"/>
      <c r="G307" s="232"/>
      <c r="H307" s="233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07"/>
      <c r="C308" s="208"/>
      <c r="D308" s="209"/>
      <c r="E308" s="208"/>
      <c r="F308" s="230"/>
      <c r="G308" s="230"/>
      <c r="H308" s="231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2"/>
      <c r="C309" s="213"/>
      <c r="D309" s="214"/>
      <c r="E309" s="213"/>
      <c r="F309" s="232"/>
      <c r="G309" s="232"/>
      <c r="H309" s="233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07"/>
      <c r="C310" s="208"/>
      <c r="D310" s="209"/>
      <c r="E310" s="208"/>
      <c r="F310" s="230"/>
      <c r="G310" s="230"/>
      <c r="H310" s="231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2"/>
      <c r="C311" s="213"/>
      <c r="D311" s="214"/>
      <c r="E311" s="213"/>
      <c r="F311" s="232"/>
      <c r="G311" s="232"/>
      <c r="H311" s="233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07"/>
      <c r="C312" s="208"/>
      <c r="D312" s="209"/>
      <c r="E312" s="208"/>
      <c r="F312" s="231"/>
      <c r="G312" s="234"/>
      <c r="H312" s="23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2"/>
      <c r="C313" s="213"/>
      <c r="D313" s="214"/>
      <c r="E313" s="213"/>
      <c r="F313" s="232"/>
      <c r="G313" s="232"/>
      <c r="H313" s="233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07"/>
      <c r="C314" s="208"/>
      <c r="D314" s="209"/>
      <c r="E314" s="208"/>
      <c r="F314" s="230"/>
      <c r="G314" s="230"/>
      <c r="H314" s="231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2"/>
      <c r="C315" s="213"/>
      <c r="D315" s="214"/>
      <c r="E315" s="213"/>
      <c r="F315" s="232"/>
      <c r="G315" s="232"/>
      <c r="H315" s="233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07"/>
      <c r="C316" s="208"/>
      <c r="D316" s="209"/>
      <c r="E316" s="208"/>
      <c r="F316" s="230"/>
      <c r="G316" s="230"/>
      <c r="H316" s="231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2"/>
      <c r="C317" s="213"/>
      <c r="D317" s="214"/>
      <c r="E317" s="213"/>
      <c r="F317" s="232"/>
      <c r="G317" s="232"/>
      <c r="H317" s="233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07"/>
      <c r="C318" s="208"/>
      <c r="D318" s="209"/>
      <c r="E318" s="208"/>
      <c r="F318" s="230"/>
      <c r="G318" s="230"/>
      <c r="H318" s="231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2"/>
      <c r="C319" s="213"/>
      <c r="D319" s="214"/>
      <c r="E319" s="213"/>
      <c r="F319" s="232"/>
      <c r="G319" s="232"/>
      <c r="H319" s="233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07"/>
      <c r="C320" s="208"/>
      <c r="D320" s="209"/>
      <c r="E320" s="208"/>
      <c r="F320" s="230"/>
      <c r="G320" s="230"/>
      <c r="H320" s="231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2"/>
      <c r="C321" s="213"/>
      <c r="D321" s="214"/>
      <c r="E321" s="213"/>
      <c r="F321" s="232"/>
      <c r="G321" s="232"/>
      <c r="H321" s="233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07"/>
      <c r="C322" s="208"/>
      <c r="D322" s="209"/>
      <c r="E322" s="208"/>
      <c r="F322" s="230"/>
      <c r="G322" s="230"/>
      <c r="H322" s="231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2"/>
      <c r="C323" s="213"/>
      <c r="D323" s="214"/>
      <c r="E323" s="213"/>
      <c r="F323" s="232"/>
      <c r="G323" s="232"/>
      <c r="H323" s="233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07"/>
      <c r="C324" s="208"/>
      <c r="D324" s="209"/>
      <c r="E324" s="208"/>
      <c r="F324" s="230"/>
      <c r="G324" s="230"/>
      <c r="H324" s="231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2"/>
      <c r="C325" s="213"/>
      <c r="D325" s="214"/>
      <c r="E325" s="213"/>
      <c r="F325" s="232"/>
      <c r="G325" s="232"/>
      <c r="H325" s="233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07"/>
      <c r="C326" s="208"/>
      <c r="D326" s="209"/>
      <c r="E326" s="208"/>
      <c r="F326" s="231"/>
      <c r="G326" s="234"/>
      <c r="H326" s="23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2"/>
      <c r="C327" s="213"/>
      <c r="D327" s="214"/>
      <c r="E327" s="213"/>
      <c r="F327" s="232"/>
      <c r="G327" s="232"/>
      <c r="H327" s="233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07"/>
      <c r="C328" s="208"/>
      <c r="D328" s="209"/>
      <c r="E328" s="208"/>
      <c r="F328" s="230"/>
      <c r="G328" s="230"/>
      <c r="H328" s="231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2"/>
      <c r="C329" s="213"/>
      <c r="D329" s="214"/>
      <c r="E329" s="213"/>
      <c r="F329" s="232"/>
      <c r="G329" s="232"/>
      <c r="H329" s="233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07"/>
      <c r="C330" s="208"/>
      <c r="D330" s="209"/>
      <c r="E330" s="208"/>
      <c r="F330" s="230"/>
      <c r="G330" s="230"/>
      <c r="H330" s="231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2"/>
      <c r="C331" s="213"/>
      <c r="D331" s="214"/>
      <c r="E331" s="213"/>
      <c r="F331" s="232"/>
      <c r="G331" s="232"/>
      <c r="H331" s="233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07"/>
      <c r="C332" s="208"/>
      <c r="D332" s="209"/>
      <c r="E332" s="208"/>
      <c r="F332" s="230"/>
      <c r="G332" s="230"/>
      <c r="H332" s="231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2"/>
      <c r="C333" s="213"/>
      <c r="D333" s="214"/>
      <c r="E333" s="213"/>
      <c r="F333" s="232"/>
      <c r="G333" s="232"/>
      <c r="H333" s="233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07"/>
      <c r="C334" s="208"/>
      <c r="D334" s="209"/>
      <c r="E334" s="208"/>
      <c r="F334" s="230"/>
      <c r="G334" s="230"/>
      <c r="H334" s="231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2"/>
      <c r="C335" s="213"/>
      <c r="D335" s="214"/>
      <c r="E335" s="213"/>
      <c r="F335" s="232"/>
      <c r="G335" s="232"/>
      <c r="H335" s="233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07"/>
      <c r="C336" s="208"/>
      <c r="D336" s="209"/>
      <c r="E336" s="208"/>
      <c r="F336" s="230"/>
      <c r="G336" s="230"/>
      <c r="H336" s="231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2"/>
      <c r="C337" s="213"/>
      <c r="D337" s="214"/>
      <c r="E337" s="213"/>
      <c r="F337" s="232"/>
      <c r="G337" s="232"/>
      <c r="H337" s="233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07"/>
      <c r="C338" s="208"/>
      <c r="D338" s="209"/>
      <c r="E338" s="208"/>
      <c r="F338" s="230"/>
      <c r="G338" s="230"/>
      <c r="H338" s="231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2"/>
      <c r="C339" s="213"/>
      <c r="D339" s="214"/>
      <c r="E339" s="213"/>
      <c r="F339" s="232"/>
      <c r="G339" s="232"/>
      <c r="H339" s="233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07"/>
      <c r="C340" s="208"/>
      <c r="D340" s="209"/>
      <c r="E340" s="208"/>
      <c r="F340" s="231"/>
      <c r="G340" s="234"/>
      <c r="H340" s="23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2"/>
      <c r="C341" s="213"/>
      <c r="D341" s="214"/>
      <c r="E341" s="213"/>
      <c r="F341" s="232"/>
      <c r="G341" s="232"/>
      <c r="H341" s="233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07"/>
      <c r="C342" s="208"/>
      <c r="D342" s="209"/>
      <c r="E342" s="208"/>
      <c r="F342" s="230"/>
      <c r="G342" s="230"/>
      <c r="H342" s="231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2"/>
      <c r="C343" s="213"/>
      <c r="D343" s="214"/>
      <c r="E343" s="213"/>
      <c r="F343" s="232"/>
      <c r="G343" s="232"/>
      <c r="H343" s="233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07"/>
      <c r="C344" s="208"/>
      <c r="D344" s="209"/>
      <c r="E344" s="208"/>
      <c r="F344" s="230"/>
      <c r="G344" s="230"/>
      <c r="H344" s="231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2"/>
      <c r="C345" s="213"/>
      <c r="D345" s="214"/>
      <c r="E345" s="213"/>
      <c r="F345" s="232"/>
      <c r="G345" s="232"/>
      <c r="H345" s="233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07"/>
      <c r="C346" s="208"/>
      <c r="D346" s="209"/>
      <c r="E346" s="208"/>
      <c r="F346" s="230"/>
      <c r="G346" s="230"/>
      <c r="H346" s="231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2"/>
      <c r="C347" s="213"/>
      <c r="D347" s="214"/>
      <c r="E347" s="213"/>
      <c r="F347" s="232"/>
      <c r="G347" s="232"/>
      <c r="H347" s="233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07"/>
      <c r="C348" s="208"/>
      <c r="D348" s="209"/>
      <c r="E348" s="208"/>
      <c r="F348" s="230"/>
      <c r="G348" s="230"/>
      <c r="H348" s="231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2"/>
      <c r="C349" s="213"/>
      <c r="D349" s="214"/>
      <c r="E349" s="213"/>
      <c r="F349" s="232"/>
      <c r="G349" s="232"/>
      <c r="H349" s="233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07"/>
      <c r="C350" s="208"/>
      <c r="D350" s="209"/>
      <c r="E350" s="208"/>
      <c r="F350" s="230"/>
      <c r="G350" s="230"/>
      <c r="H350" s="231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2"/>
      <c r="C351" s="213"/>
      <c r="D351" s="214"/>
      <c r="E351" s="213"/>
      <c r="F351" s="232"/>
      <c r="G351" s="232"/>
      <c r="H351" s="233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07"/>
      <c r="C352" s="208"/>
      <c r="D352" s="209"/>
      <c r="E352" s="208"/>
      <c r="F352" s="230"/>
      <c r="G352" s="230"/>
      <c r="H352" s="231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2"/>
      <c r="C353" s="213"/>
      <c r="D353" s="214"/>
      <c r="E353" s="213"/>
      <c r="F353" s="232"/>
      <c r="G353" s="232"/>
      <c r="H353" s="233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07"/>
      <c r="C354" s="208"/>
      <c r="D354" s="209"/>
      <c r="E354" s="208"/>
      <c r="F354" s="231"/>
      <c r="G354" s="234"/>
      <c r="H354" s="23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2"/>
      <c r="C355" s="213"/>
      <c r="D355" s="214"/>
      <c r="E355" s="213"/>
      <c r="F355" s="232"/>
      <c r="G355" s="232"/>
      <c r="H355" s="233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07"/>
      <c r="C356" s="208"/>
      <c r="D356" s="209"/>
      <c r="E356" s="208"/>
      <c r="F356" s="230"/>
      <c r="G356" s="230"/>
      <c r="H356" s="231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2"/>
      <c r="C357" s="213"/>
      <c r="D357" s="214"/>
      <c r="E357" s="213"/>
      <c r="F357" s="232"/>
      <c r="G357" s="232"/>
      <c r="H357" s="233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07"/>
      <c r="C358" s="208"/>
      <c r="D358" s="209"/>
      <c r="E358" s="208"/>
      <c r="F358" s="230"/>
      <c r="G358" s="230"/>
      <c r="H358" s="231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2"/>
      <c r="C359" s="213"/>
      <c r="D359" s="214"/>
      <c r="E359" s="213"/>
      <c r="F359" s="232"/>
      <c r="G359" s="232"/>
      <c r="H359" s="233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07"/>
      <c r="C360" s="208"/>
      <c r="D360" s="209"/>
      <c r="E360" s="208"/>
      <c r="F360" s="230"/>
      <c r="G360" s="230"/>
      <c r="H360" s="231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2"/>
      <c r="C361" s="213"/>
      <c r="D361" s="214"/>
      <c r="E361" s="213"/>
      <c r="F361" s="232"/>
      <c r="G361" s="232"/>
      <c r="H361" s="233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07"/>
      <c r="C362" s="208"/>
      <c r="D362" s="209"/>
      <c r="E362" s="208"/>
      <c r="F362" s="230"/>
      <c r="G362" s="230"/>
      <c r="H362" s="231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2"/>
      <c r="C363" s="213"/>
      <c r="D363" s="214"/>
      <c r="E363" s="213"/>
      <c r="F363" s="232"/>
      <c r="G363" s="232"/>
      <c r="H363" s="233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07"/>
      <c r="C364" s="208"/>
      <c r="D364" s="209"/>
      <c r="E364" s="208"/>
      <c r="F364" s="230"/>
      <c r="G364" s="230"/>
      <c r="H364" s="231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2"/>
      <c r="C365" s="213"/>
      <c r="D365" s="214"/>
      <c r="E365" s="213"/>
      <c r="F365" s="232"/>
      <c r="G365" s="232"/>
      <c r="H365" s="233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07"/>
      <c r="C366" s="208"/>
      <c r="D366" s="209"/>
      <c r="E366" s="208"/>
      <c r="F366" s="230"/>
      <c r="G366" s="230"/>
      <c r="H366" s="231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2"/>
      <c r="C367" s="213"/>
      <c r="D367" s="214"/>
      <c r="E367" s="213"/>
      <c r="F367" s="232"/>
      <c r="G367" s="232"/>
      <c r="H367" s="233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07"/>
      <c r="C368" s="208"/>
      <c r="D368" s="209"/>
      <c r="E368" s="208"/>
      <c r="F368" s="231"/>
      <c r="G368" s="234"/>
      <c r="H368" s="23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2"/>
      <c r="C369" s="213"/>
      <c r="D369" s="214"/>
      <c r="E369" s="213"/>
      <c r="F369" s="232"/>
      <c r="G369" s="232"/>
      <c r="H369" s="233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07"/>
      <c r="C370" s="208"/>
      <c r="D370" s="209"/>
      <c r="E370" s="208"/>
      <c r="F370" s="230"/>
      <c r="G370" s="230"/>
      <c r="H370" s="231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2"/>
      <c r="C371" s="213"/>
      <c r="D371" s="214"/>
      <c r="E371" s="213"/>
      <c r="F371" s="232"/>
      <c r="G371" s="232"/>
      <c r="H371" s="233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07"/>
      <c r="C372" s="208"/>
      <c r="D372" s="209"/>
      <c r="E372" s="208"/>
      <c r="F372" s="230"/>
      <c r="G372" s="230"/>
      <c r="H372" s="231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2"/>
      <c r="C373" s="213"/>
      <c r="D373" s="214"/>
      <c r="E373" s="213"/>
      <c r="F373" s="232"/>
      <c r="G373" s="232"/>
      <c r="H373" s="233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07"/>
      <c r="C374" s="208"/>
      <c r="D374" s="209"/>
      <c r="E374" s="208"/>
      <c r="F374" s="230"/>
      <c r="G374" s="230"/>
      <c r="H374" s="231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2"/>
      <c r="C375" s="213"/>
      <c r="D375" s="214"/>
      <c r="E375" s="213"/>
      <c r="F375" s="232"/>
      <c r="G375" s="232"/>
      <c r="H375" s="233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07"/>
      <c r="C376" s="208"/>
      <c r="D376" s="209"/>
      <c r="E376" s="208"/>
      <c r="F376" s="230"/>
      <c r="G376" s="230"/>
      <c r="H376" s="231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2"/>
      <c r="C377" s="213"/>
      <c r="D377" s="214"/>
      <c r="E377" s="213"/>
      <c r="F377" s="232"/>
      <c r="G377" s="232"/>
      <c r="H377" s="233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07"/>
      <c r="C378" s="208"/>
      <c r="D378" s="209"/>
      <c r="E378" s="208"/>
      <c r="F378" s="230"/>
      <c r="G378" s="230"/>
      <c r="H378" s="231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2"/>
      <c r="C379" s="213"/>
      <c r="D379" s="214"/>
      <c r="E379" s="213"/>
      <c r="F379" s="232"/>
      <c r="G379" s="232"/>
      <c r="H379" s="233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07"/>
      <c r="C380" s="208"/>
      <c r="D380" s="209"/>
      <c r="E380" s="208"/>
      <c r="F380" s="230"/>
      <c r="G380" s="230"/>
      <c r="H380" s="231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2"/>
      <c r="C381" s="213"/>
      <c r="D381" s="214"/>
      <c r="E381" s="213"/>
      <c r="F381" s="232"/>
      <c r="G381" s="232"/>
      <c r="H381" s="233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07"/>
      <c r="C382" s="208"/>
      <c r="D382" s="209"/>
      <c r="E382" s="208"/>
      <c r="F382" s="231"/>
      <c r="G382" s="234"/>
      <c r="H382" s="23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2"/>
      <c r="C383" s="213"/>
      <c r="D383" s="214"/>
      <c r="E383" s="213"/>
      <c r="F383" s="232"/>
      <c r="G383" s="232"/>
      <c r="H383" s="233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07"/>
      <c r="C384" s="208"/>
      <c r="D384" s="209"/>
      <c r="E384" s="208"/>
      <c r="F384" s="230"/>
      <c r="G384" s="230"/>
      <c r="H384" s="231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2"/>
      <c r="C385" s="213"/>
      <c r="D385" s="214"/>
      <c r="E385" s="213"/>
      <c r="F385" s="232"/>
      <c r="G385" s="232"/>
      <c r="H385" s="233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07"/>
      <c r="C386" s="208"/>
      <c r="D386" s="209"/>
      <c r="E386" s="208"/>
      <c r="F386" s="230"/>
      <c r="G386" s="230"/>
      <c r="H386" s="231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2"/>
      <c r="C387" s="213"/>
      <c r="D387" s="214"/>
      <c r="E387" s="213"/>
      <c r="F387" s="232"/>
      <c r="G387" s="232"/>
      <c r="H387" s="233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07"/>
      <c r="C388" s="208"/>
      <c r="D388" s="209"/>
      <c r="E388" s="208"/>
      <c r="F388" s="230"/>
      <c r="G388" s="230"/>
      <c r="H388" s="231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2"/>
      <c r="C389" s="213"/>
      <c r="D389" s="214"/>
      <c r="E389" s="213"/>
      <c r="F389" s="232"/>
      <c r="G389" s="232"/>
      <c r="H389" s="233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07"/>
      <c r="C390" s="208"/>
      <c r="D390" s="209"/>
      <c r="E390" s="208"/>
      <c r="F390" s="230"/>
      <c r="G390" s="230"/>
      <c r="H390" s="231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2"/>
      <c r="C391" s="213"/>
      <c r="D391" s="214"/>
      <c r="E391" s="213"/>
      <c r="F391" s="232"/>
      <c r="G391" s="232"/>
      <c r="H391" s="233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07"/>
      <c r="C392" s="208"/>
      <c r="D392" s="209"/>
      <c r="E392" s="208"/>
      <c r="F392" s="230"/>
      <c r="G392" s="230"/>
      <c r="H392" s="231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2"/>
      <c r="C393" s="213"/>
      <c r="D393" s="214"/>
      <c r="E393" s="213"/>
      <c r="F393" s="232"/>
      <c r="G393" s="232"/>
      <c r="H393" s="233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07"/>
      <c r="C394" s="208"/>
      <c r="D394" s="209"/>
      <c r="E394" s="208"/>
      <c r="F394" s="230"/>
      <c r="G394" s="230"/>
      <c r="H394" s="231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2"/>
      <c r="C395" s="213"/>
      <c r="D395" s="214"/>
      <c r="E395" s="213"/>
      <c r="F395" s="232"/>
      <c r="G395" s="232"/>
      <c r="H395" s="233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07"/>
      <c r="C396" s="208"/>
      <c r="D396" s="209"/>
      <c r="E396" s="208"/>
      <c r="F396" s="231"/>
      <c r="G396" s="234"/>
      <c r="H396" s="23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2"/>
      <c r="C397" s="213"/>
      <c r="D397" s="214"/>
      <c r="E397" s="213"/>
      <c r="F397" s="232"/>
      <c r="G397" s="232"/>
      <c r="H397" s="233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07"/>
      <c r="C398" s="208"/>
      <c r="D398" s="209"/>
      <c r="E398" s="208"/>
      <c r="F398" s="230"/>
      <c r="G398" s="230"/>
      <c r="H398" s="231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2"/>
      <c r="C399" s="213"/>
      <c r="D399" s="214"/>
      <c r="E399" s="213"/>
      <c r="F399" s="232"/>
      <c r="G399" s="232"/>
      <c r="H399" s="233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07"/>
      <c r="C400" s="208"/>
      <c r="D400" s="209"/>
      <c r="E400" s="208"/>
      <c r="F400" s="230"/>
      <c r="G400" s="230"/>
      <c r="H400" s="231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2"/>
      <c r="C401" s="213"/>
      <c r="D401" s="214"/>
      <c r="E401" s="213"/>
      <c r="F401" s="232"/>
      <c r="G401" s="232"/>
      <c r="H401" s="233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07"/>
      <c r="C402" s="208"/>
      <c r="D402" s="209"/>
      <c r="E402" s="208"/>
      <c r="F402" s="230"/>
      <c r="G402" s="230"/>
      <c r="H402" s="231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2"/>
      <c r="C403" s="213"/>
      <c r="D403" s="214"/>
      <c r="E403" s="213"/>
      <c r="F403" s="232"/>
      <c r="G403" s="232"/>
      <c r="H403" s="233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07"/>
      <c r="C404" s="208"/>
      <c r="D404" s="209"/>
      <c r="E404" s="208"/>
      <c r="F404" s="230"/>
      <c r="G404" s="230"/>
      <c r="H404" s="231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2"/>
      <c r="C405" s="213"/>
      <c r="D405" s="214"/>
      <c r="E405" s="213"/>
      <c r="F405" s="232"/>
      <c r="G405" s="232"/>
      <c r="H405" s="233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07"/>
      <c r="C406" s="208"/>
      <c r="D406" s="209"/>
      <c r="E406" s="208"/>
      <c r="F406" s="230"/>
      <c r="G406" s="230"/>
      <c r="H406" s="231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2"/>
      <c r="C407" s="213"/>
      <c r="D407" s="214"/>
      <c r="E407" s="213"/>
      <c r="F407" s="232"/>
      <c r="G407" s="232"/>
      <c r="H407" s="233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07"/>
      <c r="C408" s="208"/>
      <c r="D408" s="209"/>
      <c r="E408" s="208"/>
      <c r="F408" s="230"/>
      <c r="G408" s="230"/>
      <c r="H408" s="231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2"/>
      <c r="C409" s="213"/>
      <c r="D409" s="214"/>
      <c r="E409" s="213"/>
      <c r="F409" s="232"/>
      <c r="G409" s="232"/>
      <c r="H409" s="233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07"/>
      <c r="C410" s="208"/>
      <c r="D410" s="209"/>
      <c r="E410" s="208"/>
      <c r="F410" s="231"/>
      <c r="G410" s="234"/>
      <c r="H410" s="23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2"/>
      <c r="C411" s="213"/>
      <c r="D411" s="214"/>
      <c r="E411" s="213"/>
      <c r="F411" s="232"/>
      <c r="G411" s="232"/>
      <c r="H411" s="233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07"/>
      <c r="C412" s="208"/>
      <c r="D412" s="209"/>
      <c r="E412" s="208"/>
      <c r="F412" s="230"/>
      <c r="G412" s="230"/>
      <c r="H412" s="231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2"/>
      <c r="C413" s="213"/>
      <c r="D413" s="214"/>
      <c r="E413" s="213"/>
      <c r="F413" s="232"/>
      <c r="G413" s="232"/>
      <c r="H413" s="233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07"/>
      <c r="C414" s="208"/>
      <c r="D414" s="209"/>
      <c r="E414" s="208"/>
      <c r="F414" s="230"/>
      <c r="G414" s="230"/>
      <c r="H414" s="231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2"/>
      <c r="C415" s="213"/>
      <c r="D415" s="214"/>
      <c r="E415" s="213"/>
      <c r="F415" s="232"/>
      <c r="G415" s="232"/>
      <c r="H415" s="233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07"/>
      <c r="C416" s="208"/>
      <c r="D416" s="209"/>
      <c r="E416" s="208"/>
      <c r="F416" s="230"/>
      <c r="G416" s="230"/>
      <c r="H416" s="231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2"/>
      <c r="C417" s="213"/>
      <c r="D417" s="214"/>
      <c r="E417" s="213"/>
      <c r="F417" s="232"/>
      <c r="G417" s="232"/>
      <c r="H417" s="233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07"/>
      <c r="C418" s="208"/>
      <c r="D418" s="209"/>
      <c r="E418" s="208"/>
      <c r="F418" s="230"/>
      <c r="G418" s="230"/>
      <c r="H418" s="231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2"/>
      <c r="C419" s="213"/>
      <c r="D419" s="214"/>
      <c r="E419" s="213"/>
      <c r="F419" s="232"/>
      <c r="G419" s="232"/>
      <c r="H419" s="233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07"/>
      <c r="C420" s="208"/>
      <c r="D420" s="209"/>
      <c r="E420" s="208"/>
      <c r="F420" s="230"/>
      <c r="G420" s="230"/>
      <c r="H420" s="231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2"/>
      <c r="C421" s="213"/>
      <c r="D421" s="214"/>
      <c r="E421" s="213"/>
      <c r="F421" s="232"/>
      <c r="G421" s="232"/>
      <c r="H421" s="233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07"/>
      <c r="C422" s="208"/>
      <c r="D422" s="209"/>
      <c r="E422" s="208"/>
      <c r="F422" s="230"/>
      <c r="G422" s="230"/>
      <c r="H422" s="231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2"/>
      <c r="C423" s="213"/>
      <c r="D423" s="214"/>
      <c r="E423" s="213"/>
      <c r="F423" s="232"/>
      <c r="G423" s="232"/>
      <c r="H423" s="233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07"/>
      <c r="C424" s="208"/>
      <c r="D424" s="209"/>
      <c r="E424" s="208"/>
      <c r="F424" s="231"/>
      <c r="G424" s="234"/>
      <c r="H424" s="23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2"/>
      <c r="C425" s="213"/>
      <c r="D425" s="214"/>
      <c r="E425" s="213"/>
      <c r="F425" s="232"/>
      <c r="G425" s="232"/>
      <c r="H425" s="233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07"/>
      <c r="C426" s="208"/>
      <c r="D426" s="209"/>
      <c r="E426" s="208"/>
      <c r="F426" s="230"/>
      <c r="G426" s="230"/>
      <c r="H426" s="231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2"/>
      <c r="C427" s="213"/>
      <c r="D427" s="214"/>
      <c r="E427" s="213"/>
      <c r="F427" s="232"/>
      <c r="G427" s="232"/>
      <c r="H427" s="233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07"/>
      <c r="C428" s="208"/>
      <c r="D428" s="209"/>
      <c r="E428" s="208"/>
      <c r="F428" s="230"/>
      <c r="G428" s="230"/>
      <c r="H428" s="231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2"/>
      <c r="C429" s="213"/>
      <c r="D429" s="214"/>
      <c r="E429" s="213"/>
      <c r="F429" s="232"/>
      <c r="G429" s="232"/>
      <c r="H429" s="233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07"/>
      <c r="C430" s="208"/>
      <c r="D430" s="209"/>
      <c r="E430" s="208"/>
      <c r="F430" s="230"/>
      <c r="G430" s="230"/>
      <c r="H430" s="231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2"/>
      <c r="C431" s="213"/>
      <c r="D431" s="214"/>
      <c r="E431" s="213"/>
      <c r="F431" s="232"/>
      <c r="G431" s="232"/>
      <c r="H431" s="233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07"/>
      <c r="C432" s="208"/>
      <c r="D432" s="209"/>
      <c r="E432" s="208"/>
      <c r="F432" s="230"/>
      <c r="G432" s="230"/>
      <c r="H432" s="231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2"/>
      <c r="C433" s="213"/>
      <c r="D433" s="214"/>
      <c r="E433" s="213"/>
      <c r="F433" s="232"/>
      <c r="G433" s="232"/>
      <c r="H433" s="233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07"/>
      <c r="C434" s="208"/>
      <c r="D434" s="209"/>
      <c r="E434" s="208"/>
      <c r="F434" s="230"/>
      <c r="G434" s="230"/>
      <c r="H434" s="231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2"/>
      <c r="C435" s="213"/>
      <c r="D435" s="214"/>
      <c r="E435" s="213"/>
      <c r="F435" s="232"/>
      <c r="G435" s="232"/>
      <c r="H435" s="233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07"/>
      <c r="C436" s="208"/>
      <c r="D436" s="209"/>
      <c r="E436" s="208"/>
      <c r="F436" s="230"/>
      <c r="G436" s="230"/>
      <c r="H436" s="231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2"/>
      <c r="C437" s="213"/>
      <c r="D437" s="214"/>
      <c r="E437" s="213"/>
      <c r="F437" s="232"/>
      <c r="G437" s="232"/>
      <c r="H437" s="233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07"/>
      <c r="C438" s="208"/>
      <c r="D438" s="209"/>
      <c r="E438" s="208"/>
      <c r="F438" s="231"/>
      <c r="G438" s="234"/>
      <c r="H438" s="23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2"/>
      <c r="C439" s="213"/>
      <c r="D439" s="214"/>
      <c r="E439" s="213"/>
      <c r="F439" s="232"/>
      <c r="G439" s="232"/>
      <c r="H439" s="233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07"/>
      <c r="C440" s="208"/>
      <c r="D440" s="209"/>
      <c r="E440" s="208"/>
      <c r="F440" s="230"/>
      <c r="G440" s="230"/>
      <c r="H440" s="231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2"/>
      <c r="C441" s="213"/>
      <c r="D441" s="214"/>
      <c r="E441" s="213"/>
      <c r="F441" s="232"/>
      <c r="G441" s="232"/>
      <c r="H441" s="233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07"/>
      <c r="C442" s="208"/>
      <c r="D442" s="209"/>
      <c r="E442" s="208"/>
      <c r="F442" s="230"/>
      <c r="G442" s="230"/>
      <c r="H442" s="231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2"/>
      <c r="C443" s="213"/>
      <c r="D443" s="214"/>
      <c r="E443" s="213"/>
      <c r="F443" s="232"/>
      <c r="G443" s="232"/>
      <c r="H443" s="233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07"/>
      <c r="C444" s="208"/>
      <c r="D444" s="209"/>
      <c r="E444" s="208"/>
      <c r="F444" s="230"/>
      <c r="G444" s="230"/>
      <c r="H444" s="231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2"/>
      <c r="C445" s="213"/>
      <c r="D445" s="214"/>
      <c r="E445" s="213"/>
      <c r="F445" s="232"/>
      <c r="G445" s="232"/>
      <c r="H445" s="233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07"/>
      <c r="C446" s="208"/>
      <c r="D446" s="209"/>
      <c r="E446" s="208"/>
      <c r="F446" s="230"/>
      <c r="G446" s="230"/>
      <c r="H446" s="231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2"/>
      <c r="C447" s="213"/>
      <c r="D447" s="214"/>
      <c r="E447" s="213"/>
      <c r="F447" s="232"/>
      <c r="G447" s="232"/>
      <c r="H447" s="233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07"/>
      <c r="C448" s="208"/>
      <c r="D448" s="209"/>
      <c r="E448" s="208"/>
      <c r="F448" s="230"/>
      <c r="G448" s="230"/>
      <c r="H448" s="231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2"/>
      <c r="C449" s="213"/>
      <c r="D449" s="214"/>
      <c r="E449" s="213"/>
      <c r="F449" s="232"/>
      <c r="G449" s="232"/>
      <c r="H449" s="233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07"/>
      <c r="C450" s="208"/>
      <c r="D450" s="209"/>
      <c r="E450" s="208"/>
      <c r="F450" s="230"/>
      <c r="G450" s="230"/>
      <c r="H450" s="231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2"/>
      <c r="C451" s="213"/>
      <c r="D451" s="214"/>
      <c r="E451" s="213"/>
      <c r="F451" s="232"/>
      <c r="G451" s="232"/>
      <c r="H451" s="233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07"/>
      <c r="C452" s="208"/>
      <c r="D452" s="209"/>
      <c r="E452" s="208"/>
      <c r="F452" s="231"/>
      <c r="G452" s="234"/>
      <c r="H452" s="23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2"/>
      <c r="C453" s="213"/>
      <c r="D453" s="214"/>
      <c r="E453" s="213"/>
      <c r="F453" s="232"/>
      <c r="G453" s="232"/>
      <c r="H453" s="233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07"/>
      <c r="C454" s="208"/>
      <c r="D454" s="209"/>
      <c r="E454" s="208"/>
      <c r="F454" s="230"/>
      <c r="G454" s="230"/>
      <c r="H454" s="231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2"/>
      <c r="C455" s="213"/>
      <c r="D455" s="214"/>
      <c r="E455" s="213"/>
      <c r="F455" s="232"/>
      <c r="G455" s="232"/>
      <c r="H455" s="233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07"/>
      <c r="C456" s="208"/>
      <c r="D456" s="209"/>
      <c r="E456" s="208"/>
      <c r="F456" s="230"/>
      <c r="G456" s="230"/>
      <c r="H456" s="231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2"/>
      <c r="C457" s="213"/>
      <c r="D457" s="214"/>
      <c r="E457" s="213"/>
      <c r="F457" s="232"/>
      <c r="G457" s="232"/>
      <c r="H457" s="233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07"/>
      <c r="C458" s="208"/>
      <c r="D458" s="209"/>
      <c r="E458" s="208"/>
      <c r="F458" s="230"/>
      <c r="G458" s="230"/>
      <c r="H458" s="231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2"/>
      <c r="C459" s="213"/>
      <c r="D459" s="214"/>
      <c r="E459" s="213"/>
      <c r="F459" s="232"/>
      <c r="G459" s="232"/>
      <c r="H459" s="233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07"/>
      <c r="C460" s="208"/>
      <c r="D460" s="209"/>
      <c r="E460" s="208"/>
      <c r="F460" s="230"/>
      <c r="G460" s="230"/>
      <c r="H460" s="231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2"/>
      <c r="C461" s="213"/>
      <c r="D461" s="214"/>
      <c r="E461" s="213"/>
      <c r="F461" s="232"/>
      <c r="G461" s="232"/>
      <c r="H461" s="233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07"/>
      <c r="C462" s="208"/>
      <c r="D462" s="209"/>
      <c r="E462" s="208"/>
      <c r="F462" s="230"/>
      <c r="G462" s="230"/>
      <c r="H462" s="231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2"/>
      <c r="C463" s="213"/>
      <c r="D463" s="214"/>
      <c r="E463" s="213"/>
      <c r="F463" s="232"/>
      <c r="G463" s="232"/>
      <c r="H463" s="233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07"/>
      <c r="C464" s="208"/>
      <c r="D464" s="209"/>
      <c r="E464" s="208"/>
      <c r="F464" s="230"/>
      <c r="G464" s="230"/>
      <c r="H464" s="231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2"/>
      <c r="C465" s="213"/>
      <c r="D465" s="214"/>
      <c r="E465" s="213"/>
      <c r="F465" s="232"/>
      <c r="G465" s="232"/>
      <c r="H465" s="233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07"/>
      <c r="C466" s="208"/>
      <c r="D466" s="209"/>
      <c r="E466" s="208"/>
      <c r="F466" s="231"/>
      <c r="G466" s="234"/>
      <c r="H466" s="23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2"/>
      <c r="C467" s="213"/>
      <c r="D467" s="214"/>
      <c r="E467" s="213"/>
      <c r="F467" s="232"/>
      <c r="G467" s="232"/>
      <c r="H467" s="233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07"/>
      <c r="C468" s="208"/>
      <c r="D468" s="209"/>
      <c r="E468" s="208"/>
      <c r="F468" s="230"/>
      <c r="G468" s="230"/>
      <c r="H468" s="231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2"/>
      <c r="C469" s="213"/>
      <c r="D469" s="214"/>
      <c r="E469" s="213"/>
      <c r="F469" s="232"/>
      <c r="G469" s="232"/>
      <c r="H469" s="233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07"/>
      <c r="C470" s="208"/>
      <c r="D470" s="209"/>
      <c r="E470" s="208"/>
      <c r="F470" s="230"/>
      <c r="G470" s="230"/>
      <c r="H470" s="231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2"/>
      <c r="C471" s="213"/>
      <c r="D471" s="214"/>
      <c r="E471" s="213"/>
      <c r="F471" s="232"/>
      <c r="G471" s="232"/>
      <c r="H471" s="233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07"/>
      <c r="C472" s="208"/>
      <c r="D472" s="209"/>
      <c r="E472" s="208"/>
      <c r="F472" s="230"/>
      <c r="G472" s="230"/>
      <c r="H472" s="231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2"/>
      <c r="C473" s="213"/>
      <c r="D473" s="214"/>
      <c r="E473" s="213"/>
      <c r="F473" s="232"/>
      <c r="G473" s="232"/>
      <c r="H473" s="233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07"/>
      <c r="C474" s="208"/>
      <c r="D474" s="209"/>
      <c r="E474" s="208"/>
      <c r="F474" s="230"/>
      <c r="G474" s="230"/>
      <c r="H474" s="231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2"/>
      <c r="C475" s="213"/>
      <c r="D475" s="214"/>
      <c r="E475" s="213"/>
      <c r="F475" s="232"/>
      <c r="G475" s="232"/>
      <c r="H475" s="233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07"/>
      <c r="C476" s="208"/>
      <c r="D476" s="209"/>
      <c r="E476" s="208"/>
      <c r="F476" s="230"/>
      <c r="G476" s="230"/>
      <c r="H476" s="231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2"/>
      <c r="C477" s="213"/>
      <c r="D477" s="214"/>
      <c r="E477" s="213"/>
      <c r="F477" s="232"/>
      <c r="G477" s="232"/>
      <c r="H477" s="233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07"/>
      <c r="C478" s="208"/>
      <c r="D478" s="209"/>
      <c r="E478" s="208"/>
      <c r="F478" s="230"/>
      <c r="G478" s="230"/>
      <c r="H478" s="231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2"/>
      <c r="C479" s="213"/>
      <c r="D479" s="214"/>
      <c r="E479" s="213"/>
      <c r="F479" s="232"/>
      <c r="G479" s="232"/>
      <c r="H479" s="233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07"/>
      <c r="C480" s="208"/>
      <c r="D480" s="209"/>
      <c r="E480" s="208"/>
      <c r="F480" s="231"/>
      <c r="G480" s="234"/>
      <c r="H480" s="23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2"/>
      <c r="C481" s="213"/>
      <c r="D481" s="214"/>
      <c r="E481" s="213"/>
      <c r="F481" s="232"/>
      <c r="G481" s="232"/>
      <c r="H481" s="233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07"/>
      <c r="C482" s="208"/>
      <c r="D482" s="209"/>
      <c r="E482" s="208"/>
      <c r="F482" s="230"/>
      <c r="G482" s="230"/>
      <c r="H482" s="231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2"/>
      <c r="C483" s="213"/>
      <c r="D483" s="214"/>
      <c r="E483" s="213"/>
      <c r="F483" s="232"/>
      <c r="G483" s="232"/>
      <c r="H483" s="233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07"/>
      <c r="C484" s="208"/>
      <c r="D484" s="209"/>
      <c r="E484" s="208"/>
      <c r="F484" s="230"/>
      <c r="G484" s="230"/>
      <c r="H484" s="231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2"/>
      <c r="C485" s="213"/>
      <c r="D485" s="214"/>
      <c r="E485" s="213"/>
      <c r="F485" s="232"/>
      <c r="G485" s="232"/>
      <c r="H485" s="233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07"/>
      <c r="C486" s="208"/>
      <c r="D486" s="209"/>
      <c r="E486" s="208"/>
      <c r="F486" s="230"/>
      <c r="G486" s="230"/>
      <c r="H486" s="231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2"/>
      <c r="C487" s="213"/>
      <c r="D487" s="214"/>
      <c r="E487" s="213"/>
      <c r="F487" s="232"/>
      <c r="G487" s="232"/>
      <c r="H487" s="233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07"/>
      <c r="C488" s="208"/>
      <c r="D488" s="209"/>
      <c r="E488" s="208"/>
      <c r="F488" s="230"/>
      <c r="G488" s="230"/>
      <c r="H488" s="231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2"/>
      <c r="C489" s="213"/>
      <c r="D489" s="214"/>
      <c r="E489" s="213"/>
      <c r="F489" s="232"/>
      <c r="G489" s="232"/>
      <c r="H489" s="233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07"/>
      <c r="C490" s="208"/>
      <c r="D490" s="209"/>
      <c r="E490" s="208"/>
      <c r="F490" s="230"/>
      <c r="G490" s="230"/>
      <c r="H490" s="231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2"/>
      <c r="C491" s="213"/>
      <c r="D491" s="214"/>
      <c r="E491" s="213"/>
      <c r="F491" s="232"/>
      <c r="G491" s="232"/>
      <c r="H491" s="233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07"/>
      <c r="C492" s="208"/>
      <c r="D492" s="209"/>
      <c r="E492" s="208"/>
      <c r="F492" s="230"/>
      <c r="G492" s="230"/>
      <c r="H492" s="231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2"/>
      <c r="C493" s="213"/>
      <c r="D493" s="214"/>
      <c r="E493" s="213"/>
      <c r="F493" s="232"/>
      <c r="G493" s="232"/>
      <c r="H493" s="233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07"/>
      <c r="C494" s="208"/>
      <c r="D494" s="209"/>
      <c r="E494" s="208"/>
      <c r="F494" s="231"/>
      <c r="G494" s="234"/>
      <c r="H494" s="23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2"/>
      <c r="C495" s="213"/>
      <c r="D495" s="214"/>
      <c r="E495" s="213"/>
      <c r="F495" s="232"/>
      <c r="G495" s="232"/>
      <c r="H495" s="233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07"/>
      <c r="C496" s="208"/>
      <c r="D496" s="209"/>
      <c r="E496" s="208"/>
      <c r="F496" s="230"/>
      <c r="G496" s="230"/>
      <c r="H496" s="231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2"/>
      <c r="C497" s="213"/>
      <c r="D497" s="214"/>
      <c r="E497" s="213"/>
      <c r="F497" s="232"/>
      <c r="G497" s="232"/>
      <c r="H497" s="233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07"/>
      <c r="C498" s="208"/>
      <c r="D498" s="209"/>
      <c r="E498" s="208"/>
      <c r="F498" s="230"/>
      <c r="G498" s="230"/>
      <c r="H498" s="231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2"/>
      <c r="C499" s="213"/>
      <c r="D499" s="214"/>
      <c r="E499" s="213"/>
      <c r="F499" s="232"/>
      <c r="G499" s="232"/>
      <c r="H499" s="233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07"/>
      <c r="C500" s="208"/>
      <c r="D500" s="209"/>
      <c r="E500" s="208"/>
      <c r="F500" s="230"/>
      <c r="G500" s="230"/>
      <c r="H500" s="231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2"/>
      <c r="C501" s="213"/>
      <c r="D501" s="214"/>
      <c r="E501" s="213"/>
      <c r="F501" s="232"/>
      <c r="G501" s="232"/>
      <c r="H501" s="233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07"/>
      <c r="C502" s="208"/>
      <c r="D502" s="209"/>
      <c r="E502" s="208"/>
      <c r="F502" s="230"/>
      <c r="G502" s="230"/>
      <c r="H502" s="231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2"/>
      <c r="C503" s="213"/>
      <c r="D503" s="214"/>
      <c r="E503" s="213"/>
      <c r="F503" s="232"/>
      <c r="G503" s="232"/>
      <c r="H503" s="233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07"/>
      <c r="C504" s="208"/>
      <c r="D504" s="209"/>
      <c r="E504" s="208"/>
      <c r="F504" s="230"/>
      <c r="G504" s="230"/>
      <c r="H504" s="231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2"/>
      <c r="C505" s="213"/>
      <c r="D505" s="214"/>
      <c r="E505" s="213"/>
      <c r="F505" s="232"/>
      <c r="G505" s="232"/>
      <c r="H505" s="233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07"/>
      <c r="C506" s="208"/>
      <c r="D506" s="209"/>
      <c r="E506" s="208"/>
      <c r="F506" s="230"/>
      <c r="G506" s="230"/>
      <c r="H506" s="231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2"/>
      <c r="C507" s="213"/>
      <c r="D507" s="214"/>
      <c r="E507" s="213"/>
      <c r="F507" s="232"/>
      <c r="G507" s="232"/>
      <c r="H507" s="233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07"/>
      <c r="C508" s="208"/>
      <c r="D508" s="209"/>
      <c r="E508" s="208"/>
      <c r="F508" s="231"/>
      <c r="G508" s="234"/>
      <c r="H508" s="23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2"/>
      <c r="C509" s="213"/>
      <c r="D509" s="214"/>
      <c r="E509" s="213"/>
      <c r="F509" s="232"/>
      <c r="G509" s="232"/>
      <c r="H509" s="233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07"/>
      <c r="C510" s="208"/>
      <c r="D510" s="209"/>
      <c r="E510" s="208"/>
      <c r="F510" s="230"/>
      <c r="G510" s="230"/>
      <c r="H510" s="231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2"/>
      <c r="C511" s="213"/>
      <c r="D511" s="214"/>
      <c r="E511" s="213"/>
      <c r="F511" s="232"/>
      <c r="G511" s="232"/>
      <c r="H511" s="233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07"/>
      <c r="C512" s="208"/>
      <c r="D512" s="209"/>
      <c r="E512" s="208"/>
      <c r="F512" s="230"/>
      <c r="G512" s="230"/>
      <c r="H512" s="231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2"/>
      <c r="C513" s="213"/>
      <c r="D513" s="214"/>
      <c r="E513" s="213"/>
      <c r="F513" s="232"/>
      <c r="G513" s="232"/>
      <c r="H513" s="233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07"/>
      <c r="C514" s="208"/>
      <c r="D514" s="209"/>
      <c r="E514" s="208"/>
      <c r="F514" s="230"/>
      <c r="G514" s="230"/>
      <c r="H514" s="231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2"/>
      <c r="C515" s="213"/>
      <c r="D515" s="214"/>
      <c r="E515" s="213"/>
      <c r="F515" s="232"/>
      <c r="G515" s="232"/>
      <c r="H515" s="233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07"/>
      <c r="C516" s="208"/>
      <c r="D516" s="209"/>
      <c r="E516" s="208"/>
      <c r="F516" s="230"/>
      <c r="G516" s="230"/>
      <c r="H516" s="231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2"/>
      <c r="C517" s="213"/>
      <c r="D517" s="214"/>
      <c r="E517" s="213"/>
      <c r="F517" s="232"/>
      <c r="G517" s="232"/>
      <c r="H517" s="233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07"/>
      <c r="C518" s="208"/>
      <c r="D518" s="209"/>
      <c r="E518" s="208"/>
      <c r="F518" s="230"/>
      <c r="G518" s="230"/>
      <c r="H518" s="231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2"/>
      <c r="C519" s="213"/>
      <c r="D519" s="214"/>
      <c r="E519" s="213"/>
      <c r="F519" s="232"/>
      <c r="G519" s="232"/>
      <c r="H519" s="233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07"/>
      <c r="C520" s="208"/>
      <c r="D520" s="209"/>
      <c r="E520" s="208"/>
      <c r="F520" s="230"/>
      <c r="G520" s="230"/>
      <c r="H520" s="231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2"/>
      <c r="C521" s="213"/>
      <c r="D521" s="214"/>
      <c r="E521" s="213"/>
      <c r="F521" s="232"/>
      <c r="G521" s="232"/>
      <c r="H521" s="233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07"/>
      <c r="C522" s="208"/>
      <c r="D522" s="209"/>
      <c r="E522" s="208"/>
      <c r="F522" s="231"/>
      <c r="G522" s="234"/>
      <c r="H522" s="23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2"/>
      <c r="C523" s="213"/>
      <c r="D523" s="214"/>
      <c r="E523" s="213"/>
      <c r="F523" s="232"/>
      <c r="G523" s="232"/>
      <c r="H523" s="233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07"/>
      <c r="C524" s="208"/>
      <c r="D524" s="209"/>
      <c r="E524" s="208"/>
      <c r="F524" s="230"/>
      <c r="G524" s="230"/>
      <c r="H524" s="231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2"/>
      <c r="C525" s="213"/>
      <c r="D525" s="214"/>
      <c r="E525" s="213"/>
      <c r="F525" s="232"/>
      <c r="G525" s="232"/>
      <c r="H525" s="233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07"/>
      <c r="C526" s="208"/>
      <c r="D526" s="209"/>
      <c r="E526" s="208"/>
      <c r="F526" s="230"/>
      <c r="G526" s="230"/>
      <c r="H526" s="231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2"/>
      <c r="C527" s="213"/>
      <c r="D527" s="214"/>
      <c r="E527" s="213"/>
      <c r="F527" s="232"/>
      <c r="G527" s="232"/>
      <c r="H527" s="233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07"/>
      <c r="C528" s="208"/>
      <c r="D528" s="209"/>
      <c r="E528" s="208"/>
      <c r="F528" s="230"/>
      <c r="G528" s="230"/>
      <c r="H528" s="231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2"/>
      <c r="C529" s="213"/>
      <c r="D529" s="214"/>
      <c r="E529" s="213"/>
      <c r="F529" s="232"/>
      <c r="G529" s="232"/>
      <c r="H529" s="233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07"/>
      <c r="C530" s="208"/>
      <c r="D530" s="209"/>
      <c r="E530" s="208"/>
      <c r="F530" s="230"/>
      <c r="G530" s="230"/>
      <c r="H530" s="231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2"/>
      <c r="C531" s="213"/>
      <c r="D531" s="214"/>
      <c r="E531" s="213"/>
      <c r="F531" s="232"/>
      <c r="G531" s="232"/>
      <c r="H531" s="233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07"/>
      <c r="C532" s="208"/>
      <c r="D532" s="209"/>
      <c r="E532" s="208"/>
      <c r="F532" s="230"/>
      <c r="G532" s="230"/>
      <c r="H532" s="231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2"/>
      <c r="C533" s="213"/>
      <c r="D533" s="214"/>
      <c r="E533" s="213"/>
      <c r="F533" s="232"/>
      <c r="G533" s="232"/>
      <c r="H533" s="233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07"/>
      <c r="C534" s="208"/>
      <c r="D534" s="209"/>
      <c r="E534" s="208"/>
      <c r="F534" s="230"/>
      <c r="G534" s="230"/>
      <c r="H534" s="231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2"/>
      <c r="C535" s="213"/>
      <c r="D535" s="214"/>
      <c r="E535" s="213"/>
      <c r="F535" s="232"/>
      <c r="G535" s="232"/>
      <c r="H535" s="233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07"/>
      <c r="C536" s="208"/>
      <c r="D536" s="209"/>
      <c r="E536" s="208"/>
      <c r="F536" s="231"/>
      <c r="G536" s="234"/>
      <c r="H536" s="23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2"/>
      <c r="C537" s="213"/>
      <c r="D537" s="214"/>
      <c r="E537" s="213"/>
      <c r="F537" s="232"/>
      <c r="G537" s="232"/>
      <c r="H537" s="233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07"/>
      <c r="C538" s="208"/>
      <c r="D538" s="209"/>
      <c r="E538" s="208"/>
      <c r="F538" s="230"/>
      <c r="G538" s="230"/>
      <c r="H538" s="231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2"/>
      <c r="C539" s="213"/>
      <c r="D539" s="214"/>
      <c r="E539" s="213"/>
      <c r="F539" s="232"/>
      <c r="G539" s="232"/>
      <c r="H539" s="233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07"/>
      <c r="C540" s="208"/>
      <c r="D540" s="209"/>
      <c r="E540" s="208"/>
      <c r="F540" s="230"/>
      <c r="G540" s="230"/>
      <c r="H540" s="231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2"/>
      <c r="C541" s="213"/>
      <c r="D541" s="214"/>
      <c r="E541" s="213"/>
      <c r="F541" s="232"/>
      <c r="G541" s="232"/>
      <c r="H541" s="233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07"/>
      <c r="C542" s="208"/>
      <c r="D542" s="209"/>
      <c r="E542" s="208"/>
      <c r="F542" s="230"/>
      <c r="G542" s="230"/>
      <c r="H542" s="231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2"/>
      <c r="C543" s="213"/>
      <c r="D543" s="214"/>
      <c r="E543" s="213"/>
      <c r="F543" s="232"/>
      <c r="G543" s="232"/>
      <c r="H543" s="233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07"/>
      <c r="C544" s="208"/>
      <c r="D544" s="209"/>
      <c r="E544" s="208"/>
      <c r="F544" s="230"/>
      <c r="G544" s="230"/>
      <c r="H544" s="231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2"/>
      <c r="C545" s="213"/>
      <c r="D545" s="214"/>
      <c r="E545" s="213"/>
      <c r="F545" s="232"/>
      <c r="G545" s="232"/>
      <c r="H545" s="233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07"/>
      <c r="C546" s="208"/>
      <c r="D546" s="209"/>
      <c r="E546" s="208"/>
      <c r="F546" s="230"/>
      <c r="G546" s="230"/>
      <c r="H546" s="231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2"/>
      <c r="C547" s="213"/>
      <c r="D547" s="214"/>
      <c r="E547" s="213"/>
      <c r="F547" s="232"/>
      <c r="G547" s="232"/>
      <c r="H547" s="233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07"/>
      <c r="C548" s="208"/>
      <c r="D548" s="209"/>
      <c r="E548" s="208"/>
      <c r="F548" s="230"/>
      <c r="G548" s="230"/>
      <c r="H548" s="231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2"/>
      <c r="C549" s="213"/>
      <c r="D549" s="214"/>
      <c r="E549" s="213"/>
      <c r="F549" s="232"/>
      <c r="G549" s="232"/>
      <c r="H549" s="233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07"/>
      <c r="C550" s="208"/>
      <c r="D550" s="209"/>
      <c r="E550" s="208"/>
      <c r="F550" s="231"/>
      <c r="G550" s="234"/>
      <c r="H550" s="23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2"/>
      <c r="C551" s="213"/>
      <c r="D551" s="214"/>
      <c r="E551" s="213"/>
      <c r="F551" s="232"/>
      <c r="G551" s="232"/>
      <c r="H551" s="233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07"/>
      <c r="C552" s="208"/>
      <c r="D552" s="209"/>
      <c r="E552" s="208"/>
      <c r="F552" s="230"/>
      <c r="G552" s="230"/>
      <c r="H552" s="231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2"/>
      <c r="C553" s="213"/>
      <c r="D553" s="214"/>
      <c r="E553" s="213"/>
      <c r="F553" s="232"/>
      <c r="G553" s="232"/>
      <c r="H553" s="233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07"/>
      <c r="C554" s="208"/>
      <c r="D554" s="209"/>
      <c r="E554" s="208"/>
      <c r="F554" s="230"/>
      <c r="G554" s="230"/>
      <c r="H554" s="231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2"/>
      <c r="C555" s="213"/>
      <c r="D555" s="214"/>
      <c r="E555" s="213"/>
      <c r="F555" s="232"/>
      <c r="G555" s="232"/>
      <c r="H555" s="233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07"/>
      <c r="C556" s="208"/>
      <c r="D556" s="209"/>
      <c r="E556" s="208"/>
      <c r="F556" s="230"/>
      <c r="G556" s="230"/>
      <c r="H556" s="231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2"/>
      <c r="C557" s="213"/>
      <c r="D557" s="214"/>
      <c r="E557" s="213"/>
      <c r="F557" s="232"/>
      <c r="G557" s="232"/>
      <c r="H557" s="233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07"/>
      <c r="C558" s="208"/>
      <c r="D558" s="209"/>
      <c r="E558" s="208"/>
      <c r="F558" s="230"/>
      <c r="G558" s="230"/>
      <c r="H558" s="231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2"/>
      <c r="C559" s="213"/>
      <c r="D559" s="214"/>
      <c r="E559" s="213"/>
      <c r="F559" s="232"/>
      <c r="G559" s="232"/>
      <c r="H559" s="233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07"/>
      <c r="C560" s="208"/>
      <c r="D560" s="209"/>
      <c r="E560" s="208"/>
      <c r="F560" s="230"/>
      <c r="G560" s="230"/>
      <c r="H560" s="231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2"/>
      <c r="C561" s="213"/>
      <c r="D561" s="214"/>
      <c r="E561" s="213"/>
      <c r="F561" s="232"/>
      <c r="G561" s="232"/>
      <c r="H561" s="233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07"/>
      <c r="C562" s="208"/>
      <c r="D562" s="209"/>
      <c r="E562" s="208"/>
      <c r="F562" s="230"/>
      <c r="G562" s="230"/>
      <c r="H562" s="231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2"/>
      <c r="C563" s="213"/>
      <c r="D563" s="214"/>
      <c r="E563" s="213"/>
      <c r="F563" s="232"/>
      <c r="G563" s="232"/>
      <c r="H563" s="233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07"/>
      <c r="C564" s="208"/>
      <c r="D564" s="209"/>
      <c r="E564" s="208"/>
      <c r="F564" s="231"/>
      <c r="G564" s="234"/>
      <c r="H564" s="23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2"/>
      <c r="C565" s="213"/>
      <c r="D565" s="214"/>
      <c r="E565" s="213"/>
      <c r="F565" s="232"/>
      <c r="G565" s="232"/>
      <c r="H565" s="233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07"/>
      <c r="C566" s="208"/>
      <c r="D566" s="209"/>
      <c r="E566" s="208"/>
      <c r="F566" s="230"/>
      <c r="G566" s="230"/>
      <c r="H566" s="231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2"/>
      <c r="C567" s="213"/>
      <c r="D567" s="214"/>
      <c r="E567" s="213"/>
      <c r="F567" s="232"/>
      <c r="G567" s="232"/>
      <c r="H567" s="233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07"/>
      <c r="C568" s="208"/>
      <c r="D568" s="209"/>
      <c r="E568" s="208"/>
      <c r="F568" s="230"/>
      <c r="G568" s="230"/>
      <c r="H568" s="231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2"/>
      <c r="C569" s="213"/>
      <c r="D569" s="214"/>
      <c r="E569" s="213"/>
      <c r="F569" s="232"/>
      <c r="G569" s="232"/>
      <c r="H569" s="233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07"/>
      <c r="C570" s="208"/>
      <c r="D570" s="209"/>
      <c r="E570" s="208"/>
      <c r="F570" s="230"/>
      <c r="G570" s="230"/>
      <c r="H570" s="231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2"/>
      <c r="C571" s="213"/>
      <c r="D571" s="214"/>
      <c r="E571" s="213"/>
      <c r="F571" s="232"/>
      <c r="G571" s="232"/>
      <c r="H571" s="233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07"/>
      <c r="C572" s="208"/>
      <c r="D572" s="209"/>
      <c r="E572" s="208"/>
      <c r="F572" s="230"/>
      <c r="G572" s="230"/>
      <c r="H572" s="231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2"/>
      <c r="C573" s="213"/>
      <c r="D573" s="214"/>
      <c r="E573" s="213"/>
      <c r="F573" s="232"/>
      <c r="G573" s="232"/>
      <c r="H573" s="233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07"/>
      <c r="C574" s="208"/>
      <c r="D574" s="209"/>
      <c r="E574" s="208"/>
      <c r="F574" s="230"/>
      <c r="G574" s="230"/>
      <c r="H574" s="231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2"/>
      <c r="C575" s="213"/>
      <c r="D575" s="214"/>
      <c r="E575" s="213"/>
      <c r="F575" s="232"/>
      <c r="G575" s="232"/>
      <c r="H575" s="233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07"/>
      <c r="C576" s="208"/>
      <c r="D576" s="209"/>
      <c r="E576" s="208"/>
      <c r="F576" s="230"/>
      <c r="G576" s="230"/>
      <c r="H576" s="231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2"/>
      <c r="C577" s="213"/>
      <c r="D577" s="214"/>
      <c r="E577" s="213"/>
      <c r="F577" s="232"/>
      <c r="G577" s="232"/>
      <c r="H577" s="233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07"/>
      <c r="C578" s="208"/>
      <c r="D578" s="209"/>
      <c r="E578" s="208"/>
      <c r="F578" s="231"/>
      <c r="G578" s="234"/>
      <c r="H578" s="23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2"/>
      <c r="C579" s="213"/>
      <c r="D579" s="214"/>
      <c r="E579" s="213"/>
      <c r="F579" s="232"/>
      <c r="G579" s="232"/>
      <c r="H579" s="233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07"/>
      <c r="C580" s="208"/>
      <c r="D580" s="209"/>
      <c r="E580" s="208"/>
      <c r="F580" s="230"/>
      <c r="G580" s="230"/>
      <c r="H580" s="231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2"/>
      <c r="C581" s="213"/>
      <c r="D581" s="214"/>
      <c r="E581" s="213"/>
      <c r="F581" s="232"/>
      <c r="G581" s="232"/>
      <c r="H581" s="233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07"/>
      <c r="C582" s="208"/>
      <c r="D582" s="209"/>
      <c r="E582" s="208"/>
      <c r="F582" s="230"/>
      <c r="G582" s="230"/>
      <c r="H582" s="231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2"/>
      <c r="C583" s="213"/>
      <c r="D583" s="214"/>
      <c r="E583" s="213"/>
      <c r="F583" s="232"/>
      <c r="G583" s="232"/>
      <c r="H583" s="233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07"/>
      <c r="C584" s="208"/>
      <c r="D584" s="209"/>
      <c r="E584" s="208"/>
      <c r="F584" s="230"/>
      <c r="G584" s="230"/>
      <c r="H584" s="231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2"/>
      <c r="C585" s="213"/>
      <c r="D585" s="214"/>
      <c r="E585" s="213"/>
      <c r="F585" s="232"/>
      <c r="G585" s="232"/>
      <c r="H585" s="233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07"/>
      <c r="C586" s="208"/>
      <c r="D586" s="209"/>
      <c r="E586" s="208"/>
      <c r="F586" s="230"/>
      <c r="G586" s="230"/>
      <c r="H586" s="231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2"/>
      <c r="C587" s="213"/>
      <c r="D587" s="214"/>
      <c r="E587" s="213"/>
      <c r="F587" s="232"/>
      <c r="G587" s="232"/>
      <c r="H587" s="233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07"/>
      <c r="C588" s="208"/>
      <c r="D588" s="209"/>
      <c r="E588" s="208"/>
      <c r="F588" s="230"/>
      <c r="G588" s="230"/>
      <c r="H588" s="231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2"/>
      <c r="C589" s="213"/>
      <c r="D589" s="214"/>
      <c r="E589" s="213"/>
      <c r="F589" s="232"/>
      <c r="G589" s="232"/>
      <c r="H589" s="233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07"/>
      <c r="C590" s="208"/>
      <c r="D590" s="209"/>
      <c r="E590" s="208"/>
      <c r="F590" s="230"/>
      <c r="G590" s="230"/>
      <c r="H590" s="231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2"/>
      <c r="C591" s="213"/>
      <c r="D591" s="214"/>
      <c r="E591" s="213"/>
      <c r="F591" s="232"/>
      <c r="G591" s="232"/>
      <c r="H591" s="233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07"/>
      <c r="C592" s="208"/>
      <c r="D592" s="209"/>
      <c r="E592" s="208"/>
      <c r="F592" s="231"/>
      <c r="G592" s="234"/>
      <c r="H592" s="23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2"/>
      <c r="C593" s="213"/>
      <c r="D593" s="214"/>
      <c r="E593" s="213"/>
      <c r="F593" s="232"/>
      <c r="G593" s="232"/>
      <c r="H593" s="233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07"/>
      <c r="C594" s="208"/>
      <c r="D594" s="209"/>
      <c r="E594" s="208"/>
      <c r="F594" s="230"/>
      <c r="G594" s="230"/>
      <c r="H594" s="231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2"/>
      <c r="C595" s="213"/>
      <c r="D595" s="214"/>
      <c r="E595" s="213"/>
      <c r="F595" s="232"/>
      <c r="G595" s="232"/>
      <c r="H595" s="233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07"/>
      <c r="C596" s="208"/>
      <c r="D596" s="209"/>
      <c r="E596" s="208"/>
      <c r="F596" s="230"/>
      <c r="G596" s="230"/>
      <c r="H596" s="231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2"/>
      <c r="C597" s="213"/>
      <c r="D597" s="214"/>
      <c r="E597" s="213"/>
      <c r="F597" s="232"/>
      <c r="G597" s="232"/>
      <c r="H597" s="233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07"/>
      <c r="C598" s="208"/>
      <c r="D598" s="209"/>
      <c r="E598" s="208"/>
      <c r="F598" s="230"/>
      <c r="G598" s="230"/>
      <c r="H598" s="231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2"/>
      <c r="C599" s="213"/>
      <c r="D599" s="214"/>
      <c r="E599" s="213"/>
      <c r="F599" s="232"/>
      <c r="G599" s="232"/>
      <c r="H599" s="233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07"/>
      <c r="C600" s="208"/>
      <c r="D600" s="209"/>
      <c r="E600" s="208"/>
      <c r="F600" s="230"/>
      <c r="G600" s="230"/>
      <c r="H600" s="231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2"/>
      <c r="C601" s="213"/>
      <c r="D601" s="214"/>
      <c r="E601" s="213"/>
      <c r="F601" s="232"/>
      <c r="G601" s="232"/>
      <c r="H601" s="233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07"/>
      <c r="C602" s="208"/>
      <c r="D602" s="209"/>
      <c r="E602" s="208"/>
      <c r="F602" s="230"/>
      <c r="G602" s="230"/>
      <c r="H602" s="231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2"/>
      <c r="C603" s="213"/>
      <c r="D603" s="214"/>
      <c r="E603" s="213"/>
      <c r="F603" s="232"/>
      <c r="G603" s="232"/>
      <c r="H603" s="233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07"/>
      <c r="C604" s="208"/>
      <c r="D604" s="209"/>
      <c r="E604" s="208"/>
      <c r="F604" s="230"/>
      <c r="G604" s="230"/>
      <c r="H604" s="231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2"/>
      <c r="C605" s="213"/>
      <c r="D605" s="214"/>
      <c r="E605" s="213"/>
      <c r="F605" s="232"/>
      <c r="G605" s="232"/>
      <c r="H605" s="233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07"/>
      <c r="C606" s="208"/>
      <c r="D606" s="209"/>
      <c r="E606" s="208"/>
      <c r="F606" s="231"/>
      <c r="G606" s="234"/>
      <c r="H606" s="23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2"/>
      <c r="C607" s="213"/>
      <c r="D607" s="214"/>
      <c r="E607" s="213"/>
      <c r="F607" s="232"/>
      <c r="G607" s="232"/>
      <c r="H607" s="233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07"/>
      <c r="C608" s="208"/>
      <c r="D608" s="209"/>
      <c r="E608" s="208"/>
      <c r="F608" s="230"/>
      <c r="G608" s="230"/>
      <c r="H608" s="231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2"/>
      <c r="C609" s="213"/>
      <c r="D609" s="214"/>
      <c r="E609" s="213"/>
      <c r="F609" s="232"/>
      <c r="G609" s="232"/>
      <c r="H609" s="233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07"/>
      <c r="C610" s="208"/>
      <c r="D610" s="209"/>
      <c r="E610" s="208"/>
      <c r="F610" s="230"/>
      <c r="G610" s="230"/>
      <c r="H610" s="231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2"/>
      <c r="C611" s="213"/>
      <c r="D611" s="214"/>
      <c r="E611" s="213"/>
      <c r="F611" s="232"/>
      <c r="G611" s="232"/>
      <c r="H611" s="233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07"/>
      <c r="C612" s="208"/>
      <c r="D612" s="209"/>
      <c r="E612" s="208"/>
      <c r="F612" s="230"/>
      <c r="G612" s="230"/>
      <c r="H612" s="231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2"/>
      <c r="C613" s="213"/>
      <c r="D613" s="214"/>
      <c r="E613" s="213"/>
      <c r="F613" s="232"/>
      <c r="G613" s="232"/>
      <c r="H613" s="233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07"/>
      <c r="C614" s="208"/>
      <c r="D614" s="209"/>
      <c r="E614" s="208"/>
      <c r="F614" s="230"/>
      <c r="G614" s="230"/>
      <c r="H614" s="231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2"/>
      <c r="C615" s="213"/>
      <c r="D615" s="214"/>
      <c r="E615" s="213"/>
      <c r="F615" s="232"/>
      <c r="G615" s="232"/>
      <c r="H615" s="233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07"/>
      <c r="C616" s="208"/>
      <c r="D616" s="209"/>
      <c r="E616" s="208"/>
      <c r="F616" s="230"/>
      <c r="G616" s="230"/>
      <c r="H616" s="231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2"/>
      <c r="C617" s="213"/>
      <c r="D617" s="214"/>
      <c r="E617" s="213"/>
      <c r="F617" s="232"/>
      <c r="G617" s="232"/>
      <c r="H617" s="233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07"/>
      <c r="C618" s="208"/>
      <c r="D618" s="209"/>
      <c r="E618" s="208"/>
      <c r="F618" s="230"/>
      <c r="G618" s="230"/>
      <c r="H618" s="231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2"/>
      <c r="C619" s="213"/>
      <c r="D619" s="214"/>
      <c r="E619" s="213"/>
      <c r="F619" s="232"/>
      <c r="G619" s="232"/>
      <c r="H619" s="233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07"/>
      <c r="C620" s="208"/>
      <c r="D620" s="209"/>
      <c r="E620" s="208"/>
      <c r="F620" s="231"/>
      <c r="G620" s="234"/>
      <c r="H620" s="23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2"/>
      <c r="C621" s="213"/>
      <c r="D621" s="214"/>
      <c r="E621" s="213"/>
      <c r="F621" s="232"/>
      <c r="G621" s="232"/>
      <c r="H621" s="233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07"/>
      <c r="C622" s="208"/>
      <c r="D622" s="209"/>
      <c r="E622" s="208"/>
      <c r="F622" s="230"/>
      <c r="G622" s="230"/>
      <c r="H622" s="231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2"/>
      <c r="C623" s="213"/>
      <c r="D623" s="214"/>
      <c r="E623" s="213"/>
      <c r="F623" s="232"/>
      <c r="G623" s="232"/>
      <c r="H623" s="233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07"/>
      <c r="C624" s="208"/>
      <c r="D624" s="209"/>
      <c r="E624" s="208"/>
      <c r="F624" s="230"/>
      <c r="G624" s="230"/>
      <c r="H624" s="231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2"/>
      <c r="C625" s="213"/>
      <c r="D625" s="214"/>
      <c r="E625" s="213"/>
      <c r="F625" s="232"/>
      <c r="G625" s="232"/>
      <c r="H625" s="233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07"/>
      <c r="C626" s="208"/>
      <c r="D626" s="209"/>
      <c r="E626" s="208"/>
      <c r="F626" s="230"/>
      <c r="G626" s="230"/>
      <c r="H626" s="231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2"/>
      <c r="C627" s="213"/>
      <c r="D627" s="214"/>
      <c r="E627" s="213"/>
      <c r="F627" s="232"/>
      <c r="G627" s="232"/>
      <c r="H627" s="233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07"/>
      <c r="C628" s="208"/>
      <c r="D628" s="209"/>
      <c r="E628" s="208"/>
      <c r="F628" s="230"/>
      <c r="G628" s="230"/>
      <c r="H628" s="231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2"/>
      <c r="C629" s="213"/>
      <c r="D629" s="214"/>
      <c r="E629" s="213"/>
      <c r="F629" s="232"/>
      <c r="G629" s="232"/>
      <c r="H629" s="233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07"/>
      <c r="C630" s="208"/>
      <c r="D630" s="209"/>
      <c r="E630" s="208"/>
      <c r="F630" s="230"/>
      <c r="G630" s="230"/>
      <c r="H630" s="231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2"/>
      <c r="C631" s="213"/>
      <c r="D631" s="214"/>
      <c r="E631" s="213"/>
      <c r="F631" s="232"/>
      <c r="G631" s="232"/>
      <c r="H631" s="233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07"/>
      <c r="C632" s="208"/>
      <c r="D632" s="209"/>
      <c r="E632" s="208"/>
      <c r="F632" s="230"/>
      <c r="G632" s="230"/>
      <c r="H632" s="231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2"/>
      <c r="C633" s="213"/>
      <c r="D633" s="214"/>
      <c r="E633" s="213"/>
      <c r="F633" s="232"/>
      <c r="G633" s="232"/>
      <c r="H633" s="233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07"/>
      <c r="C634" s="208"/>
      <c r="D634" s="209"/>
      <c r="E634" s="208"/>
      <c r="F634" s="231"/>
      <c r="G634" s="234"/>
      <c r="H634" s="23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2"/>
      <c r="C635" s="213"/>
      <c r="D635" s="214"/>
      <c r="E635" s="213"/>
      <c r="F635" s="232"/>
      <c r="G635" s="232"/>
      <c r="H635" s="233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07"/>
      <c r="C636" s="208"/>
      <c r="D636" s="209"/>
      <c r="E636" s="208"/>
      <c r="F636" s="230"/>
      <c r="G636" s="230"/>
      <c r="H636" s="231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2"/>
      <c r="C637" s="213"/>
      <c r="D637" s="214"/>
      <c r="E637" s="213"/>
      <c r="F637" s="232"/>
      <c r="G637" s="232"/>
      <c r="H637" s="233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07"/>
      <c r="C638" s="208"/>
      <c r="D638" s="209"/>
      <c r="E638" s="208"/>
      <c r="F638" s="230"/>
      <c r="G638" s="230"/>
      <c r="H638" s="231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2"/>
      <c r="C639" s="213"/>
      <c r="D639" s="214"/>
      <c r="E639" s="213"/>
      <c r="F639" s="232"/>
      <c r="G639" s="232"/>
      <c r="H639" s="233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07"/>
      <c r="C640" s="208"/>
      <c r="D640" s="209"/>
      <c r="E640" s="208"/>
      <c r="F640" s="230"/>
      <c r="G640" s="230"/>
      <c r="H640" s="231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2"/>
      <c r="C641" s="213"/>
      <c r="D641" s="214"/>
      <c r="E641" s="213"/>
      <c r="F641" s="232"/>
      <c r="G641" s="232"/>
      <c r="H641" s="233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07"/>
      <c r="C642" s="208"/>
      <c r="D642" s="209"/>
      <c r="E642" s="208"/>
      <c r="F642" s="230"/>
      <c r="G642" s="230"/>
      <c r="H642" s="231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2"/>
      <c r="C643" s="213"/>
      <c r="D643" s="214"/>
      <c r="E643" s="213"/>
      <c r="F643" s="232"/>
      <c r="G643" s="232"/>
      <c r="H643" s="233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07"/>
      <c r="C644" s="208"/>
      <c r="D644" s="209"/>
      <c r="E644" s="208"/>
      <c r="F644" s="230"/>
      <c r="G644" s="230"/>
      <c r="H644" s="231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2"/>
      <c r="C645" s="213"/>
      <c r="D645" s="214"/>
      <c r="E645" s="213"/>
      <c r="F645" s="232"/>
      <c r="G645" s="232"/>
      <c r="H645" s="233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07"/>
      <c r="C646" s="208"/>
      <c r="D646" s="209"/>
      <c r="E646" s="208"/>
      <c r="F646" s="230"/>
      <c r="G646" s="230"/>
      <c r="H646" s="231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2"/>
      <c r="C647" s="213"/>
      <c r="D647" s="214"/>
      <c r="E647" s="213"/>
      <c r="F647" s="232"/>
      <c r="G647" s="232"/>
      <c r="H647" s="233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07"/>
      <c r="C648" s="208"/>
      <c r="D648" s="209"/>
      <c r="E648" s="208"/>
      <c r="F648" s="231"/>
      <c r="G648" s="234"/>
      <c r="H648" s="23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2"/>
      <c r="C649" s="213"/>
      <c r="D649" s="214"/>
      <c r="E649" s="213"/>
      <c r="F649" s="232"/>
      <c r="G649" s="232"/>
      <c r="H649" s="233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07"/>
      <c r="C650" s="208"/>
      <c r="D650" s="209"/>
      <c r="E650" s="208"/>
      <c r="F650" s="230"/>
      <c r="G650" s="230"/>
      <c r="H650" s="231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2"/>
      <c r="C651" s="213"/>
      <c r="D651" s="214"/>
      <c r="E651" s="213"/>
      <c r="F651" s="232"/>
      <c r="G651" s="232"/>
      <c r="H651" s="233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07"/>
      <c r="C652" s="208"/>
      <c r="D652" s="209"/>
      <c r="E652" s="208"/>
      <c r="F652" s="230"/>
      <c r="G652" s="230"/>
      <c r="H652" s="231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2"/>
      <c r="C653" s="213"/>
      <c r="D653" s="214"/>
      <c r="E653" s="213"/>
      <c r="F653" s="232"/>
      <c r="G653" s="232"/>
      <c r="H653" s="233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07"/>
      <c r="C654" s="208"/>
      <c r="D654" s="209"/>
      <c r="E654" s="208"/>
      <c r="F654" s="230"/>
      <c r="G654" s="230"/>
      <c r="H654" s="231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2"/>
      <c r="C655" s="213"/>
      <c r="D655" s="214"/>
      <c r="E655" s="213"/>
      <c r="F655" s="232"/>
      <c r="G655" s="232"/>
      <c r="H655" s="233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07"/>
      <c r="C656" s="208"/>
      <c r="D656" s="209"/>
      <c r="E656" s="208"/>
      <c r="F656" s="230"/>
      <c r="G656" s="230"/>
      <c r="H656" s="231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2"/>
      <c r="C657" s="213"/>
      <c r="D657" s="214"/>
      <c r="E657" s="213"/>
      <c r="F657" s="232"/>
      <c r="G657" s="232"/>
      <c r="H657" s="233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07"/>
      <c r="C658" s="208"/>
      <c r="D658" s="209"/>
      <c r="E658" s="208"/>
      <c r="F658" s="230"/>
      <c r="G658" s="230"/>
      <c r="H658" s="231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2"/>
      <c r="C659" s="213"/>
      <c r="D659" s="214"/>
      <c r="E659" s="213"/>
      <c r="F659" s="232"/>
      <c r="G659" s="232"/>
      <c r="H659" s="233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07"/>
      <c r="C660" s="208"/>
      <c r="D660" s="209"/>
      <c r="E660" s="208"/>
      <c r="F660" s="230"/>
      <c r="G660" s="230"/>
      <c r="H660" s="231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2"/>
      <c r="C661" s="213"/>
      <c r="D661" s="214"/>
      <c r="E661" s="213"/>
      <c r="F661" s="232"/>
      <c r="G661" s="232"/>
      <c r="H661" s="233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07"/>
      <c r="C662" s="208"/>
      <c r="D662" s="209"/>
      <c r="E662" s="208"/>
      <c r="F662" s="231"/>
      <c r="G662" s="234"/>
      <c r="H662" s="23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2"/>
      <c r="C663" s="213"/>
      <c r="D663" s="214"/>
      <c r="E663" s="213"/>
      <c r="F663" s="232"/>
      <c r="G663" s="232"/>
      <c r="H663" s="233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07"/>
      <c r="C664" s="208"/>
      <c r="D664" s="209"/>
      <c r="E664" s="208"/>
      <c r="F664" s="230"/>
      <c r="G664" s="230"/>
      <c r="H664" s="231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2"/>
      <c r="C665" s="213"/>
      <c r="D665" s="214"/>
      <c r="E665" s="213"/>
      <c r="F665" s="232"/>
      <c r="G665" s="232"/>
      <c r="H665" s="233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07"/>
      <c r="C666" s="208"/>
      <c r="D666" s="209"/>
      <c r="E666" s="208"/>
      <c r="F666" s="230"/>
      <c r="G666" s="230"/>
      <c r="H666" s="231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2"/>
      <c r="C667" s="213"/>
      <c r="D667" s="214"/>
      <c r="E667" s="213"/>
      <c r="F667" s="232"/>
      <c r="G667" s="232"/>
      <c r="H667" s="233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07"/>
      <c r="C668" s="208"/>
      <c r="D668" s="209"/>
      <c r="E668" s="208"/>
      <c r="F668" s="230"/>
      <c r="G668" s="230"/>
      <c r="H668" s="231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2"/>
      <c r="C669" s="213"/>
      <c r="D669" s="214"/>
      <c r="E669" s="213"/>
      <c r="F669" s="232"/>
      <c r="G669" s="232"/>
      <c r="H669" s="233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07"/>
      <c r="C670" s="208"/>
      <c r="D670" s="209"/>
      <c r="E670" s="208"/>
      <c r="F670" s="230"/>
      <c r="G670" s="230"/>
      <c r="H670" s="231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2"/>
      <c r="C671" s="213"/>
      <c r="D671" s="214"/>
      <c r="E671" s="213"/>
      <c r="F671" s="232"/>
      <c r="G671" s="232"/>
      <c r="H671" s="233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07"/>
      <c r="C672" s="208"/>
      <c r="D672" s="209"/>
      <c r="E672" s="208"/>
      <c r="F672" s="230"/>
      <c r="G672" s="230"/>
      <c r="H672" s="231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2"/>
      <c r="C673" s="213"/>
      <c r="D673" s="214"/>
      <c r="E673" s="213"/>
      <c r="F673" s="232"/>
      <c r="G673" s="232"/>
      <c r="H673" s="233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07"/>
      <c r="C674" s="208"/>
      <c r="D674" s="209"/>
      <c r="E674" s="208"/>
      <c r="F674" s="230"/>
      <c r="G674" s="230"/>
      <c r="H674" s="231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2"/>
      <c r="C675" s="213"/>
      <c r="D675" s="214"/>
      <c r="E675" s="213"/>
      <c r="F675" s="232"/>
      <c r="G675" s="232"/>
      <c r="H675" s="233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07"/>
      <c r="C676" s="208"/>
      <c r="D676" s="209"/>
      <c r="E676" s="208"/>
      <c r="F676" s="231"/>
      <c r="G676" s="234"/>
      <c r="H676" s="23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2"/>
      <c r="C677" s="213"/>
      <c r="D677" s="214"/>
      <c r="E677" s="213"/>
      <c r="F677" s="232"/>
      <c r="G677" s="232"/>
      <c r="H677" s="233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07"/>
      <c r="C678" s="208"/>
      <c r="D678" s="209"/>
      <c r="E678" s="208"/>
      <c r="F678" s="230"/>
      <c r="G678" s="230"/>
      <c r="H678" s="231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2"/>
      <c r="C679" s="213"/>
      <c r="D679" s="214"/>
      <c r="E679" s="213"/>
      <c r="F679" s="232"/>
      <c r="G679" s="232"/>
      <c r="H679" s="233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07"/>
      <c r="C680" s="208"/>
      <c r="D680" s="209"/>
      <c r="E680" s="208"/>
      <c r="F680" s="230"/>
      <c r="G680" s="230"/>
      <c r="H680" s="231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2"/>
      <c r="C681" s="213"/>
      <c r="D681" s="214"/>
      <c r="E681" s="213"/>
      <c r="F681" s="232"/>
      <c r="G681" s="232"/>
      <c r="H681" s="233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07"/>
      <c r="C682" s="208"/>
      <c r="D682" s="209"/>
      <c r="E682" s="208"/>
      <c r="F682" s="230"/>
      <c r="G682" s="230"/>
      <c r="H682" s="231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2"/>
      <c r="C683" s="213"/>
      <c r="D683" s="214"/>
      <c r="E683" s="213"/>
      <c r="F683" s="232"/>
      <c r="G683" s="232"/>
      <c r="H683" s="233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07"/>
      <c r="C684" s="208"/>
      <c r="D684" s="209"/>
      <c r="E684" s="208"/>
      <c r="F684" s="230"/>
      <c r="G684" s="230"/>
      <c r="H684" s="231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2"/>
      <c r="C685" s="213"/>
      <c r="D685" s="214"/>
      <c r="E685" s="213"/>
      <c r="F685" s="232"/>
      <c r="G685" s="232"/>
      <c r="H685" s="233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07"/>
      <c r="C686" s="208"/>
      <c r="D686" s="209"/>
      <c r="E686" s="208"/>
      <c r="F686" s="230"/>
      <c r="G686" s="230"/>
      <c r="H686" s="231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2"/>
      <c r="C687" s="213"/>
      <c r="D687" s="214"/>
      <c r="E687" s="213"/>
      <c r="F687" s="232"/>
      <c r="G687" s="232"/>
      <c r="H687" s="233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07"/>
      <c r="C688" s="208"/>
      <c r="D688" s="209"/>
      <c r="E688" s="208"/>
      <c r="F688" s="230"/>
      <c r="G688" s="230"/>
      <c r="H688" s="231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2"/>
      <c r="C689" s="213"/>
      <c r="D689" s="214"/>
      <c r="E689" s="213"/>
      <c r="F689" s="232"/>
      <c r="G689" s="232"/>
      <c r="H689" s="233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07"/>
      <c r="C690" s="208"/>
      <c r="D690" s="209"/>
      <c r="E690" s="208"/>
      <c r="F690" s="231"/>
      <c r="G690" s="234"/>
      <c r="H690" s="23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2"/>
      <c r="C691" s="213"/>
      <c r="D691" s="214"/>
      <c r="E691" s="213"/>
      <c r="F691" s="232"/>
      <c r="G691" s="232"/>
      <c r="H691" s="233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07"/>
      <c r="C692" s="208"/>
      <c r="D692" s="209"/>
      <c r="E692" s="208"/>
      <c r="F692" s="230"/>
      <c r="G692" s="230"/>
      <c r="H692" s="231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2"/>
      <c r="C693" s="213"/>
      <c r="D693" s="214"/>
      <c r="E693" s="213"/>
      <c r="F693" s="232"/>
      <c r="G693" s="232"/>
      <c r="H693" s="233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07"/>
      <c r="C694" s="208"/>
      <c r="D694" s="209"/>
      <c r="E694" s="208"/>
      <c r="F694" s="230"/>
      <c r="G694" s="230"/>
      <c r="H694" s="231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2"/>
      <c r="C695" s="213"/>
      <c r="D695" s="214"/>
      <c r="E695" s="213"/>
      <c r="F695" s="232"/>
      <c r="G695" s="232"/>
      <c r="H695" s="233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07"/>
      <c r="C696" s="208"/>
      <c r="D696" s="209"/>
      <c r="E696" s="208"/>
      <c r="F696" s="230"/>
      <c r="G696" s="230"/>
      <c r="H696" s="231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2"/>
      <c r="C697" s="213"/>
      <c r="D697" s="214"/>
      <c r="E697" s="213"/>
      <c r="F697" s="232"/>
      <c r="G697" s="232"/>
      <c r="H697" s="233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07"/>
      <c r="C698" s="208"/>
      <c r="D698" s="209"/>
      <c r="E698" s="208"/>
      <c r="F698" s="230"/>
      <c r="G698" s="230"/>
      <c r="H698" s="231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2"/>
      <c r="C699" s="213"/>
      <c r="D699" s="214"/>
      <c r="E699" s="213"/>
      <c r="F699" s="232"/>
      <c r="G699" s="232"/>
      <c r="H699" s="233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07"/>
      <c r="C700" s="208"/>
      <c r="D700" s="209"/>
      <c r="E700" s="208"/>
      <c r="F700" s="230"/>
      <c r="G700" s="230"/>
      <c r="H700" s="231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2"/>
      <c r="C701" s="213"/>
      <c r="D701" s="214"/>
      <c r="E701" s="213"/>
      <c r="F701" s="232"/>
      <c r="G701" s="232"/>
      <c r="H701" s="233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07"/>
      <c r="C702" s="208"/>
      <c r="D702" s="209"/>
      <c r="E702" s="208"/>
      <c r="F702" s="230"/>
      <c r="G702" s="230"/>
      <c r="H702" s="231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2"/>
      <c r="C703" s="213"/>
      <c r="D703" s="214"/>
      <c r="E703" s="213"/>
      <c r="F703" s="232"/>
      <c r="G703" s="232"/>
      <c r="H703" s="233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07"/>
      <c r="C704" s="208"/>
      <c r="D704" s="209"/>
      <c r="E704" s="208"/>
      <c r="F704" s="231"/>
      <c r="G704" s="234"/>
      <c r="H704" s="23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2"/>
      <c r="C705" s="213"/>
      <c r="D705" s="214"/>
      <c r="E705" s="213"/>
      <c r="F705" s="232"/>
      <c r="G705" s="232"/>
      <c r="H705" s="233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07"/>
      <c r="C706" s="208"/>
      <c r="D706" s="209"/>
      <c r="E706" s="208"/>
      <c r="F706" s="230"/>
      <c r="G706" s="230"/>
      <c r="H706" s="231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2"/>
      <c r="C707" s="213"/>
      <c r="D707" s="214"/>
      <c r="E707" s="213"/>
      <c r="F707" s="232"/>
      <c r="G707" s="232"/>
      <c r="H707" s="233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07"/>
      <c r="C708" s="208"/>
      <c r="D708" s="209"/>
      <c r="E708" s="208"/>
      <c r="F708" s="230"/>
      <c r="G708" s="230"/>
      <c r="H708" s="231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2"/>
      <c r="C709" s="213"/>
      <c r="D709" s="214"/>
      <c r="E709" s="213"/>
      <c r="F709" s="232"/>
      <c r="G709" s="232"/>
      <c r="H709" s="233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07"/>
      <c r="C710" s="208"/>
      <c r="D710" s="209"/>
      <c r="E710" s="208"/>
      <c r="F710" s="230"/>
      <c r="G710" s="230"/>
      <c r="H710" s="231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2"/>
      <c r="C711" s="213"/>
      <c r="D711" s="214"/>
      <c r="E711" s="213"/>
      <c r="F711" s="232"/>
      <c r="G711" s="232"/>
      <c r="H711" s="233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07"/>
      <c r="C712" s="208"/>
      <c r="D712" s="209"/>
      <c r="E712" s="208"/>
      <c r="F712" s="230"/>
      <c r="G712" s="230"/>
      <c r="H712" s="231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2"/>
      <c r="C713" s="213"/>
      <c r="D713" s="214"/>
      <c r="E713" s="213"/>
      <c r="F713" s="232"/>
      <c r="G713" s="232"/>
      <c r="H713" s="233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07"/>
      <c r="C714" s="208"/>
      <c r="D714" s="209"/>
      <c r="E714" s="208"/>
      <c r="F714" s="230"/>
      <c r="G714" s="230"/>
      <c r="H714" s="231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2"/>
      <c r="C715" s="213"/>
      <c r="D715" s="214"/>
      <c r="E715" s="213"/>
      <c r="F715" s="232"/>
      <c r="G715" s="232"/>
      <c r="H715" s="233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07"/>
      <c r="C716" s="208"/>
      <c r="D716" s="209"/>
      <c r="E716" s="208"/>
      <c r="F716" s="230"/>
      <c r="G716" s="230"/>
      <c r="H716" s="231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2"/>
      <c r="C717" s="213"/>
      <c r="D717" s="214"/>
      <c r="E717" s="213"/>
      <c r="F717" s="232"/>
      <c r="G717" s="232"/>
      <c r="H717" s="233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07"/>
      <c r="C718" s="208"/>
      <c r="D718" s="209"/>
      <c r="E718" s="208"/>
      <c r="F718" s="231"/>
      <c r="G718" s="234"/>
      <c r="H718" s="23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2"/>
      <c r="C719" s="213"/>
      <c r="D719" s="214"/>
      <c r="E719" s="213"/>
      <c r="F719" s="232"/>
      <c r="G719" s="232"/>
      <c r="H719" s="233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07"/>
      <c r="C720" s="208"/>
      <c r="D720" s="209"/>
      <c r="E720" s="208"/>
      <c r="F720" s="230"/>
      <c r="G720" s="230"/>
      <c r="H720" s="231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2"/>
      <c r="C721" s="213"/>
      <c r="D721" s="214"/>
      <c r="E721" s="213"/>
      <c r="F721" s="232"/>
      <c r="G721" s="232"/>
      <c r="H721" s="233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07"/>
      <c r="C722" s="208"/>
      <c r="D722" s="209"/>
      <c r="E722" s="208"/>
      <c r="F722" s="230"/>
      <c r="G722" s="230"/>
      <c r="H722" s="231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2"/>
      <c r="C723" s="213"/>
      <c r="D723" s="214"/>
      <c r="E723" s="213"/>
      <c r="F723" s="232"/>
      <c r="G723" s="232"/>
      <c r="H723" s="233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07"/>
      <c r="C724" s="208"/>
      <c r="D724" s="209"/>
      <c r="E724" s="208"/>
      <c r="F724" s="230"/>
      <c r="G724" s="230"/>
      <c r="H724" s="231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2"/>
      <c r="C725" s="213"/>
      <c r="D725" s="214"/>
      <c r="E725" s="213"/>
      <c r="F725" s="232"/>
      <c r="G725" s="232"/>
      <c r="H725" s="233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07"/>
      <c r="C726" s="208"/>
      <c r="D726" s="209"/>
      <c r="E726" s="208"/>
      <c r="F726" s="230"/>
      <c r="G726" s="230"/>
      <c r="H726" s="231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2"/>
      <c r="C727" s="213"/>
      <c r="D727" s="214"/>
      <c r="E727" s="213"/>
      <c r="F727" s="232"/>
      <c r="G727" s="232"/>
      <c r="H727" s="233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07"/>
      <c r="C728" s="208"/>
      <c r="D728" s="209"/>
      <c r="E728" s="208"/>
      <c r="F728" s="230"/>
      <c r="G728" s="230"/>
      <c r="H728" s="231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2"/>
      <c r="C729" s="213"/>
      <c r="D729" s="214"/>
      <c r="E729" s="213"/>
      <c r="F729" s="232"/>
      <c r="G729" s="232"/>
      <c r="H729" s="233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07"/>
      <c r="C730" s="208"/>
      <c r="D730" s="209"/>
      <c r="E730" s="208"/>
      <c r="F730" s="230"/>
      <c r="G730" s="230"/>
      <c r="H730" s="231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2"/>
      <c r="C731" s="213"/>
      <c r="D731" s="214"/>
      <c r="E731" s="213"/>
      <c r="F731" s="232"/>
      <c r="G731" s="232"/>
      <c r="H731" s="233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07"/>
      <c r="C732" s="208"/>
      <c r="D732" s="209"/>
      <c r="E732" s="208"/>
      <c r="F732" s="231"/>
      <c r="G732" s="234"/>
      <c r="H732" s="23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2"/>
      <c r="C733" s="213"/>
      <c r="D733" s="214"/>
      <c r="E733" s="213"/>
      <c r="F733" s="232"/>
      <c r="G733" s="232"/>
      <c r="H733" s="233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07"/>
      <c r="C734" s="208"/>
      <c r="D734" s="209"/>
      <c r="E734" s="208"/>
      <c r="F734" s="230"/>
      <c r="G734" s="230"/>
      <c r="H734" s="231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2"/>
      <c r="C735" s="213"/>
      <c r="D735" s="214"/>
      <c r="E735" s="213"/>
      <c r="F735" s="232"/>
      <c r="G735" s="232"/>
      <c r="H735" s="233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07"/>
      <c r="C736" s="208"/>
      <c r="D736" s="209"/>
      <c r="E736" s="208"/>
      <c r="F736" s="230"/>
      <c r="G736" s="230"/>
      <c r="H736" s="231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2"/>
      <c r="C737" s="213"/>
      <c r="D737" s="214"/>
      <c r="E737" s="213"/>
      <c r="F737" s="232"/>
      <c r="G737" s="232"/>
      <c r="H737" s="233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07"/>
      <c r="C738" s="208"/>
      <c r="D738" s="209"/>
      <c r="E738" s="208"/>
      <c r="F738" s="230"/>
      <c r="G738" s="230"/>
      <c r="H738" s="231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2"/>
      <c r="C739" s="213"/>
      <c r="D739" s="214"/>
      <c r="E739" s="213"/>
      <c r="F739" s="232"/>
      <c r="G739" s="232"/>
      <c r="H739" s="233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07"/>
      <c r="C740" s="208"/>
      <c r="D740" s="209"/>
      <c r="E740" s="208"/>
      <c r="F740" s="230"/>
      <c r="G740" s="230"/>
      <c r="H740" s="231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2"/>
      <c r="C741" s="213"/>
      <c r="D741" s="214"/>
      <c r="E741" s="213"/>
      <c r="F741" s="232"/>
      <c r="G741" s="232"/>
      <c r="H741" s="233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07"/>
      <c r="C742" s="208"/>
      <c r="D742" s="209"/>
      <c r="E742" s="208"/>
      <c r="F742" s="230"/>
      <c r="G742" s="230"/>
      <c r="H742" s="231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2"/>
      <c r="C743" s="213"/>
      <c r="D743" s="214"/>
      <c r="E743" s="213"/>
      <c r="F743" s="232"/>
      <c r="G743" s="232"/>
      <c r="H743" s="233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07"/>
      <c r="C744" s="208"/>
      <c r="D744" s="209"/>
      <c r="E744" s="208"/>
      <c r="F744" s="230"/>
      <c r="G744" s="230"/>
      <c r="H744" s="231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2"/>
      <c r="C745" s="213"/>
      <c r="D745" s="214"/>
      <c r="E745" s="213"/>
      <c r="F745" s="232"/>
      <c r="G745" s="232"/>
      <c r="H745" s="233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07"/>
      <c r="C746" s="208"/>
      <c r="D746" s="209"/>
      <c r="E746" s="208"/>
      <c r="F746" s="231"/>
      <c r="G746" s="234"/>
      <c r="H746" s="23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2"/>
      <c r="C747" s="213"/>
      <c r="D747" s="214"/>
      <c r="E747" s="213"/>
      <c r="F747" s="232"/>
      <c r="G747" s="232"/>
      <c r="H747" s="233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07"/>
      <c r="C748" s="208"/>
      <c r="D748" s="209"/>
      <c r="E748" s="208"/>
      <c r="F748" s="230"/>
      <c r="G748" s="230"/>
      <c r="H748" s="231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2"/>
      <c r="C749" s="213"/>
      <c r="D749" s="214"/>
      <c r="E749" s="213"/>
      <c r="F749" s="232"/>
      <c r="G749" s="232"/>
      <c r="H749" s="233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07"/>
      <c r="C750" s="208"/>
      <c r="D750" s="209"/>
      <c r="E750" s="208"/>
      <c r="F750" s="230"/>
      <c r="G750" s="230"/>
      <c r="H750" s="231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2"/>
      <c r="C751" s="213"/>
      <c r="D751" s="214"/>
      <c r="E751" s="213"/>
      <c r="F751" s="232"/>
      <c r="G751" s="232"/>
      <c r="H751" s="233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07"/>
      <c r="C752" s="208"/>
      <c r="D752" s="209"/>
      <c r="E752" s="208"/>
      <c r="F752" s="230"/>
      <c r="G752" s="230"/>
      <c r="H752" s="231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2"/>
      <c r="C753" s="213"/>
      <c r="D753" s="214"/>
      <c r="E753" s="213"/>
      <c r="F753" s="232"/>
      <c r="G753" s="232"/>
      <c r="H753" s="233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07"/>
      <c r="C754" s="208"/>
      <c r="D754" s="209"/>
      <c r="E754" s="208"/>
      <c r="F754" s="230"/>
      <c r="G754" s="230"/>
      <c r="H754" s="231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2"/>
      <c r="C755" s="213"/>
      <c r="D755" s="214"/>
      <c r="E755" s="213"/>
      <c r="F755" s="232"/>
      <c r="G755" s="232"/>
      <c r="H755" s="233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07"/>
      <c r="C756" s="208"/>
      <c r="D756" s="209"/>
      <c r="E756" s="208"/>
      <c r="F756" s="230"/>
      <c r="G756" s="230"/>
      <c r="H756" s="231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2"/>
      <c r="C757" s="213"/>
      <c r="D757" s="214"/>
      <c r="E757" s="213"/>
      <c r="F757" s="232"/>
      <c r="G757" s="232"/>
      <c r="H757" s="233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07"/>
      <c r="C758" s="208"/>
      <c r="D758" s="209"/>
      <c r="E758" s="208"/>
      <c r="F758" s="230"/>
      <c r="G758" s="230"/>
      <c r="H758" s="231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2"/>
      <c r="C759" s="213"/>
      <c r="D759" s="214"/>
      <c r="E759" s="213"/>
      <c r="F759" s="232"/>
      <c r="G759" s="232"/>
      <c r="H759" s="233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07"/>
      <c r="C760" s="208"/>
      <c r="D760" s="209"/>
      <c r="E760" s="208"/>
      <c r="F760" s="231"/>
      <c r="G760" s="234"/>
      <c r="H760" s="23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2"/>
      <c r="C761" s="213"/>
      <c r="D761" s="214"/>
      <c r="E761" s="213"/>
      <c r="F761" s="232"/>
      <c r="G761" s="232"/>
      <c r="H761" s="233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07"/>
      <c r="C762" s="208"/>
      <c r="D762" s="209"/>
      <c r="E762" s="208"/>
      <c r="F762" s="230"/>
      <c r="G762" s="230"/>
      <c r="H762" s="231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2"/>
      <c r="C763" s="213"/>
      <c r="D763" s="214"/>
      <c r="E763" s="213"/>
      <c r="F763" s="232"/>
      <c r="G763" s="232"/>
      <c r="H763" s="233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07"/>
      <c r="C764" s="208"/>
      <c r="D764" s="209"/>
      <c r="E764" s="208"/>
      <c r="F764" s="230"/>
      <c r="G764" s="230"/>
      <c r="H764" s="231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2"/>
      <c r="C765" s="213"/>
      <c r="D765" s="214"/>
      <c r="E765" s="213"/>
      <c r="F765" s="232"/>
      <c r="G765" s="232"/>
      <c r="H765" s="233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07"/>
      <c r="C766" s="208"/>
      <c r="D766" s="209"/>
      <c r="E766" s="208"/>
      <c r="F766" s="230"/>
      <c r="G766" s="230"/>
      <c r="H766" s="231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2"/>
      <c r="C767" s="213"/>
      <c r="D767" s="214"/>
      <c r="E767" s="213"/>
      <c r="F767" s="232"/>
      <c r="G767" s="232"/>
      <c r="H767" s="233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07"/>
      <c r="C768" s="208"/>
      <c r="D768" s="209"/>
      <c r="E768" s="208"/>
      <c r="F768" s="230"/>
      <c r="G768" s="230"/>
      <c r="H768" s="231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2"/>
      <c r="C769" s="213"/>
      <c r="D769" s="214"/>
      <c r="E769" s="213"/>
      <c r="F769" s="232"/>
      <c r="G769" s="232"/>
      <c r="H769" s="233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07"/>
      <c r="C770" s="208"/>
      <c r="D770" s="209"/>
      <c r="E770" s="208"/>
      <c r="F770" s="230"/>
      <c r="G770" s="230"/>
      <c r="H770" s="231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2"/>
      <c r="C771" s="213"/>
      <c r="D771" s="214"/>
      <c r="E771" s="213"/>
      <c r="F771" s="232"/>
      <c r="G771" s="232"/>
      <c r="H771" s="233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07"/>
      <c r="C772" s="208"/>
      <c r="D772" s="209"/>
      <c r="E772" s="208"/>
      <c r="F772" s="230"/>
      <c r="G772" s="230"/>
      <c r="H772" s="231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2"/>
      <c r="C773" s="213"/>
      <c r="D773" s="214"/>
      <c r="E773" s="213"/>
      <c r="F773" s="232"/>
      <c r="G773" s="232"/>
      <c r="H773" s="233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07"/>
      <c r="C774" s="208"/>
      <c r="D774" s="209"/>
      <c r="E774" s="208"/>
      <c r="F774" s="231"/>
      <c r="G774" s="234"/>
      <c r="H774" s="23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2"/>
      <c r="C775" s="213"/>
      <c r="D775" s="214"/>
      <c r="E775" s="213"/>
      <c r="F775" s="232"/>
      <c r="G775" s="232"/>
      <c r="H775" s="233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07"/>
      <c r="C776" s="208"/>
      <c r="D776" s="209"/>
      <c r="E776" s="208"/>
      <c r="F776" s="230"/>
      <c r="G776" s="230"/>
      <c r="H776" s="231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2"/>
      <c r="C777" s="213"/>
      <c r="D777" s="214"/>
      <c r="E777" s="213"/>
      <c r="F777" s="232"/>
      <c r="G777" s="232"/>
      <c r="H777" s="233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07"/>
      <c r="C778" s="208"/>
      <c r="D778" s="209"/>
      <c r="E778" s="208"/>
      <c r="F778" s="230"/>
      <c r="G778" s="230"/>
      <c r="H778" s="231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2"/>
      <c r="C779" s="213"/>
      <c r="D779" s="214"/>
      <c r="E779" s="213"/>
      <c r="F779" s="232"/>
      <c r="G779" s="232"/>
      <c r="H779" s="233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07"/>
      <c r="C780" s="208"/>
      <c r="D780" s="209"/>
      <c r="E780" s="208"/>
      <c r="F780" s="230"/>
      <c r="G780" s="230"/>
      <c r="H780" s="231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2"/>
      <c r="C781" s="213"/>
      <c r="D781" s="214"/>
      <c r="E781" s="213"/>
      <c r="F781" s="232"/>
      <c r="G781" s="232"/>
      <c r="H781" s="233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07"/>
      <c r="C782" s="208"/>
      <c r="D782" s="209"/>
      <c r="E782" s="208"/>
      <c r="F782" s="230"/>
      <c r="G782" s="230"/>
      <c r="H782" s="231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2"/>
      <c r="C783" s="213"/>
      <c r="D783" s="214"/>
      <c r="E783" s="213"/>
      <c r="F783" s="232"/>
      <c r="G783" s="232"/>
      <c r="H783" s="233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07"/>
      <c r="C784" s="208"/>
      <c r="D784" s="209"/>
      <c r="E784" s="208"/>
      <c r="F784" s="230"/>
      <c r="G784" s="230"/>
      <c r="H784" s="231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2"/>
      <c r="C785" s="213"/>
      <c r="D785" s="214"/>
      <c r="E785" s="213"/>
      <c r="F785" s="232"/>
      <c r="G785" s="232"/>
      <c r="H785" s="233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07"/>
      <c r="C786" s="208"/>
      <c r="D786" s="209"/>
      <c r="E786" s="208"/>
      <c r="F786" s="230"/>
      <c r="G786" s="230"/>
      <c r="H786" s="231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2"/>
      <c r="C787" s="213"/>
      <c r="D787" s="214"/>
      <c r="E787" s="213"/>
      <c r="F787" s="232"/>
      <c r="G787" s="232"/>
      <c r="H787" s="233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07"/>
      <c r="C788" s="208"/>
      <c r="D788" s="209"/>
      <c r="E788" s="208"/>
      <c r="F788" s="231"/>
      <c r="G788" s="234"/>
      <c r="H788" s="23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2"/>
      <c r="C789" s="213"/>
      <c r="D789" s="214"/>
      <c r="E789" s="213"/>
      <c r="F789" s="232"/>
      <c r="G789" s="232"/>
      <c r="H789" s="233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07"/>
      <c r="C790" s="208"/>
      <c r="D790" s="209"/>
      <c r="E790" s="208"/>
      <c r="F790" s="230"/>
      <c r="G790" s="230"/>
      <c r="H790" s="231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2"/>
      <c r="C791" s="213"/>
      <c r="D791" s="214"/>
      <c r="E791" s="213"/>
      <c r="F791" s="232"/>
      <c r="G791" s="232"/>
      <c r="H791" s="233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07"/>
      <c r="C792" s="208"/>
      <c r="D792" s="209"/>
      <c r="E792" s="208"/>
      <c r="F792" s="230"/>
      <c r="G792" s="230"/>
      <c r="H792" s="231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2"/>
      <c r="C793" s="213"/>
      <c r="D793" s="214"/>
      <c r="E793" s="213"/>
      <c r="F793" s="232"/>
      <c r="G793" s="232"/>
      <c r="H793" s="233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07"/>
      <c r="C794" s="208"/>
      <c r="D794" s="209"/>
      <c r="E794" s="208"/>
      <c r="F794" s="230"/>
      <c r="G794" s="230"/>
      <c r="H794" s="231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2"/>
      <c r="C795" s="213"/>
      <c r="D795" s="214"/>
      <c r="E795" s="213"/>
      <c r="F795" s="232"/>
      <c r="G795" s="232"/>
      <c r="H795" s="233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07"/>
      <c r="C796" s="208"/>
      <c r="D796" s="209"/>
      <c r="E796" s="208"/>
      <c r="F796" s="230"/>
      <c r="G796" s="230"/>
      <c r="H796" s="231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2"/>
      <c r="C797" s="213"/>
      <c r="D797" s="214"/>
      <c r="E797" s="213"/>
      <c r="F797" s="232"/>
      <c r="G797" s="232"/>
      <c r="H797" s="233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07"/>
      <c r="C798" s="208"/>
      <c r="D798" s="209"/>
      <c r="E798" s="208"/>
      <c r="F798" s="230"/>
      <c r="G798" s="230"/>
      <c r="H798" s="231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2"/>
      <c r="C799" s="213"/>
      <c r="D799" s="214"/>
      <c r="E799" s="213"/>
      <c r="F799" s="232"/>
      <c r="G799" s="232"/>
      <c r="H799" s="233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07"/>
      <c r="C800" s="208"/>
      <c r="D800" s="209"/>
      <c r="E800" s="208"/>
      <c r="F800" s="230"/>
      <c r="G800" s="230"/>
      <c r="H800" s="231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2"/>
      <c r="C801" s="213"/>
      <c r="D801" s="214"/>
      <c r="E801" s="213"/>
      <c r="F801" s="232"/>
      <c r="G801" s="232"/>
      <c r="H801" s="233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07"/>
      <c r="C802" s="208"/>
      <c r="D802" s="209"/>
      <c r="E802" s="208"/>
      <c r="F802" s="231"/>
      <c r="G802" s="234"/>
      <c r="H802" s="23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2"/>
      <c r="C803" s="213"/>
      <c r="D803" s="214"/>
      <c r="E803" s="213"/>
      <c r="F803" s="232"/>
      <c r="G803" s="232"/>
      <c r="H803" s="233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07"/>
      <c r="C804" s="208"/>
      <c r="D804" s="209"/>
      <c r="E804" s="208"/>
      <c r="F804" s="230"/>
      <c r="G804" s="230"/>
      <c r="H804" s="231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2"/>
      <c r="C805" s="213"/>
      <c r="D805" s="214"/>
      <c r="E805" s="213"/>
      <c r="F805" s="232"/>
      <c r="G805" s="232"/>
      <c r="H805" s="233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07"/>
      <c r="C806" s="208"/>
      <c r="D806" s="209"/>
      <c r="E806" s="208"/>
      <c r="F806" s="230"/>
      <c r="G806" s="230"/>
      <c r="H806" s="231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2"/>
      <c r="C807" s="213"/>
      <c r="D807" s="214"/>
      <c r="E807" s="213"/>
      <c r="F807" s="232"/>
      <c r="G807" s="232"/>
      <c r="H807" s="233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07"/>
      <c r="C808" s="208"/>
      <c r="D808" s="209"/>
      <c r="E808" s="208"/>
      <c r="F808" s="230"/>
      <c r="G808" s="230"/>
      <c r="H808" s="231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2"/>
      <c r="C809" s="213"/>
      <c r="D809" s="214"/>
      <c r="E809" s="213"/>
      <c r="F809" s="232"/>
      <c r="G809" s="232"/>
      <c r="H809" s="233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07"/>
      <c r="C810" s="208"/>
      <c r="D810" s="209"/>
      <c r="E810" s="208"/>
      <c r="F810" s="230"/>
      <c r="G810" s="230"/>
      <c r="H810" s="231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2"/>
      <c r="C811" s="213"/>
      <c r="D811" s="214"/>
      <c r="E811" s="213"/>
      <c r="F811" s="232"/>
      <c r="G811" s="232"/>
      <c r="H811" s="233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07"/>
      <c r="C812" s="208"/>
      <c r="D812" s="209"/>
      <c r="E812" s="208"/>
      <c r="F812" s="230"/>
      <c r="G812" s="230"/>
      <c r="H812" s="231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2"/>
      <c r="C813" s="213"/>
      <c r="D813" s="214"/>
      <c r="E813" s="213"/>
      <c r="F813" s="232"/>
      <c r="G813" s="232"/>
      <c r="H813" s="233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07"/>
      <c r="C814" s="208"/>
      <c r="D814" s="209"/>
      <c r="E814" s="208"/>
      <c r="F814" s="230"/>
      <c r="G814" s="230"/>
      <c r="H814" s="231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2"/>
      <c r="C815" s="213"/>
      <c r="D815" s="214"/>
      <c r="E815" s="213"/>
      <c r="F815" s="232"/>
      <c r="G815" s="232"/>
      <c r="H815" s="233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07"/>
      <c r="C816" s="208"/>
      <c r="D816" s="209"/>
      <c r="E816" s="208"/>
      <c r="F816" s="231"/>
      <c r="G816" s="234"/>
      <c r="H816" s="23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2"/>
      <c r="C817" s="213"/>
      <c r="D817" s="214"/>
      <c r="E817" s="213"/>
      <c r="F817" s="232"/>
      <c r="G817" s="232"/>
      <c r="H817" s="233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07"/>
      <c r="C818" s="208"/>
      <c r="D818" s="209"/>
      <c r="E818" s="208"/>
      <c r="F818" s="230"/>
      <c r="G818" s="230"/>
      <c r="H818" s="231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2"/>
      <c r="C819" s="213"/>
      <c r="D819" s="214"/>
      <c r="E819" s="213"/>
      <c r="F819" s="232"/>
      <c r="G819" s="232"/>
      <c r="H819" s="233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07"/>
      <c r="C820" s="208"/>
      <c r="D820" s="209"/>
      <c r="E820" s="208"/>
      <c r="F820" s="230"/>
      <c r="G820" s="230"/>
      <c r="H820" s="231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2"/>
      <c r="C821" s="213"/>
      <c r="D821" s="214"/>
      <c r="E821" s="213"/>
      <c r="F821" s="232"/>
      <c r="G821" s="232"/>
      <c r="H821" s="233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07"/>
      <c r="C822" s="208"/>
      <c r="D822" s="209"/>
      <c r="E822" s="208"/>
      <c r="F822" s="230"/>
      <c r="G822" s="230"/>
      <c r="H822" s="231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2"/>
      <c r="C823" s="213"/>
      <c r="D823" s="214"/>
      <c r="E823" s="213"/>
      <c r="F823" s="232"/>
      <c r="G823" s="232"/>
      <c r="H823" s="233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07"/>
      <c r="C824" s="208"/>
      <c r="D824" s="209"/>
      <c r="E824" s="208"/>
      <c r="F824" s="230"/>
      <c r="G824" s="230"/>
      <c r="H824" s="231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2"/>
      <c r="C825" s="213"/>
      <c r="D825" s="214"/>
      <c r="E825" s="213"/>
      <c r="F825" s="232"/>
      <c r="G825" s="232"/>
      <c r="H825" s="233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07"/>
      <c r="C826" s="208"/>
      <c r="D826" s="209"/>
      <c r="E826" s="208"/>
      <c r="F826" s="230"/>
      <c r="G826" s="230"/>
      <c r="H826" s="231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2"/>
      <c r="C827" s="213"/>
      <c r="D827" s="214"/>
      <c r="E827" s="213"/>
      <c r="F827" s="232"/>
      <c r="G827" s="232"/>
      <c r="H827" s="233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07"/>
      <c r="C828" s="208"/>
      <c r="D828" s="209"/>
      <c r="E828" s="208"/>
      <c r="F828" s="230"/>
      <c r="G828" s="230"/>
      <c r="H828" s="231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2"/>
      <c r="C829" s="213"/>
      <c r="D829" s="214"/>
      <c r="E829" s="213"/>
      <c r="F829" s="232"/>
      <c r="G829" s="232"/>
      <c r="H829" s="233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07"/>
      <c r="C830" s="208"/>
      <c r="D830" s="209"/>
      <c r="E830" s="208"/>
      <c r="F830" s="231"/>
      <c r="G830" s="234"/>
      <c r="H830" s="23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2"/>
      <c r="C831" s="213"/>
      <c r="D831" s="214"/>
      <c r="E831" s="213"/>
      <c r="F831" s="232"/>
      <c r="G831" s="232"/>
      <c r="H831" s="233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07"/>
      <c r="C832" s="208"/>
      <c r="D832" s="209"/>
      <c r="E832" s="208"/>
      <c r="F832" s="230"/>
      <c r="G832" s="230"/>
      <c r="H832" s="231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2"/>
      <c r="C833" s="213"/>
      <c r="D833" s="214"/>
      <c r="E833" s="213"/>
      <c r="F833" s="232"/>
      <c r="G833" s="232"/>
      <c r="H833" s="233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07"/>
      <c r="C834" s="208"/>
      <c r="D834" s="209"/>
      <c r="E834" s="208"/>
      <c r="F834" s="230"/>
      <c r="G834" s="230"/>
      <c r="H834" s="231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2"/>
      <c r="C835" s="213"/>
      <c r="D835" s="214"/>
      <c r="E835" s="213"/>
      <c r="F835" s="232"/>
      <c r="G835" s="232"/>
      <c r="H835" s="233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07"/>
      <c r="C836" s="208"/>
      <c r="D836" s="209"/>
      <c r="E836" s="208"/>
      <c r="F836" s="230"/>
      <c r="G836" s="230"/>
      <c r="H836" s="231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2"/>
      <c r="C837" s="213"/>
      <c r="D837" s="214"/>
      <c r="E837" s="213"/>
      <c r="F837" s="232"/>
      <c r="G837" s="232"/>
      <c r="H837" s="233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07"/>
      <c r="C838" s="208"/>
      <c r="D838" s="209"/>
      <c r="E838" s="208"/>
      <c r="F838" s="230"/>
      <c r="G838" s="230"/>
      <c r="H838" s="231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2"/>
      <c r="C839" s="213"/>
      <c r="D839" s="214"/>
      <c r="E839" s="213"/>
      <c r="F839" s="232"/>
      <c r="G839" s="232"/>
      <c r="H839" s="233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07"/>
      <c r="C840" s="208"/>
      <c r="D840" s="209"/>
      <c r="E840" s="208"/>
      <c r="F840" s="230"/>
      <c r="G840" s="230"/>
      <c r="H840" s="231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2"/>
      <c r="C841" s="213"/>
      <c r="D841" s="214"/>
      <c r="E841" s="213"/>
      <c r="F841" s="232"/>
      <c r="G841" s="232"/>
      <c r="H841" s="233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07"/>
      <c r="C842" s="208"/>
      <c r="D842" s="209"/>
      <c r="E842" s="208"/>
      <c r="F842" s="230"/>
      <c r="G842" s="230"/>
      <c r="H842" s="231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2"/>
      <c r="C843" s="213"/>
      <c r="D843" s="214"/>
      <c r="E843" s="213"/>
      <c r="F843" s="232"/>
      <c r="G843" s="232"/>
      <c r="H843" s="233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07"/>
      <c r="C844" s="208"/>
      <c r="D844" s="209"/>
      <c r="E844" s="208"/>
      <c r="F844" s="231"/>
      <c r="G844" s="234"/>
      <c r="H844" s="23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2"/>
      <c r="C845" s="213"/>
      <c r="D845" s="214"/>
      <c r="E845" s="213"/>
      <c r="F845" s="232"/>
      <c r="G845" s="232"/>
      <c r="H845" s="233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07"/>
      <c r="C846" s="208"/>
      <c r="D846" s="209"/>
      <c r="E846" s="208"/>
      <c r="F846" s="230"/>
      <c r="G846" s="230"/>
      <c r="H846" s="231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2"/>
      <c r="C847" s="213"/>
      <c r="D847" s="214"/>
      <c r="E847" s="213"/>
      <c r="F847" s="232"/>
      <c r="G847" s="232"/>
      <c r="H847" s="233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07"/>
      <c r="C848" s="208"/>
      <c r="D848" s="209"/>
      <c r="E848" s="208"/>
      <c r="F848" s="230"/>
      <c r="G848" s="230"/>
      <c r="H848" s="231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2"/>
      <c r="C849" s="213"/>
      <c r="D849" s="214"/>
      <c r="E849" s="213"/>
      <c r="F849" s="232"/>
      <c r="G849" s="232"/>
      <c r="H849" s="233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07"/>
      <c r="C850" s="208"/>
      <c r="D850" s="209"/>
      <c r="E850" s="208"/>
      <c r="F850" s="230"/>
      <c r="G850" s="230"/>
      <c r="H850" s="231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2"/>
      <c r="C851" s="213"/>
      <c r="D851" s="214"/>
      <c r="E851" s="213"/>
      <c r="F851" s="232"/>
      <c r="G851" s="232"/>
      <c r="H851" s="233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07"/>
      <c r="C852" s="208"/>
      <c r="D852" s="209"/>
      <c r="E852" s="208"/>
      <c r="F852" s="230"/>
      <c r="G852" s="230"/>
      <c r="H852" s="231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2"/>
      <c r="C853" s="213"/>
      <c r="D853" s="214"/>
      <c r="E853" s="213"/>
      <c r="F853" s="232"/>
      <c r="G853" s="232"/>
      <c r="H853" s="233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07"/>
      <c r="C854" s="208"/>
      <c r="D854" s="209"/>
      <c r="E854" s="208"/>
      <c r="F854" s="230"/>
      <c r="G854" s="230"/>
      <c r="H854" s="231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2"/>
      <c r="C855" s="213"/>
      <c r="D855" s="214"/>
      <c r="E855" s="213"/>
      <c r="F855" s="232"/>
      <c r="G855" s="232"/>
      <c r="H855" s="233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07"/>
      <c r="C856" s="208"/>
      <c r="D856" s="209"/>
      <c r="E856" s="208"/>
      <c r="F856" s="230"/>
      <c r="G856" s="230"/>
      <c r="H856" s="231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2"/>
      <c r="C857" s="213"/>
      <c r="D857" s="214"/>
      <c r="E857" s="213"/>
      <c r="F857" s="232"/>
      <c r="G857" s="232"/>
      <c r="H857" s="233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07"/>
      <c r="C858" s="208"/>
      <c r="D858" s="209"/>
      <c r="E858" s="208"/>
      <c r="F858" s="231"/>
      <c r="G858" s="234"/>
      <c r="H858" s="23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2"/>
      <c r="C859" s="213"/>
      <c r="D859" s="214"/>
      <c r="E859" s="213"/>
      <c r="F859" s="232"/>
      <c r="G859" s="232"/>
      <c r="H859" s="233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07"/>
      <c r="C860" s="208"/>
      <c r="D860" s="209"/>
      <c r="E860" s="208"/>
      <c r="F860" s="230"/>
      <c r="G860" s="230"/>
      <c r="H860" s="231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2"/>
      <c r="C861" s="213"/>
      <c r="D861" s="214"/>
      <c r="E861" s="213"/>
      <c r="F861" s="232"/>
      <c r="G861" s="232"/>
      <c r="H861" s="233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07"/>
      <c r="C862" s="208"/>
      <c r="D862" s="209"/>
      <c r="E862" s="208"/>
      <c r="F862" s="230"/>
      <c r="G862" s="230"/>
      <c r="H862" s="231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2"/>
      <c r="C863" s="213"/>
      <c r="D863" s="214"/>
      <c r="E863" s="213"/>
      <c r="F863" s="232"/>
      <c r="G863" s="232"/>
      <c r="H863" s="233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07"/>
      <c r="C864" s="208"/>
      <c r="D864" s="209"/>
      <c r="E864" s="208"/>
      <c r="F864" s="230"/>
      <c r="G864" s="230"/>
      <c r="H864" s="231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2"/>
      <c r="C865" s="213"/>
      <c r="D865" s="214"/>
      <c r="E865" s="213"/>
      <c r="F865" s="232"/>
      <c r="G865" s="232"/>
      <c r="H865" s="233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07"/>
      <c r="C866" s="208"/>
      <c r="D866" s="209"/>
      <c r="E866" s="208"/>
      <c r="F866" s="230"/>
      <c r="G866" s="230"/>
      <c r="H866" s="231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2"/>
      <c r="C867" s="213"/>
      <c r="D867" s="214"/>
      <c r="E867" s="213"/>
      <c r="F867" s="232"/>
      <c r="G867" s="232"/>
      <c r="H867" s="233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07"/>
      <c r="C868" s="208"/>
      <c r="D868" s="209"/>
      <c r="E868" s="208"/>
      <c r="F868" s="230"/>
      <c r="G868" s="230"/>
      <c r="H868" s="231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2"/>
      <c r="C869" s="213"/>
      <c r="D869" s="214"/>
      <c r="E869" s="213"/>
      <c r="F869" s="232"/>
      <c r="G869" s="232"/>
      <c r="H869" s="233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07"/>
      <c r="C870" s="208"/>
      <c r="D870" s="209"/>
      <c r="E870" s="208"/>
      <c r="F870" s="230"/>
      <c r="G870" s="230"/>
      <c r="H870" s="231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2"/>
      <c r="C871" s="213"/>
      <c r="D871" s="214"/>
      <c r="E871" s="213"/>
      <c r="F871" s="232"/>
      <c r="G871" s="232"/>
      <c r="H871" s="233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07"/>
      <c r="C872" s="208"/>
      <c r="D872" s="209"/>
      <c r="E872" s="208"/>
      <c r="F872" s="231"/>
      <c r="G872" s="234"/>
      <c r="H872" s="23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2"/>
      <c r="C873" s="213"/>
      <c r="D873" s="214"/>
      <c r="E873" s="213"/>
      <c r="F873" s="232"/>
      <c r="G873" s="232"/>
      <c r="H873" s="233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07"/>
      <c r="C874" s="208"/>
      <c r="D874" s="209"/>
      <c r="E874" s="208"/>
      <c r="F874" s="230"/>
      <c r="G874" s="230"/>
      <c r="H874" s="231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2"/>
      <c r="C875" s="213"/>
      <c r="D875" s="214"/>
      <c r="E875" s="213"/>
      <c r="F875" s="232"/>
      <c r="G875" s="232"/>
      <c r="H875" s="233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07"/>
      <c r="C876" s="208"/>
      <c r="D876" s="209"/>
      <c r="E876" s="208"/>
      <c r="F876" s="230"/>
      <c r="G876" s="230"/>
      <c r="H876" s="231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2"/>
      <c r="C877" s="213"/>
      <c r="D877" s="214"/>
      <c r="E877" s="213"/>
      <c r="F877" s="232"/>
      <c r="G877" s="232"/>
      <c r="H877" s="233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07"/>
      <c r="C878" s="208"/>
      <c r="D878" s="209"/>
      <c r="E878" s="208"/>
      <c r="F878" s="230"/>
      <c r="G878" s="230"/>
      <c r="H878" s="231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2"/>
      <c r="C879" s="213"/>
      <c r="D879" s="214"/>
      <c r="E879" s="213"/>
      <c r="F879" s="232"/>
      <c r="G879" s="232"/>
      <c r="H879" s="233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07"/>
      <c r="C880" s="208"/>
      <c r="D880" s="209"/>
      <c r="E880" s="208"/>
      <c r="F880" s="230"/>
      <c r="G880" s="230"/>
      <c r="H880" s="231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2"/>
      <c r="C881" s="213"/>
      <c r="D881" s="214"/>
      <c r="E881" s="213"/>
      <c r="F881" s="232"/>
      <c r="G881" s="232"/>
      <c r="H881" s="233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07"/>
      <c r="C882" s="208"/>
      <c r="D882" s="209"/>
      <c r="E882" s="208"/>
      <c r="F882" s="230"/>
      <c r="G882" s="230"/>
      <c r="H882" s="231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2"/>
      <c r="C883" s="213"/>
      <c r="D883" s="214"/>
      <c r="E883" s="213"/>
      <c r="F883" s="232"/>
      <c r="G883" s="232"/>
      <c r="H883" s="233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07"/>
      <c r="C884" s="208"/>
      <c r="D884" s="209"/>
      <c r="E884" s="208"/>
      <c r="F884" s="230"/>
      <c r="G884" s="230"/>
      <c r="H884" s="231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2"/>
      <c r="C885" s="213"/>
      <c r="D885" s="214"/>
      <c r="E885" s="213"/>
      <c r="F885" s="232"/>
      <c r="G885" s="232"/>
      <c r="H885" s="233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07"/>
      <c r="C886" s="208"/>
      <c r="D886" s="209"/>
      <c r="E886" s="208"/>
      <c r="F886" s="231"/>
      <c r="G886" s="234"/>
      <c r="H886" s="23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2"/>
      <c r="C887" s="213"/>
      <c r="D887" s="214"/>
      <c r="E887" s="213"/>
      <c r="F887" s="232"/>
      <c r="G887" s="232"/>
      <c r="H887" s="233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07"/>
      <c r="C888" s="208"/>
      <c r="D888" s="209"/>
      <c r="E888" s="208"/>
      <c r="F888" s="230"/>
      <c r="G888" s="230"/>
      <c r="H888" s="231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2"/>
      <c r="C889" s="213"/>
      <c r="D889" s="214"/>
      <c r="E889" s="213"/>
      <c r="F889" s="232"/>
      <c r="G889" s="232"/>
      <c r="H889" s="233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07"/>
      <c r="C890" s="208"/>
      <c r="D890" s="209"/>
      <c r="E890" s="208"/>
      <c r="F890" s="230"/>
      <c r="G890" s="230"/>
      <c r="H890" s="231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2"/>
      <c r="C891" s="213"/>
      <c r="D891" s="214"/>
      <c r="E891" s="213"/>
      <c r="F891" s="232"/>
      <c r="G891" s="232"/>
      <c r="H891" s="233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07"/>
      <c r="C892" s="208"/>
      <c r="D892" s="209"/>
      <c r="E892" s="208"/>
      <c r="F892" s="230"/>
      <c r="G892" s="230"/>
      <c r="H892" s="231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2"/>
      <c r="C893" s="213"/>
      <c r="D893" s="214"/>
      <c r="E893" s="213"/>
      <c r="F893" s="232"/>
      <c r="G893" s="232"/>
      <c r="H893" s="233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07"/>
      <c r="C894" s="208"/>
      <c r="D894" s="209"/>
      <c r="E894" s="208"/>
      <c r="F894" s="230"/>
      <c r="G894" s="230"/>
      <c r="H894" s="231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2"/>
      <c r="C895" s="213"/>
      <c r="D895" s="214"/>
      <c r="E895" s="213"/>
      <c r="F895" s="232"/>
      <c r="G895" s="232"/>
      <c r="H895" s="233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07"/>
      <c r="C896" s="208"/>
      <c r="D896" s="209"/>
      <c r="E896" s="208"/>
      <c r="F896" s="230"/>
      <c r="G896" s="230"/>
      <c r="H896" s="231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2"/>
      <c r="C897" s="213"/>
      <c r="D897" s="214"/>
      <c r="E897" s="213"/>
      <c r="F897" s="232"/>
      <c r="G897" s="232"/>
      <c r="H897" s="233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07"/>
      <c r="C898" s="208"/>
      <c r="D898" s="209"/>
      <c r="E898" s="208"/>
      <c r="F898" s="230"/>
      <c r="G898" s="230"/>
      <c r="H898" s="231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2"/>
      <c r="C899" s="213"/>
      <c r="D899" s="214"/>
      <c r="E899" s="213"/>
      <c r="F899" s="232"/>
      <c r="G899" s="232"/>
      <c r="H899" s="233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07"/>
      <c r="C900" s="208"/>
      <c r="D900" s="209"/>
      <c r="E900" s="208"/>
      <c r="F900" s="231"/>
      <c r="G900" s="234"/>
      <c r="H900" s="23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2"/>
      <c r="C901" s="213"/>
      <c r="D901" s="214"/>
      <c r="E901" s="213"/>
      <c r="F901" s="232"/>
      <c r="G901" s="232"/>
      <c r="H901" s="233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07"/>
      <c r="C902" s="208"/>
      <c r="D902" s="209"/>
      <c r="E902" s="208"/>
      <c r="F902" s="230"/>
      <c r="G902" s="230"/>
      <c r="H902" s="231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2"/>
      <c r="C903" s="213"/>
      <c r="D903" s="214"/>
      <c r="E903" s="213"/>
      <c r="F903" s="232"/>
      <c r="G903" s="232"/>
      <c r="H903" s="233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07"/>
      <c r="C904" s="208"/>
      <c r="D904" s="209"/>
      <c r="E904" s="208"/>
      <c r="F904" s="230"/>
      <c r="G904" s="230"/>
      <c r="H904" s="231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2"/>
      <c r="C905" s="213"/>
      <c r="D905" s="214"/>
      <c r="E905" s="213"/>
      <c r="F905" s="232"/>
      <c r="G905" s="232"/>
      <c r="H905" s="233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07"/>
      <c r="C906" s="208"/>
      <c r="D906" s="209"/>
      <c r="E906" s="208"/>
      <c r="F906" s="230"/>
      <c r="G906" s="230"/>
      <c r="H906" s="231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2"/>
      <c r="C907" s="213"/>
      <c r="D907" s="214"/>
      <c r="E907" s="213"/>
      <c r="F907" s="232"/>
      <c r="G907" s="232"/>
      <c r="H907" s="233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07"/>
      <c r="C908" s="208"/>
      <c r="D908" s="209"/>
      <c r="E908" s="208"/>
      <c r="F908" s="230"/>
      <c r="G908" s="230"/>
      <c r="H908" s="231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2"/>
      <c r="C909" s="213"/>
      <c r="D909" s="214"/>
      <c r="E909" s="213"/>
      <c r="F909" s="232"/>
      <c r="G909" s="232"/>
      <c r="H909" s="233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07"/>
      <c r="C910" s="208"/>
      <c r="D910" s="209"/>
      <c r="E910" s="208"/>
      <c r="F910" s="230"/>
      <c r="G910" s="230"/>
      <c r="H910" s="231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2"/>
      <c r="C911" s="213"/>
      <c r="D911" s="214"/>
      <c r="E911" s="213"/>
      <c r="F911" s="232"/>
      <c r="G911" s="232"/>
      <c r="H911" s="233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07"/>
      <c r="C912" s="208"/>
      <c r="D912" s="209"/>
      <c r="E912" s="208"/>
      <c r="F912" s="230"/>
      <c r="G912" s="230"/>
      <c r="H912" s="231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2"/>
      <c r="C913" s="213"/>
      <c r="D913" s="214"/>
      <c r="E913" s="213"/>
      <c r="F913" s="232"/>
      <c r="G913" s="232"/>
      <c r="H913" s="233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07"/>
      <c r="C914" s="208"/>
      <c r="D914" s="209"/>
      <c r="E914" s="208"/>
      <c r="F914" s="231"/>
      <c r="G914" s="234"/>
      <c r="H914" s="23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2"/>
      <c r="C915" s="213"/>
      <c r="D915" s="214"/>
      <c r="E915" s="213"/>
      <c r="F915" s="232"/>
      <c r="G915" s="232"/>
      <c r="H915" s="233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07"/>
      <c r="C916" s="208"/>
      <c r="D916" s="209"/>
      <c r="E916" s="208"/>
      <c r="F916" s="230"/>
      <c r="G916" s="230"/>
      <c r="H916" s="231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2"/>
      <c r="C917" s="213"/>
      <c r="D917" s="214"/>
      <c r="E917" s="213"/>
      <c r="F917" s="232"/>
      <c r="G917" s="232"/>
      <c r="H917" s="233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07"/>
      <c r="C918" s="208"/>
      <c r="D918" s="209"/>
      <c r="E918" s="208"/>
      <c r="F918" s="230"/>
      <c r="G918" s="230"/>
      <c r="H918" s="231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2"/>
      <c r="C919" s="213"/>
      <c r="D919" s="214"/>
      <c r="E919" s="213"/>
      <c r="F919" s="232"/>
      <c r="G919" s="232"/>
      <c r="H919" s="233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07"/>
      <c r="C920" s="208"/>
      <c r="D920" s="209"/>
      <c r="E920" s="208"/>
      <c r="F920" s="230"/>
      <c r="G920" s="230"/>
      <c r="H920" s="231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2"/>
      <c r="C921" s="213"/>
      <c r="D921" s="214"/>
      <c r="E921" s="213"/>
      <c r="F921" s="232"/>
      <c r="G921" s="232"/>
      <c r="H921" s="233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07"/>
      <c r="C922" s="208"/>
      <c r="D922" s="209"/>
      <c r="E922" s="208"/>
      <c r="F922" s="230"/>
      <c r="G922" s="230"/>
      <c r="H922" s="231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2"/>
      <c r="C923" s="213"/>
      <c r="D923" s="214"/>
      <c r="E923" s="213"/>
      <c r="F923" s="232"/>
      <c r="G923" s="232"/>
      <c r="H923" s="233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07"/>
      <c r="C924" s="208"/>
      <c r="D924" s="209"/>
      <c r="E924" s="208"/>
      <c r="F924" s="230"/>
      <c r="G924" s="230"/>
      <c r="H924" s="231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2"/>
      <c r="C925" s="213"/>
      <c r="D925" s="214"/>
      <c r="E925" s="213"/>
      <c r="F925" s="232"/>
      <c r="G925" s="232"/>
      <c r="H925" s="233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07"/>
      <c r="C926" s="208"/>
      <c r="D926" s="209"/>
      <c r="E926" s="208"/>
      <c r="F926" s="230"/>
      <c r="G926" s="230"/>
      <c r="H926" s="231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2"/>
      <c r="C927" s="213"/>
      <c r="D927" s="214"/>
      <c r="E927" s="213"/>
      <c r="F927" s="232"/>
      <c r="G927" s="232"/>
      <c r="H927" s="233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07"/>
      <c r="C928" s="208"/>
      <c r="D928" s="209"/>
      <c r="E928" s="208"/>
      <c r="F928" s="231"/>
      <c r="G928" s="234"/>
      <c r="H928" s="23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2"/>
      <c r="C929" s="213"/>
      <c r="D929" s="214"/>
      <c r="E929" s="213"/>
      <c r="F929" s="232"/>
      <c r="G929" s="232"/>
      <c r="H929" s="233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07"/>
      <c r="C930" s="208"/>
      <c r="D930" s="209"/>
      <c r="E930" s="208"/>
      <c r="F930" s="230"/>
      <c r="G930" s="230"/>
      <c r="H930" s="231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2"/>
      <c r="C931" s="213"/>
      <c r="D931" s="214"/>
      <c r="E931" s="213"/>
      <c r="F931" s="232"/>
      <c r="G931" s="232"/>
      <c r="H931" s="233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07"/>
      <c r="C932" s="208"/>
      <c r="D932" s="209"/>
      <c r="E932" s="208"/>
      <c r="F932" s="230"/>
      <c r="G932" s="230"/>
      <c r="H932" s="231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2"/>
      <c r="C933" s="213"/>
      <c r="D933" s="214"/>
      <c r="E933" s="213"/>
      <c r="F933" s="232"/>
      <c r="G933" s="232"/>
      <c r="H933" s="233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07"/>
      <c r="C934" s="208"/>
      <c r="D934" s="209"/>
      <c r="E934" s="208"/>
      <c r="F934" s="230"/>
      <c r="G934" s="230"/>
      <c r="H934" s="231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2"/>
      <c r="C935" s="213"/>
      <c r="D935" s="214"/>
      <c r="E935" s="213"/>
      <c r="F935" s="232"/>
      <c r="G935" s="232"/>
      <c r="H935" s="233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07"/>
      <c r="C936" s="208"/>
      <c r="D936" s="209"/>
      <c r="E936" s="208"/>
      <c r="F936" s="230"/>
      <c r="G936" s="230"/>
      <c r="H936" s="231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2"/>
      <c r="C937" s="213"/>
      <c r="D937" s="214"/>
      <c r="E937" s="213"/>
      <c r="F937" s="232"/>
      <c r="G937" s="232"/>
      <c r="H937" s="233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07"/>
      <c r="C938" s="208"/>
      <c r="D938" s="209"/>
      <c r="E938" s="208"/>
      <c r="F938" s="230"/>
      <c r="G938" s="230"/>
      <c r="H938" s="231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2"/>
      <c r="C939" s="213"/>
      <c r="D939" s="214"/>
      <c r="E939" s="213"/>
      <c r="F939" s="232"/>
      <c r="G939" s="232"/>
      <c r="H939" s="233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07"/>
      <c r="C940" s="208"/>
      <c r="D940" s="209"/>
      <c r="E940" s="208"/>
      <c r="F940" s="230"/>
      <c r="G940" s="230"/>
      <c r="H940" s="231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2"/>
      <c r="C941" s="213"/>
      <c r="D941" s="214"/>
      <c r="E941" s="213"/>
      <c r="F941" s="232"/>
      <c r="G941" s="232"/>
      <c r="H941" s="233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07"/>
      <c r="C942" s="208"/>
      <c r="D942" s="209"/>
      <c r="E942" s="208"/>
      <c r="F942" s="231"/>
      <c r="G942" s="234"/>
      <c r="H942" s="23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2"/>
      <c r="C943" s="213"/>
      <c r="D943" s="214"/>
      <c r="E943" s="213"/>
      <c r="F943" s="232"/>
      <c r="G943" s="232"/>
      <c r="H943" s="233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07"/>
      <c r="C944" s="208"/>
      <c r="D944" s="209"/>
      <c r="E944" s="208"/>
      <c r="F944" s="230"/>
      <c r="G944" s="230"/>
      <c r="H944" s="231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2"/>
      <c r="C945" s="213"/>
      <c r="D945" s="214"/>
      <c r="E945" s="213"/>
      <c r="F945" s="232"/>
      <c r="G945" s="232"/>
      <c r="H945" s="233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07"/>
      <c r="C946" s="208"/>
      <c r="D946" s="209"/>
      <c r="E946" s="208"/>
      <c r="F946" s="230"/>
      <c r="G946" s="230"/>
      <c r="H946" s="231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2"/>
      <c r="C947" s="213"/>
      <c r="D947" s="214"/>
      <c r="E947" s="213"/>
      <c r="F947" s="232"/>
      <c r="G947" s="232"/>
      <c r="H947" s="233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07"/>
      <c r="C948" s="208"/>
      <c r="D948" s="209"/>
      <c r="E948" s="208"/>
      <c r="F948" s="230"/>
      <c r="G948" s="230"/>
      <c r="H948" s="231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2"/>
      <c r="C949" s="213"/>
      <c r="D949" s="214"/>
      <c r="E949" s="213"/>
      <c r="F949" s="232"/>
      <c r="G949" s="232"/>
      <c r="H949" s="233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07"/>
      <c r="C950" s="208"/>
      <c r="D950" s="209"/>
      <c r="E950" s="208"/>
      <c r="F950" s="230"/>
      <c r="G950" s="230"/>
      <c r="H950" s="231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2"/>
      <c r="C951" s="213"/>
      <c r="D951" s="214"/>
      <c r="E951" s="213"/>
      <c r="F951" s="232"/>
      <c r="G951" s="232"/>
      <c r="H951" s="233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07"/>
      <c r="C952" s="208"/>
      <c r="D952" s="209"/>
      <c r="E952" s="208"/>
      <c r="F952" s="230"/>
      <c r="G952" s="230"/>
      <c r="H952" s="231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2"/>
      <c r="C953" s="213"/>
      <c r="D953" s="214"/>
      <c r="E953" s="213"/>
      <c r="F953" s="232"/>
      <c r="G953" s="232"/>
      <c r="H953" s="233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07"/>
      <c r="C954" s="208"/>
      <c r="D954" s="209"/>
      <c r="E954" s="208"/>
      <c r="F954" s="230"/>
      <c r="G954" s="230"/>
      <c r="H954" s="231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2"/>
      <c r="C955" s="213"/>
      <c r="D955" s="214"/>
      <c r="E955" s="213"/>
      <c r="F955" s="232"/>
      <c r="G955" s="232"/>
      <c r="H955" s="233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07"/>
      <c r="C956" s="208"/>
      <c r="D956" s="209"/>
      <c r="E956" s="208"/>
      <c r="F956" s="231"/>
      <c r="G956" s="234"/>
      <c r="H956" s="23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2"/>
      <c r="C957" s="213"/>
      <c r="D957" s="214"/>
      <c r="E957" s="213"/>
      <c r="F957" s="232"/>
      <c r="G957" s="232"/>
      <c r="H957" s="233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07"/>
      <c r="C958" s="208"/>
      <c r="D958" s="209"/>
      <c r="E958" s="208"/>
      <c r="F958" s="230"/>
      <c r="G958" s="230"/>
      <c r="H958" s="231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2"/>
      <c r="C959" s="213"/>
      <c r="D959" s="214"/>
      <c r="E959" s="213"/>
      <c r="F959" s="232"/>
      <c r="G959" s="232"/>
      <c r="H959" s="233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07"/>
      <c r="C960" s="208"/>
      <c r="D960" s="209"/>
      <c r="E960" s="208"/>
      <c r="F960" s="230"/>
      <c r="G960" s="230"/>
      <c r="H960" s="231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2"/>
      <c r="C961" s="213"/>
      <c r="D961" s="214"/>
      <c r="E961" s="213"/>
      <c r="F961" s="232"/>
      <c r="G961" s="232"/>
      <c r="H961" s="233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07"/>
      <c r="C962" s="208"/>
      <c r="D962" s="209"/>
      <c r="E962" s="208"/>
      <c r="F962" s="230"/>
      <c r="G962" s="230"/>
      <c r="H962" s="231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2"/>
      <c r="C963" s="213"/>
      <c r="D963" s="214"/>
      <c r="E963" s="213"/>
      <c r="F963" s="232"/>
      <c r="G963" s="232"/>
      <c r="H963" s="233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07"/>
      <c r="C964" s="208"/>
      <c r="D964" s="209"/>
      <c r="E964" s="208"/>
      <c r="F964" s="230"/>
      <c r="G964" s="230"/>
      <c r="H964" s="231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2"/>
      <c r="C965" s="213"/>
      <c r="D965" s="214"/>
      <c r="E965" s="213"/>
      <c r="F965" s="232"/>
      <c r="G965" s="232"/>
      <c r="H965" s="233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07"/>
      <c r="C966" s="208"/>
      <c r="D966" s="209"/>
      <c r="E966" s="208"/>
      <c r="F966" s="230"/>
      <c r="G966" s="230"/>
      <c r="H966" s="231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2"/>
      <c r="C967" s="213"/>
      <c r="D967" s="214"/>
      <c r="E967" s="213"/>
      <c r="F967" s="232"/>
      <c r="G967" s="232"/>
      <c r="H967" s="233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07"/>
      <c r="C968" s="208"/>
      <c r="D968" s="209"/>
      <c r="E968" s="208"/>
      <c r="F968" s="230"/>
      <c r="G968" s="230"/>
      <c r="H968" s="231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2"/>
      <c r="C969" s="213"/>
      <c r="D969" s="214"/>
      <c r="E969" s="213"/>
      <c r="F969" s="232"/>
      <c r="G969" s="232"/>
      <c r="H969" s="233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07"/>
      <c r="C970" s="208"/>
      <c r="D970" s="209"/>
      <c r="E970" s="208"/>
      <c r="F970" s="231"/>
      <c r="G970" s="234"/>
      <c r="H970" s="23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2"/>
      <c r="C971" s="213"/>
      <c r="D971" s="214"/>
      <c r="E971" s="213"/>
      <c r="F971" s="232"/>
      <c r="G971" s="232"/>
      <c r="H971" s="233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07"/>
      <c r="C972" s="208"/>
      <c r="D972" s="209"/>
      <c r="E972" s="208"/>
      <c r="F972" s="230"/>
      <c r="G972" s="230"/>
      <c r="H972" s="231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2"/>
      <c r="C973" s="213"/>
      <c r="D973" s="214"/>
      <c r="E973" s="213"/>
      <c r="F973" s="232"/>
      <c r="G973" s="232"/>
      <c r="H973" s="233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07"/>
      <c r="C974" s="208"/>
      <c r="D974" s="209"/>
      <c r="E974" s="208"/>
      <c r="F974" s="230"/>
      <c r="G974" s="230"/>
      <c r="H974" s="231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2"/>
      <c r="C975" s="213"/>
      <c r="D975" s="214"/>
      <c r="E975" s="213"/>
      <c r="F975" s="232"/>
      <c r="G975" s="232"/>
      <c r="H975" s="233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07"/>
      <c r="C976" s="208"/>
      <c r="D976" s="209"/>
      <c r="E976" s="208"/>
      <c r="F976" s="230"/>
      <c r="G976" s="230"/>
      <c r="H976" s="231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2"/>
      <c r="C977" s="213"/>
      <c r="D977" s="214"/>
      <c r="E977" s="213"/>
      <c r="F977" s="232"/>
      <c r="G977" s="232"/>
      <c r="H977" s="233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07"/>
      <c r="C978" s="208"/>
      <c r="D978" s="209"/>
      <c r="E978" s="208"/>
      <c r="F978" s="230"/>
      <c r="G978" s="230"/>
      <c r="H978" s="231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2"/>
      <c r="C979" s="213"/>
      <c r="D979" s="214"/>
      <c r="E979" s="213"/>
      <c r="F979" s="232"/>
      <c r="G979" s="232"/>
      <c r="H979" s="233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07"/>
      <c r="C980" s="208"/>
      <c r="D980" s="209"/>
      <c r="E980" s="208"/>
      <c r="F980" s="230"/>
      <c r="G980" s="230"/>
      <c r="H980" s="231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2"/>
      <c r="C981" s="213"/>
      <c r="D981" s="214"/>
      <c r="E981" s="213"/>
      <c r="F981" s="232"/>
      <c r="G981" s="232"/>
      <c r="H981" s="233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07"/>
      <c r="C982" s="208"/>
      <c r="D982" s="209"/>
      <c r="E982" s="208"/>
      <c r="F982" s="230"/>
      <c r="G982" s="230"/>
      <c r="H982" s="231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2"/>
      <c r="C983" s="213"/>
      <c r="D983" s="214"/>
      <c r="E983" s="213"/>
      <c r="F983" s="232"/>
      <c r="G983" s="232"/>
      <c r="H983" s="233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07"/>
      <c r="C984" s="208"/>
      <c r="D984" s="209"/>
      <c r="E984" s="208"/>
      <c r="F984" s="231"/>
      <c r="G984" s="234"/>
      <c r="H984" s="23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2"/>
      <c r="C985" s="213"/>
      <c r="D985" s="214"/>
      <c r="E985" s="213"/>
      <c r="F985" s="232"/>
      <c r="G985" s="232"/>
      <c r="H985" s="233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07"/>
      <c r="C986" s="208"/>
      <c r="D986" s="209"/>
      <c r="E986" s="208"/>
      <c r="F986" s="230"/>
      <c r="G986" s="230"/>
      <c r="H986" s="231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2"/>
      <c r="C987" s="213"/>
      <c r="D987" s="214"/>
      <c r="E987" s="213"/>
      <c r="F987" s="232"/>
      <c r="G987" s="232"/>
      <c r="H987" s="233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07"/>
      <c r="C988" s="208"/>
      <c r="D988" s="209"/>
      <c r="E988" s="208"/>
      <c r="F988" s="230"/>
      <c r="G988" s="230"/>
      <c r="H988" s="231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2"/>
      <c r="C989" s="213"/>
      <c r="D989" s="214"/>
      <c r="E989" s="213"/>
      <c r="F989" s="232"/>
      <c r="G989" s="232"/>
      <c r="H989" s="233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07"/>
      <c r="C990" s="208"/>
      <c r="D990" s="209"/>
      <c r="E990" s="208"/>
      <c r="F990" s="230"/>
      <c r="G990" s="230"/>
      <c r="H990" s="231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2"/>
      <c r="C991" s="213"/>
      <c r="D991" s="214"/>
      <c r="E991" s="213"/>
      <c r="F991" s="232"/>
      <c r="G991" s="232"/>
      <c r="H991" s="233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07"/>
      <c r="C992" s="208"/>
      <c r="D992" s="209"/>
      <c r="E992" s="208"/>
      <c r="F992" s="230"/>
      <c r="G992" s="230"/>
      <c r="H992" s="231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2"/>
      <c r="C993" s="213"/>
      <c r="D993" s="214"/>
      <c r="E993" s="213"/>
      <c r="F993" s="232"/>
      <c r="G993" s="232"/>
      <c r="H993" s="233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07"/>
      <c r="C994" s="208"/>
      <c r="D994" s="209"/>
      <c r="E994" s="208"/>
      <c r="F994" s="230"/>
      <c r="G994" s="230"/>
      <c r="H994" s="231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2"/>
      <c r="C995" s="213"/>
      <c r="D995" s="214"/>
      <c r="E995" s="213"/>
      <c r="F995" s="232"/>
      <c r="G995" s="232"/>
      <c r="H995" s="233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07"/>
      <c r="C996" s="208"/>
      <c r="D996" s="209"/>
      <c r="E996" s="208"/>
      <c r="F996" s="230"/>
      <c r="G996" s="230"/>
      <c r="H996" s="231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2"/>
      <c r="C997" s="213"/>
      <c r="D997" s="214"/>
      <c r="E997" s="213"/>
      <c r="F997" s="232"/>
      <c r="G997" s="232"/>
      <c r="H997" s="233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07"/>
      <c r="C998" s="208"/>
      <c r="D998" s="209"/>
      <c r="E998" s="208"/>
      <c r="F998" s="231"/>
      <c r="G998" s="234"/>
      <c r="H998" s="23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2"/>
      <c r="C999" s="213"/>
      <c r="D999" s="214"/>
      <c r="E999" s="213"/>
      <c r="F999" s="232"/>
      <c r="G999" s="232"/>
      <c r="H999" s="233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07"/>
      <c r="C1000" s="208"/>
      <c r="D1000" s="209"/>
      <c r="E1000" s="208"/>
      <c r="F1000" s="230"/>
      <c r="G1000" s="230"/>
      <c r="H1000" s="231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2"/>
      <c r="C1001" s="213"/>
      <c r="D1001" s="214"/>
      <c r="E1001" s="213"/>
      <c r="F1001" s="232"/>
      <c r="G1001" s="232"/>
      <c r="H1001" s="233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07"/>
      <c r="C1002" s="208"/>
      <c r="D1002" s="209"/>
      <c r="E1002" s="208"/>
      <c r="F1002" s="230"/>
      <c r="G1002" s="230"/>
      <c r="H1002" s="231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2"/>
      <c r="C1003" s="213"/>
      <c r="D1003" s="214"/>
      <c r="E1003" s="213"/>
      <c r="F1003" s="232"/>
      <c r="G1003" s="232"/>
      <c r="H1003" s="233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07"/>
      <c r="C1004" s="208"/>
      <c r="D1004" s="209"/>
      <c r="E1004" s="208"/>
      <c r="F1004" s="230"/>
      <c r="G1004" s="230"/>
      <c r="H1004" s="231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2"/>
      <c r="C1005" s="213"/>
      <c r="D1005" s="214"/>
      <c r="E1005" s="213"/>
      <c r="F1005" s="232"/>
      <c r="G1005" s="232"/>
      <c r="H1005" s="233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07"/>
      <c r="C1006" s="208"/>
      <c r="D1006" s="209"/>
      <c r="E1006" s="208"/>
      <c r="F1006" s="230"/>
      <c r="G1006" s="230"/>
      <c r="H1006" s="231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2"/>
      <c r="C1007" s="213"/>
      <c r="D1007" s="214"/>
      <c r="E1007" s="213"/>
      <c r="F1007" s="232"/>
      <c r="G1007" s="232"/>
      <c r="H1007" s="233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07"/>
      <c r="C1008" s="208"/>
      <c r="D1008" s="209"/>
      <c r="E1008" s="208"/>
      <c r="F1008" s="230"/>
      <c r="G1008" s="230"/>
      <c r="H1008" s="231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2"/>
      <c r="C1009" s="213"/>
      <c r="D1009" s="214"/>
      <c r="E1009" s="213"/>
      <c r="F1009" s="232"/>
      <c r="G1009" s="232"/>
      <c r="H1009" s="233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07"/>
      <c r="C1010" s="208"/>
      <c r="D1010" s="209"/>
      <c r="E1010" s="208"/>
      <c r="F1010" s="230"/>
      <c r="G1010" s="230"/>
      <c r="H1010" s="231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2"/>
      <c r="C1011" s="213"/>
      <c r="D1011" s="214"/>
      <c r="E1011" s="213"/>
      <c r="F1011" s="232"/>
      <c r="G1011" s="232"/>
      <c r="H1011" s="233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07"/>
      <c r="C1012" s="208"/>
      <c r="D1012" s="209"/>
      <c r="E1012" s="208"/>
      <c r="F1012" s="231"/>
      <c r="G1012" s="234"/>
      <c r="H1012" s="23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2"/>
      <c r="C1013" s="213"/>
      <c r="D1013" s="214"/>
      <c r="E1013" s="213"/>
      <c r="F1013" s="232"/>
      <c r="G1013" s="232"/>
      <c r="H1013" s="233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07"/>
      <c r="C1014" s="208"/>
      <c r="D1014" s="209"/>
      <c r="E1014" s="208"/>
      <c r="F1014" s="230"/>
      <c r="G1014" s="230"/>
      <c r="H1014" s="231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2"/>
      <c r="C1015" s="213"/>
      <c r="D1015" s="214"/>
      <c r="E1015" s="213"/>
      <c r="F1015" s="232"/>
      <c r="G1015" s="232"/>
      <c r="H1015" s="233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07"/>
      <c r="C1016" s="208"/>
      <c r="D1016" s="209"/>
      <c r="E1016" s="208"/>
      <c r="F1016" s="230"/>
      <c r="G1016" s="230"/>
      <c r="H1016" s="231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2"/>
      <c r="C1017" s="213"/>
      <c r="D1017" s="214"/>
      <c r="E1017" s="213"/>
      <c r="F1017" s="232"/>
      <c r="G1017" s="232"/>
      <c r="H1017" s="233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07"/>
      <c r="C1018" s="208"/>
      <c r="D1018" s="209"/>
      <c r="E1018" s="208"/>
      <c r="F1018" s="230"/>
      <c r="G1018" s="230"/>
      <c r="H1018" s="231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2"/>
      <c r="C1019" s="213"/>
      <c r="D1019" s="214"/>
      <c r="E1019" s="213"/>
      <c r="F1019" s="232"/>
      <c r="G1019" s="232"/>
      <c r="H1019" s="233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07"/>
      <c r="C1020" s="208"/>
      <c r="D1020" s="209"/>
      <c r="E1020" s="208"/>
      <c r="F1020" s="230"/>
      <c r="G1020" s="230"/>
      <c r="H1020" s="231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2"/>
      <c r="C1021" s="213"/>
      <c r="D1021" s="214"/>
      <c r="E1021" s="213"/>
      <c r="F1021" s="232"/>
      <c r="G1021" s="232"/>
      <c r="H1021" s="233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07"/>
      <c r="C1022" s="208"/>
      <c r="D1022" s="209"/>
      <c r="E1022" s="208"/>
      <c r="F1022" s="230"/>
      <c r="G1022" s="230"/>
      <c r="H1022" s="231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2"/>
      <c r="C1023" s="213"/>
      <c r="D1023" s="214"/>
      <c r="E1023" s="213"/>
      <c r="F1023" s="232"/>
      <c r="G1023" s="232"/>
      <c r="H1023" s="233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07"/>
      <c r="C1024" s="208"/>
      <c r="D1024" s="209"/>
      <c r="E1024" s="208"/>
      <c r="F1024" s="230"/>
      <c r="G1024" s="230"/>
      <c r="H1024" s="231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2"/>
      <c r="C1025" s="213"/>
      <c r="D1025" s="214"/>
      <c r="E1025" s="213"/>
      <c r="F1025" s="232"/>
      <c r="G1025" s="232"/>
      <c r="H1025" s="233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07"/>
      <c r="C1026" s="208"/>
      <c r="D1026" s="209"/>
      <c r="E1026" s="208"/>
      <c r="F1026" s="231"/>
      <c r="G1026" s="234"/>
      <c r="H1026" s="23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2"/>
      <c r="C1027" s="213"/>
      <c r="D1027" s="214"/>
      <c r="E1027" s="213"/>
      <c r="F1027" s="232"/>
      <c r="G1027" s="232"/>
      <c r="H1027" s="233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07"/>
      <c r="C1028" s="208"/>
      <c r="D1028" s="209"/>
      <c r="E1028" s="208"/>
      <c r="F1028" s="230"/>
      <c r="G1028" s="230"/>
      <c r="H1028" s="231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2"/>
      <c r="C1029" s="213"/>
      <c r="D1029" s="214"/>
      <c r="E1029" s="213"/>
      <c r="F1029" s="232"/>
      <c r="G1029" s="232"/>
      <c r="H1029" s="233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07"/>
      <c r="C1030" s="208"/>
      <c r="D1030" s="209"/>
      <c r="E1030" s="208"/>
      <c r="F1030" s="230"/>
      <c r="G1030" s="230"/>
      <c r="H1030" s="231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2"/>
      <c r="C1031" s="213"/>
      <c r="D1031" s="214"/>
      <c r="E1031" s="213"/>
      <c r="F1031" s="232"/>
      <c r="G1031" s="232"/>
      <c r="H1031" s="233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07"/>
      <c r="C1032" s="208"/>
      <c r="D1032" s="209"/>
      <c r="E1032" s="208"/>
      <c r="F1032" s="230"/>
      <c r="G1032" s="230"/>
      <c r="H1032" s="231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2"/>
      <c r="C1033" s="213"/>
      <c r="D1033" s="214"/>
      <c r="E1033" s="213"/>
      <c r="F1033" s="232"/>
      <c r="G1033" s="232"/>
      <c r="H1033" s="233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07"/>
      <c r="C1034" s="208"/>
      <c r="D1034" s="209"/>
      <c r="E1034" s="208"/>
      <c r="F1034" s="230"/>
      <c r="G1034" s="230"/>
      <c r="H1034" s="231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2"/>
      <c r="C1035" s="213"/>
      <c r="D1035" s="214"/>
      <c r="E1035" s="213"/>
      <c r="F1035" s="232"/>
      <c r="G1035" s="232"/>
      <c r="H1035" s="233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07"/>
      <c r="C1036" s="208"/>
      <c r="D1036" s="209"/>
      <c r="E1036" s="208"/>
      <c r="F1036" s="230"/>
      <c r="G1036" s="230"/>
      <c r="H1036" s="231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2"/>
      <c r="C1037" s="213"/>
      <c r="D1037" s="214"/>
      <c r="E1037" s="213"/>
      <c r="F1037" s="232"/>
      <c r="G1037" s="232"/>
      <c r="H1037" s="233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07"/>
      <c r="C1038" s="208"/>
      <c r="D1038" s="209"/>
      <c r="E1038" s="208"/>
      <c r="F1038" s="230"/>
      <c r="G1038" s="230"/>
      <c r="H1038" s="231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2"/>
      <c r="C1039" s="213"/>
      <c r="D1039" s="214"/>
      <c r="E1039" s="213"/>
      <c r="F1039" s="232"/>
      <c r="G1039" s="232"/>
      <c r="H1039" s="233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07"/>
      <c r="C1040" s="208"/>
      <c r="D1040" s="209"/>
      <c r="E1040" s="208"/>
      <c r="F1040" s="231"/>
      <c r="G1040" s="234"/>
      <c r="H1040" s="23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2"/>
      <c r="C1041" s="213"/>
      <c r="D1041" s="214"/>
      <c r="E1041" s="213"/>
      <c r="F1041" s="232"/>
      <c r="G1041" s="232"/>
      <c r="H1041" s="233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07"/>
      <c r="C1042" s="208"/>
      <c r="D1042" s="209"/>
      <c r="E1042" s="208"/>
      <c r="F1042" s="230"/>
      <c r="G1042" s="230"/>
      <c r="H1042" s="231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2"/>
      <c r="C1043" s="213"/>
      <c r="D1043" s="214"/>
      <c r="E1043" s="213"/>
      <c r="F1043" s="232"/>
      <c r="G1043" s="232"/>
      <c r="H1043" s="233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07"/>
      <c r="C1044" s="208"/>
      <c r="D1044" s="209"/>
      <c r="E1044" s="208"/>
      <c r="F1044" s="230"/>
      <c r="G1044" s="230"/>
      <c r="H1044" s="231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2"/>
      <c r="C1045" s="213"/>
      <c r="D1045" s="214"/>
      <c r="E1045" s="213"/>
      <c r="F1045" s="232"/>
      <c r="G1045" s="232"/>
      <c r="H1045" s="233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07"/>
      <c r="C1046" s="208"/>
      <c r="D1046" s="209"/>
      <c r="E1046" s="208"/>
      <c r="F1046" s="230"/>
      <c r="G1046" s="230"/>
      <c r="H1046" s="231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2"/>
      <c r="C1047" s="213"/>
      <c r="D1047" s="214"/>
      <c r="E1047" s="213"/>
      <c r="F1047" s="232"/>
      <c r="G1047" s="232"/>
      <c r="H1047" s="233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07"/>
      <c r="C1048" s="208"/>
      <c r="D1048" s="209"/>
      <c r="E1048" s="208"/>
      <c r="F1048" s="230"/>
      <c r="G1048" s="230"/>
      <c r="H1048" s="231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2"/>
      <c r="C1049" s="213"/>
      <c r="D1049" s="214"/>
      <c r="E1049" s="213"/>
      <c r="F1049" s="232"/>
      <c r="G1049" s="232"/>
      <c r="H1049" s="233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07"/>
      <c r="C1050" s="208"/>
      <c r="D1050" s="209"/>
      <c r="E1050" s="208"/>
      <c r="F1050" s="230"/>
      <c r="G1050" s="230"/>
      <c r="H1050" s="231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2"/>
      <c r="C1051" s="213"/>
      <c r="D1051" s="214"/>
      <c r="E1051" s="213"/>
      <c r="F1051" s="232"/>
      <c r="G1051" s="232"/>
      <c r="H1051" s="233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07"/>
      <c r="C1052" s="208"/>
      <c r="D1052" s="209"/>
      <c r="E1052" s="208"/>
      <c r="F1052" s="230"/>
      <c r="G1052" s="230"/>
      <c r="H1052" s="231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2"/>
      <c r="C1053" s="213"/>
      <c r="D1053" s="214"/>
      <c r="E1053" s="213"/>
      <c r="F1053" s="232"/>
      <c r="G1053" s="232"/>
      <c r="H1053" s="233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07"/>
      <c r="C1054" s="208"/>
      <c r="D1054" s="209"/>
      <c r="E1054" s="208"/>
      <c r="F1054" s="231"/>
      <c r="G1054" s="234"/>
      <c r="H1054" s="23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2"/>
      <c r="C1055" s="213"/>
      <c r="D1055" s="214"/>
      <c r="E1055" s="213"/>
      <c r="F1055" s="232"/>
      <c r="G1055" s="232"/>
      <c r="H1055" s="233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07"/>
      <c r="C1056" s="208"/>
      <c r="D1056" s="209"/>
      <c r="E1056" s="208"/>
      <c r="F1056" s="230"/>
      <c r="G1056" s="230"/>
      <c r="H1056" s="231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2"/>
      <c r="C1057" s="213"/>
      <c r="D1057" s="214"/>
      <c r="E1057" s="213"/>
      <c r="F1057" s="232"/>
      <c r="G1057" s="232"/>
      <c r="H1057" s="233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07"/>
      <c r="C1058" s="208"/>
      <c r="D1058" s="209"/>
      <c r="E1058" s="208"/>
      <c r="F1058" s="230"/>
      <c r="G1058" s="230"/>
      <c r="H1058" s="231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2"/>
      <c r="C1059" s="213"/>
      <c r="D1059" s="214"/>
      <c r="E1059" s="213"/>
      <c r="F1059" s="232"/>
      <c r="G1059" s="232"/>
      <c r="H1059" s="233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07"/>
      <c r="C1060" s="208"/>
      <c r="D1060" s="209"/>
      <c r="E1060" s="208"/>
      <c r="F1060" s="230"/>
      <c r="G1060" s="230"/>
      <c r="H1060" s="231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2"/>
      <c r="C1061" s="213"/>
      <c r="D1061" s="214"/>
      <c r="E1061" s="213"/>
      <c r="F1061" s="232"/>
      <c r="G1061" s="232"/>
      <c r="H1061" s="233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07"/>
      <c r="C1062" s="208"/>
      <c r="D1062" s="209"/>
      <c r="E1062" s="208"/>
      <c r="F1062" s="230"/>
      <c r="G1062" s="230"/>
      <c r="H1062" s="231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2"/>
      <c r="C1063" s="213"/>
      <c r="D1063" s="214"/>
      <c r="E1063" s="213"/>
      <c r="F1063" s="232"/>
      <c r="G1063" s="232"/>
      <c r="H1063" s="233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07"/>
      <c r="C1064" s="208"/>
      <c r="D1064" s="209"/>
      <c r="E1064" s="208"/>
      <c r="F1064" s="230"/>
      <c r="G1064" s="230"/>
      <c r="H1064" s="231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2"/>
      <c r="C1065" s="213"/>
      <c r="D1065" s="214"/>
      <c r="E1065" s="213"/>
      <c r="F1065" s="232"/>
      <c r="G1065" s="232"/>
      <c r="H1065" s="233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07"/>
      <c r="C1066" s="208"/>
      <c r="D1066" s="209"/>
      <c r="E1066" s="208"/>
      <c r="F1066" s="230"/>
      <c r="G1066" s="230"/>
      <c r="H1066" s="231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2"/>
      <c r="C1067" s="213"/>
      <c r="D1067" s="214"/>
      <c r="E1067" s="213"/>
      <c r="F1067" s="232"/>
      <c r="G1067" s="232"/>
      <c r="H1067" s="233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07"/>
      <c r="C1068" s="208"/>
      <c r="D1068" s="209"/>
      <c r="E1068" s="208"/>
      <c r="F1068" s="231"/>
      <c r="G1068" s="234"/>
      <c r="H1068" s="23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2"/>
      <c r="C1069" s="213"/>
      <c r="D1069" s="214"/>
      <c r="E1069" s="213"/>
      <c r="F1069" s="232"/>
      <c r="G1069" s="232"/>
      <c r="H1069" s="233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07"/>
      <c r="C1070" s="208"/>
      <c r="D1070" s="209"/>
      <c r="E1070" s="208"/>
      <c r="F1070" s="230"/>
      <c r="G1070" s="230"/>
      <c r="H1070" s="231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2"/>
      <c r="C1071" s="213"/>
      <c r="D1071" s="214"/>
      <c r="E1071" s="213"/>
      <c r="F1071" s="232"/>
      <c r="G1071" s="232"/>
      <c r="H1071" s="233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07"/>
      <c r="C1072" s="208"/>
      <c r="D1072" s="209"/>
      <c r="E1072" s="208"/>
      <c r="F1072" s="230"/>
      <c r="G1072" s="230"/>
      <c r="H1072" s="231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2"/>
      <c r="C1073" s="213"/>
      <c r="D1073" s="214"/>
      <c r="E1073" s="213"/>
      <c r="F1073" s="232"/>
      <c r="G1073" s="232"/>
      <c r="H1073" s="233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07"/>
      <c r="C1074" s="208"/>
      <c r="D1074" s="209"/>
      <c r="E1074" s="208"/>
      <c r="F1074" s="230"/>
      <c r="G1074" s="230"/>
      <c r="H1074" s="231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2"/>
      <c r="C1075" s="213"/>
      <c r="D1075" s="214"/>
      <c r="E1075" s="213"/>
      <c r="F1075" s="232"/>
      <c r="G1075" s="232"/>
      <c r="H1075" s="233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07"/>
      <c r="C1076" s="208"/>
      <c r="D1076" s="209"/>
      <c r="E1076" s="208"/>
      <c r="F1076" s="230"/>
      <c r="G1076" s="230"/>
      <c r="H1076" s="231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2"/>
      <c r="C1077" s="213"/>
      <c r="D1077" s="214"/>
      <c r="E1077" s="213"/>
      <c r="F1077" s="232"/>
      <c r="G1077" s="232"/>
      <c r="H1077" s="233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07"/>
      <c r="C1078" s="208"/>
      <c r="D1078" s="209"/>
      <c r="E1078" s="208"/>
      <c r="F1078" s="230"/>
      <c r="G1078" s="230"/>
      <c r="H1078" s="231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2"/>
      <c r="C1079" s="213"/>
      <c r="D1079" s="214"/>
      <c r="E1079" s="213"/>
      <c r="F1079" s="232"/>
      <c r="G1079" s="232"/>
      <c r="H1079" s="233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07"/>
      <c r="C1080" s="208"/>
      <c r="D1080" s="209"/>
      <c r="E1080" s="208"/>
      <c r="F1080" s="230"/>
      <c r="G1080" s="230"/>
      <c r="H1080" s="231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2"/>
      <c r="C1081" s="213"/>
      <c r="D1081" s="214"/>
      <c r="E1081" s="213"/>
      <c r="F1081" s="232"/>
      <c r="G1081" s="232"/>
      <c r="H1081" s="233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07"/>
      <c r="C1082" s="208"/>
      <c r="D1082" s="209"/>
      <c r="E1082" s="208"/>
      <c r="F1082" s="231"/>
      <c r="G1082" s="234"/>
      <c r="H1082" s="23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2"/>
      <c r="C1083" s="213"/>
      <c r="D1083" s="214"/>
      <c r="E1083" s="213"/>
      <c r="F1083" s="232"/>
      <c r="G1083" s="232"/>
      <c r="H1083" s="233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07"/>
      <c r="C1084" s="208"/>
      <c r="D1084" s="209"/>
      <c r="E1084" s="208"/>
      <c r="F1084" s="230"/>
      <c r="G1084" s="230"/>
      <c r="H1084" s="231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2"/>
      <c r="C1085" s="213"/>
      <c r="D1085" s="214"/>
      <c r="E1085" s="213"/>
      <c r="F1085" s="232"/>
      <c r="G1085" s="232"/>
      <c r="H1085" s="233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07"/>
      <c r="C1086" s="208"/>
      <c r="D1086" s="209"/>
      <c r="E1086" s="208"/>
      <c r="F1086" s="230"/>
      <c r="G1086" s="230"/>
      <c r="H1086" s="231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2"/>
      <c r="C1087" s="213"/>
      <c r="D1087" s="214"/>
      <c r="E1087" s="213"/>
      <c r="F1087" s="232"/>
      <c r="G1087" s="232"/>
      <c r="H1087" s="233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07"/>
      <c r="C1088" s="208"/>
      <c r="D1088" s="209"/>
      <c r="E1088" s="208"/>
      <c r="F1088" s="230"/>
      <c r="G1088" s="230"/>
      <c r="H1088" s="231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2"/>
      <c r="C1089" s="213"/>
      <c r="D1089" s="214"/>
      <c r="E1089" s="213"/>
      <c r="F1089" s="232"/>
      <c r="G1089" s="232"/>
      <c r="H1089" s="233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07"/>
      <c r="C1090" s="208"/>
      <c r="D1090" s="209"/>
      <c r="E1090" s="208"/>
      <c r="F1090" s="230"/>
      <c r="G1090" s="230"/>
      <c r="H1090" s="231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2"/>
      <c r="C1091" s="213"/>
      <c r="D1091" s="214"/>
      <c r="E1091" s="213"/>
      <c r="F1091" s="232"/>
      <c r="G1091" s="232"/>
      <c r="H1091" s="233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07"/>
      <c r="C1092" s="208"/>
      <c r="D1092" s="209"/>
      <c r="E1092" s="208"/>
      <c r="F1092" s="230"/>
      <c r="G1092" s="230"/>
      <c r="H1092" s="231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2"/>
      <c r="C1093" s="213"/>
      <c r="D1093" s="214"/>
      <c r="E1093" s="213"/>
      <c r="F1093" s="232"/>
      <c r="G1093" s="232"/>
      <c r="H1093" s="233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07"/>
      <c r="C1094" s="208"/>
      <c r="D1094" s="209"/>
      <c r="E1094" s="208"/>
      <c r="F1094" s="230"/>
      <c r="G1094" s="230"/>
      <c r="H1094" s="231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2"/>
      <c r="C1095" s="213"/>
      <c r="D1095" s="214"/>
      <c r="E1095" s="213"/>
      <c r="F1095" s="232"/>
      <c r="G1095" s="232"/>
      <c r="H1095" s="233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07"/>
      <c r="C1096" s="208"/>
      <c r="D1096" s="209"/>
      <c r="E1096" s="208"/>
      <c r="F1096" s="231"/>
      <c r="G1096" s="234"/>
      <c r="H1096" s="23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2"/>
      <c r="C1097" s="213"/>
      <c r="D1097" s="214"/>
      <c r="E1097" s="213"/>
      <c r="F1097" s="232"/>
      <c r="G1097" s="232"/>
      <c r="H1097" s="233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07"/>
      <c r="C1098" s="208"/>
      <c r="D1098" s="209"/>
      <c r="E1098" s="208"/>
      <c r="F1098" s="230"/>
      <c r="G1098" s="230"/>
      <c r="H1098" s="231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2"/>
      <c r="C1099" s="213"/>
      <c r="D1099" s="214"/>
      <c r="E1099" s="213"/>
      <c r="F1099" s="232"/>
      <c r="G1099" s="232"/>
      <c r="H1099" s="233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07"/>
      <c r="C1100" s="208"/>
      <c r="D1100" s="209"/>
      <c r="E1100" s="208"/>
      <c r="F1100" s="230"/>
      <c r="G1100" s="230"/>
      <c r="H1100" s="231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2"/>
      <c r="C1101" s="213"/>
      <c r="D1101" s="214"/>
      <c r="E1101" s="213"/>
      <c r="F1101" s="232"/>
      <c r="G1101" s="232"/>
      <c r="H1101" s="233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07"/>
      <c r="C1102" s="208"/>
      <c r="D1102" s="209"/>
      <c r="E1102" s="208"/>
      <c r="F1102" s="230"/>
      <c r="G1102" s="230"/>
      <c r="H1102" s="231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2"/>
      <c r="C1103" s="213"/>
      <c r="D1103" s="214"/>
      <c r="E1103" s="213"/>
      <c r="F1103" s="232"/>
      <c r="G1103" s="232"/>
      <c r="H1103" s="233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07"/>
      <c r="C1104" s="208"/>
      <c r="D1104" s="209"/>
      <c r="E1104" s="208"/>
      <c r="F1104" s="230"/>
      <c r="G1104" s="230"/>
      <c r="H1104" s="231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2"/>
      <c r="C1105" s="213"/>
      <c r="D1105" s="214"/>
      <c r="E1105" s="213"/>
      <c r="F1105" s="232"/>
      <c r="G1105" s="232"/>
      <c r="H1105" s="233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07"/>
      <c r="C1106" s="208"/>
      <c r="D1106" s="209"/>
      <c r="E1106" s="208"/>
      <c r="F1106" s="230"/>
      <c r="G1106" s="230"/>
      <c r="H1106" s="231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2"/>
      <c r="C1107" s="213"/>
      <c r="D1107" s="214"/>
      <c r="E1107" s="213"/>
      <c r="F1107" s="232"/>
      <c r="G1107" s="232"/>
      <c r="H1107" s="233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07"/>
      <c r="C1108" s="208"/>
      <c r="D1108" s="209"/>
      <c r="E1108" s="208"/>
      <c r="F1108" s="230"/>
      <c r="G1108" s="230"/>
      <c r="H1108" s="231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2"/>
      <c r="C1109" s="213"/>
      <c r="D1109" s="214"/>
      <c r="E1109" s="213"/>
      <c r="F1109" s="232"/>
      <c r="G1109" s="232"/>
      <c r="H1109" s="233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07"/>
      <c r="C1110" s="208"/>
      <c r="D1110" s="209"/>
      <c r="E1110" s="208"/>
      <c r="F1110" s="231"/>
      <c r="G1110" s="234"/>
      <c r="H1110" s="23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2"/>
      <c r="C1111" s="213"/>
      <c r="D1111" s="214"/>
      <c r="E1111" s="213"/>
      <c r="F1111" s="232"/>
      <c r="G1111" s="232"/>
      <c r="H1111" s="233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07"/>
      <c r="C1112" s="208"/>
      <c r="D1112" s="209"/>
      <c r="E1112" s="208"/>
      <c r="F1112" s="230"/>
      <c r="G1112" s="230"/>
      <c r="H1112" s="231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2"/>
      <c r="C1113" s="213"/>
      <c r="D1113" s="214"/>
      <c r="E1113" s="213"/>
      <c r="F1113" s="232"/>
      <c r="G1113" s="232"/>
      <c r="H1113" s="233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07"/>
      <c r="C1114" s="208"/>
      <c r="D1114" s="209"/>
      <c r="E1114" s="208"/>
      <c r="F1114" s="230"/>
      <c r="G1114" s="230"/>
      <c r="H1114" s="231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2"/>
      <c r="C1115" s="213"/>
      <c r="D1115" s="214"/>
      <c r="E1115" s="213"/>
      <c r="F1115" s="232"/>
      <c r="G1115" s="232"/>
      <c r="H1115" s="233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07"/>
      <c r="C1116" s="208"/>
      <c r="D1116" s="209"/>
      <c r="E1116" s="208"/>
      <c r="F1116" s="230"/>
      <c r="G1116" s="230"/>
      <c r="H1116" s="231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2"/>
      <c r="C1117" s="213"/>
      <c r="D1117" s="214"/>
      <c r="E1117" s="213"/>
      <c r="F1117" s="232"/>
      <c r="G1117" s="232"/>
      <c r="H1117" s="233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07"/>
      <c r="C1118" s="208"/>
      <c r="D1118" s="209"/>
      <c r="E1118" s="208"/>
      <c r="F1118" s="230"/>
      <c r="G1118" s="230"/>
      <c r="H1118" s="231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2"/>
      <c r="C1119" s="213"/>
      <c r="D1119" s="214"/>
      <c r="E1119" s="213"/>
      <c r="F1119" s="232"/>
      <c r="G1119" s="232"/>
      <c r="H1119" s="233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07"/>
      <c r="C1120" s="208"/>
      <c r="D1120" s="209"/>
      <c r="E1120" s="208"/>
      <c r="F1120" s="230"/>
      <c r="G1120" s="230"/>
      <c r="H1120" s="231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2"/>
      <c r="C1121" s="213"/>
      <c r="D1121" s="214"/>
      <c r="E1121" s="213"/>
      <c r="F1121" s="232"/>
      <c r="G1121" s="232"/>
      <c r="H1121" s="233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07"/>
      <c r="C1122" s="208"/>
      <c r="D1122" s="209"/>
      <c r="E1122" s="208"/>
      <c r="F1122" s="230"/>
      <c r="G1122" s="230"/>
      <c r="H1122" s="231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2"/>
      <c r="C1123" s="213"/>
      <c r="D1123" s="214"/>
      <c r="E1123" s="213"/>
      <c r="F1123" s="232"/>
      <c r="G1123" s="232"/>
      <c r="H1123" s="233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07"/>
      <c r="C1124" s="208"/>
      <c r="D1124" s="209"/>
      <c r="E1124" s="208"/>
      <c r="F1124" s="231"/>
      <c r="G1124" s="234"/>
      <c r="H1124" s="23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2"/>
      <c r="C1125" s="213"/>
      <c r="D1125" s="214"/>
      <c r="E1125" s="213"/>
      <c r="F1125" s="232"/>
      <c r="G1125" s="232"/>
      <c r="H1125" s="233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07"/>
      <c r="C1126" s="208"/>
      <c r="D1126" s="209"/>
      <c r="E1126" s="208"/>
      <c r="F1126" s="230"/>
      <c r="G1126" s="230"/>
      <c r="H1126" s="231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2"/>
      <c r="C1127" s="213"/>
      <c r="D1127" s="214"/>
      <c r="E1127" s="213"/>
      <c r="F1127" s="232"/>
      <c r="G1127" s="232"/>
      <c r="H1127" s="233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07"/>
      <c r="C1128" s="208"/>
      <c r="D1128" s="209"/>
      <c r="E1128" s="208"/>
      <c r="F1128" s="230"/>
      <c r="G1128" s="230"/>
      <c r="H1128" s="231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2"/>
      <c r="C1129" s="213"/>
      <c r="D1129" s="214"/>
      <c r="E1129" s="213"/>
      <c r="F1129" s="232"/>
      <c r="G1129" s="232"/>
      <c r="H1129" s="233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07"/>
      <c r="C1130" s="208"/>
      <c r="D1130" s="209"/>
      <c r="E1130" s="208"/>
      <c r="F1130" s="230"/>
      <c r="G1130" s="230"/>
      <c r="H1130" s="231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2"/>
      <c r="C1131" s="213"/>
      <c r="D1131" s="214"/>
      <c r="E1131" s="213"/>
      <c r="F1131" s="232"/>
      <c r="G1131" s="232"/>
      <c r="H1131" s="233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07"/>
      <c r="C1132" s="208"/>
      <c r="D1132" s="209"/>
      <c r="E1132" s="208"/>
      <c r="F1132" s="230"/>
      <c r="G1132" s="230"/>
      <c r="H1132" s="231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2"/>
      <c r="C1133" s="213"/>
      <c r="D1133" s="214"/>
      <c r="E1133" s="213"/>
      <c r="F1133" s="232"/>
      <c r="G1133" s="232"/>
      <c r="H1133" s="233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07"/>
      <c r="C1134" s="208"/>
      <c r="D1134" s="209"/>
      <c r="E1134" s="208"/>
      <c r="F1134" s="230"/>
      <c r="G1134" s="230"/>
      <c r="H1134" s="231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2"/>
      <c r="C1135" s="213"/>
      <c r="D1135" s="214"/>
      <c r="E1135" s="213"/>
      <c r="F1135" s="232"/>
      <c r="G1135" s="232"/>
      <c r="H1135" s="233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07"/>
      <c r="C1136" s="208"/>
      <c r="D1136" s="209"/>
      <c r="E1136" s="208"/>
      <c r="F1136" s="230"/>
      <c r="G1136" s="230"/>
      <c r="H1136" s="231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2"/>
      <c r="C1137" s="213"/>
      <c r="D1137" s="214"/>
      <c r="E1137" s="213"/>
      <c r="F1137" s="232"/>
      <c r="G1137" s="232"/>
      <c r="H1137" s="233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07"/>
      <c r="C1138" s="208"/>
      <c r="D1138" s="209"/>
      <c r="E1138" s="208"/>
      <c r="F1138" s="231"/>
      <c r="G1138" s="234"/>
      <c r="H1138" s="23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2"/>
      <c r="C1139" s="213"/>
      <c r="D1139" s="214"/>
      <c r="E1139" s="213"/>
      <c r="F1139" s="232"/>
      <c r="G1139" s="232"/>
      <c r="H1139" s="233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07"/>
      <c r="C1140" s="208"/>
      <c r="D1140" s="209"/>
      <c r="E1140" s="208"/>
      <c r="F1140" s="230"/>
      <c r="G1140" s="230"/>
      <c r="H1140" s="231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2"/>
      <c r="C1141" s="213"/>
      <c r="D1141" s="214"/>
      <c r="E1141" s="213"/>
      <c r="F1141" s="232"/>
      <c r="G1141" s="232"/>
      <c r="H1141" s="233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07"/>
      <c r="C1142" s="208"/>
      <c r="D1142" s="209"/>
      <c r="E1142" s="208"/>
      <c r="F1142" s="230"/>
      <c r="G1142" s="230"/>
      <c r="H1142" s="231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2"/>
      <c r="C1143" s="213"/>
      <c r="D1143" s="214"/>
      <c r="E1143" s="213"/>
      <c r="F1143" s="232"/>
      <c r="G1143" s="232"/>
      <c r="H1143" s="233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07"/>
      <c r="C1144" s="208"/>
      <c r="D1144" s="209"/>
      <c r="E1144" s="208"/>
      <c r="F1144" s="230"/>
      <c r="G1144" s="230"/>
      <c r="H1144" s="231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2"/>
      <c r="C1145" s="213"/>
      <c r="D1145" s="214"/>
      <c r="E1145" s="213"/>
      <c r="F1145" s="232"/>
      <c r="G1145" s="232"/>
      <c r="H1145" s="233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07"/>
      <c r="C1146" s="208"/>
      <c r="D1146" s="209"/>
      <c r="E1146" s="208"/>
      <c r="F1146" s="230"/>
      <c r="G1146" s="230"/>
      <c r="H1146" s="231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2"/>
      <c r="C1147" s="213"/>
      <c r="D1147" s="214"/>
      <c r="E1147" s="213"/>
      <c r="F1147" s="232"/>
      <c r="G1147" s="232"/>
      <c r="H1147" s="233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07"/>
      <c r="C1148" s="208"/>
      <c r="D1148" s="209"/>
      <c r="E1148" s="208"/>
      <c r="F1148" s="230"/>
      <c r="G1148" s="230"/>
      <c r="H1148" s="231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2"/>
      <c r="C1149" s="213"/>
      <c r="D1149" s="214"/>
      <c r="E1149" s="213"/>
      <c r="F1149" s="232"/>
      <c r="G1149" s="232"/>
      <c r="H1149" s="233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07"/>
      <c r="C1150" s="208"/>
      <c r="D1150" s="209"/>
      <c r="E1150" s="208"/>
      <c r="F1150" s="230"/>
      <c r="G1150" s="230"/>
      <c r="H1150" s="231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2"/>
      <c r="C1151" s="213"/>
      <c r="D1151" s="214"/>
      <c r="E1151" s="213"/>
      <c r="F1151" s="232"/>
      <c r="G1151" s="232"/>
      <c r="H1151" s="233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07"/>
      <c r="C1152" s="208"/>
      <c r="D1152" s="209"/>
      <c r="E1152" s="208"/>
      <c r="F1152" s="231"/>
      <c r="G1152" s="234"/>
      <c r="H1152" s="23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2"/>
      <c r="C1153" s="213"/>
      <c r="D1153" s="214"/>
      <c r="E1153" s="213"/>
      <c r="F1153" s="232"/>
      <c r="G1153" s="232"/>
      <c r="H1153" s="233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07"/>
      <c r="C1154" s="208"/>
      <c r="D1154" s="209"/>
      <c r="E1154" s="208"/>
      <c r="F1154" s="230"/>
      <c r="G1154" s="230"/>
      <c r="H1154" s="231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2"/>
      <c r="C1155" s="213"/>
      <c r="D1155" s="214"/>
      <c r="E1155" s="213"/>
      <c r="F1155" s="232"/>
      <c r="G1155" s="232"/>
      <c r="H1155" s="233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07"/>
      <c r="C1156" s="208"/>
      <c r="D1156" s="209"/>
      <c r="E1156" s="208"/>
      <c r="F1156" s="230"/>
      <c r="G1156" s="230"/>
      <c r="H1156" s="231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2"/>
      <c r="C1157" s="213"/>
      <c r="D1157" s="214"/>
      <c r="E1157" s="213"/>
      <c r="F1157" s="232"/>
      <c r="G1157" s="232"/>
      <c r="H1157" s="233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07"/>
      <c r="C1158" s="208"/>
      <c r="D1158" s="209"/>
      <c r="E1158" s="208"/>
      <c r="F1158" s="230"/>
      <c r="G1158" s="230"/>
      <c r="H1158" s="231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2"/>
      <c r="C1159" s="213"/>
      <c r="D1159" s="214"/>
      <c r="E1159" s="213"/>
      <c r="F1159" s="232"/>
      <c r="G1159" s="232"/>
      <c r="H1159" s="233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07"/>
      <c r="C1160" s="208"/>
      <c r="D1160" s="209"/>
      <c r="E1160" s="208"/>
      <c r="F1160" s="230"/>
      <c r="G1160" s="230"/>
      <c r="H1160" s="231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2"/>
      <c r="C1161" s="213"/>
      <c r="D1161" s="214"/>
      <c r="E1161" s="213"/>
      <c r="F1161" s="232"/>
      <c r="G1161" s="232"/>
      <c r="H1161" s="233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07"/>
      <c r="C1162" s="208"/>
      <c r="D1162" s="209"/>
      <c r="E1162" s="208"/>
      <c r="F1162" s="230"/>
      <c r="G1162" s="230"/>
      <c r="H1162" s="231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2"/>
      <c r="C1163" s="213"/>
      <c r="D1163" s="214"/>
      <c r="E1163" s="213"/>
      <c r="F1163" s="232"/>
      <c r="G1163" s="232"/>
      <c r="H1163" s="233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07"/>
      <c r="C1164" s="208"/>
      <c r="D1164" s="209"/>
      <c r="E1164" s="208"/>
      <c r="F1164" s="230"/>
      <c r="G1164" s="230"/>
      <c r="H1164" s="231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2"/>
      <c r="C1165" s="213"/>
      <c r="D1165" s="214"/>
      <c r="E1165" s="213"/>
      <c r="F1165" s="232"/>
      <c r="G1165" s="232"/>
      <c r="H1165" s="233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07"/>
      <c r="C1166" s="208"/>
      <c r="D1166" s="209"/>
      <c r="E1166" s="208"/>
      <c r="F1166" s="231"/>
      <c r="G1166" s="234"/>
      <c r="H1166" s="23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2"/>
      <c r="C1167" s="213"/>
      <c r="D1167" s="214"/>
      <c r="E1167" s="213"/>
      <c r="F1167" s="232"/>
      <c r="G1167" s="232"/>
      <c r="H1167" s="233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07"/>
      <c r="C1168" s="208"/>
      <c r="D1168" s="209"/>
      <c r="E1168" s="208"/>
      <c r="F1168" s="230"/>
      <c r="G1168" s="230"/>
      <c r="H1168" s="231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2"/>
      <c r="C1169" s="213"/>
      <c r="D1169" s="214"/>
      <c r="E1169" s="213"/>
      <c r="F1169" s="232"/>
      <c r="G1169" s="232"/>
      <c r="H1169" s="233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07"/>
      <c r="C1170" s="208"/>
      <c r="D1170" s="209"/>
      <c r="E1170" s="208"/>
      <c r="F1170" s="230"/>
      <c r="G1170" s="230"/>
      <c r="H1170" s="231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2"/>
      <c r="C1171" s="213"/>
      <c r="D1171" s="214"/>
      <c r="E1171" s="213"/>
      <c r="F1171" s="232"/>
      <c r="G1171" s="232"/>
      <c r="H1171" s="233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07"/>
      <c r="C1172" s="208"/>
      <c r="D1172" s="209"/>
      <c r="E1172" s="208"/>
      <c r="F1172" s="230"/>
      <c r="G1172" s="230"/>
      <c r="H1172" s="231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2"/>
      <c r="C1173" s="213"/>
      <c r="D1173" s="214"/>
      <c r="E1173" s="213"/>
      <c r="F1173" s="232"/>
      <c r="G1173" s="232"/>
      <c r="H1173" s="233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07"/>
      <c r="C1174" s="208"/>
      <c r="D1174" s="209"/>
      <c r="E1174" s="208"/>
      <c r="F1174" s="230"/>
      <c r="G1174" s="230"/>
      <c r="H1174" s="231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2"/>
      <c r="C1175" s="213"/>
      <c r="D1175" s="214"/>
      <c r="E1175" s="213"/>
      <c r="F1175" s="232"/>
      <c r="G1175" s="232"/>
      <c r="H1175" s="233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07"/>
      <c r="C1176" s="208"/>
      <c r="D1176" s="209"/>
      <c r="E1176" s="208"/>
      <c r="F1176" s="230"/>
      <c r="G1176" s="230"/>
      <c r="H1176" s="231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2"/>
      <c r="C1177" s="213"/>
      <c r="D1177" s="214"/>
      <c r="E1177" s="213"/>
      <c r="F1177" s="232"/>
      <c r="G1177" s="232"/>
      <c r="H1177" s="233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07"/>
      <c r="C1178" s="208"/>
      <c r="D1178" s="209"/>
      <c r="E1178" s="208"/>
      <c r="F1178" s="230"/>
      <c r="G1178" s="230"/>
      <c r="H1178" s="231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2"/>
      <c r="C1179" s="213"/>
      <c r="D1179" s="214"/>
      <c r="E1179" s="213"/>
      <c r="F1179" s="232"/>
      <c r="G1179" s="232"/>
      <c r="H1179" s="233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07"/>
      <c r="C1180" s="208"/>
      <c r="D1180" s="209"/>
      <c r="E1180" s="208"/>
      <c r="F1180" s="231"/>
      <c r="G1180" s="234"/>
      <c r="H1180" s="23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2"/>
      <c r="C1181" s="213"/>
      <c r="D1181" s="214"/>
      <c r="E1181" s="213"/>
      <c r="F1181" s="232"/>
      <c r="G1181" s="232"/>
      <c r="H1181" s="233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07"/>
      <c r="C1182" s="208"/>
      <c r="D1182" s="209"/>
      <c r="E1182" s="208"/>
      <c r="F1182" s="230"/>
      <c r="G1182" s="230"/>
      <c r="H1182" s="231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2"/>
      <c r="C1183" s="213"/>
      <c r="D1183" s="214"/>
      <c r="E1183" s="213"/>
      <c r="F1183" s="232"/>
      <c r="G1183" s="232"/>
      <c r="H1183" s="233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07"/>
      <c r="C1184" s="208"/>
      <c r="D1184" s="209"/>
      <c r="E1184" s="208"/>
      <c r="F1184" s="230"/>
      <c r="G1184" s="230"/>
      <c r="H1184" s="231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2"/>
      <c r="C1185" s="213"/>
      <c r="D1185" s="214"/>
      <c r="E1185" s="213"/>
      <c r="F1185" s="232"/>
      <c r="G1185" s="232"/>
      <c r="H1185" s="233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07"/>
      <c r="C1186" s="208"/>
      <c r="D1186" s="209"/>
      <c r="E1186" s="208"/>
      <c r="F1186" s="230"/>
      <c r="G1186" s="230"/>
      <c r="H1186" s="231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2"/>
      <c r="C1187" s="213"/>
      <c r="D1187" s="214"/>
      <c r="E1187" s="213"/>
      <c r="F1187" s="232"/>
      <c r="G1187" s="232"/>
      <c r="H1187" s="233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07"/>
      <c r="C1188" s="208"/>
      <c r="D1188" s="209"/>
      <c r="E1188" s="208"/>
      <c r="F1188" s="230"/>
      <c r="G1188" s="230"/>
      <c r="H1188" s="231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2"/>
      <c r="C1189" s="213"/>
      <c r="D1189" s="214"/>
      <c r="E1189" s="213"/>
      <c r="F1189" s="232"/>
      <c r="G1189" s="232"/>
      <c r="H1189" s="233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07"/>
      <c r="C1190" s="208"/>
      <c r="D1190" s="209"/>
      <c r="E1190" s="208"/>
      <c r="F1190" s="230"/>
      <c r="G1190" s="230"/>
      <c r="H1190" s="231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2"/>
      <c r="C1191" s="213"/>
      <c r="D1191" s="214"/>
      <c r="E1191" s="213"/>
      <c r="F1191" s="232"/>
      <c r="G1191" s="232"/>
      <c r="H1191" s="233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07"/>
      <c r="C1192" s="208"/>
      <c r="D1192" s="209"/>
      <c r="E1192" s="208"/>
      <c r="F1192" s="230"/>
      <c r="G1192" s="230"/>
      <c r="H1192" s="231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2"/>
      <c r="C1193" s="213"/>
      <c r="D1193" s="214"/>
      <c r="E1193" s="213"/>
      <c r="F1193" s="232"/>
      <c r="G1193" s="232"/>
      <c r="H1193" s="233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07"/>
      <c r="C1194" s="208"/>
      <c r="D1194" s="209"/>
      <c r="E1194" s="208"/>
      <c r="F1194" s="231"/>
      <c r="G1194" s="234"/>
      <c r="H1194" s="23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2"/>
      <c r="C1195" s="213"/>
      <c r="D1195" s="214"/>
      <c r="E1195" s="213"/>
      <c r="F1195" s="232"/>
      <c r="G1195" s="232"/>
      <c r="H1195" s="233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07"/>
      <c r="C1196" s="208"/>
      <c r="D1196" s="209"/>
      <c r="E1196" s="208"/>
      <c r="F1196" s="230"/>
      <c r="G1196" s="230"/>
      <c r="H1196" s="231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2"/>
      <c r="C1197" s="213"/>
      <c r="D1197" s="214"/>
      <c r="E1197" s="213"/>
      <c r="F1197" s="232"/>
      <c r="G1197" s="232"/>
      <c r="H1197" s="233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07"/>
      <c r="C1198" s="208"/>
      <c r="D1198" s="209"/>
      <c r="E1198" s="208"/>
      <c r="F1198" s="230"/>
      <c r="G1198" s="230"/>
      <c r="H1198" s="231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2"/>
      <c r="C1199" s="213"/>
      <c r="D1199" s="214"/>
      <c r="E1199" s="213"/>
      <c r="F1199" s="232"/>
      <c r="G1199" s="232"/>
      <c r="H1199" s="233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07"/>
      <c r="C1200" s="208"/>
      <c r="D1200" s="209"/>
      <c r="E1200" s="208"/>
      <c r="F1200" s="230"/>
      <c r="G1200" s="230"/>
      <c r="H1200" s="231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2"/>
      <c r="C1201" s="213"/>
      <c r="D1201" s="214"/>
      <c r="E1201" s="213"/>
      <c r="F1201" s="232"/>
      <c r="G1201" s="232"/>
      <c r="H1201" s="233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07"/>
      <c r="C1202" s="208"/>
      <c r="D1202" s="209"/>
      <c r="E1202" s="208"/>
      <c r="F1202" s="230"/>
      <c r="G1202" s="230"/>
      <c r="H1202" s="231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2"/>
      <c r="C1203" s="213"/>
      <c r="D1203" s="214"/>
      <c r="E1203" s="213"/>
      <c r="F1203" s="232"/>
      <c r="G1203" s="232"/>
      <c r="H1203" s="233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07"/>
      <c r="C1204" s="208"/>
      <c r="D1204" s="209"/>
      <c r="E1204" s="208"/>
      <c r="F1204" s="230"/>
      <c r="G1204" s="230"/>
      <c r="H1204" s="231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2"/>
      <c r="C1205" s="213"/>
      <c r="D1205" s="214"/>
      <c r="E1205" s="213"/>
      <c r="F1205" s="232"/>
      <c r="G1205" s="232"/>
      <c r="H1205" s="233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07"/>
      <c r="C1206" s="208"/>
      <c r="D1206" s="209"/>
      <c r="E1206" s="208"/>
      <c r="F1206" s="230"/>
      <c r="G1206" s="230"/>
      <c r="H1206" s="231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2"/>
      <c r="C1207" s="213"/>
      <c r="D1207" s="214"/>
      <c r="E1207" s="213"/>
      <c r="F1207" s="232"/>
      <c r="G1207" s="232"/>
      <c r="H1207" s="233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07"/>
      <c r="C1208" s="208"/>
      <c r="D1208" s="209"/>
      <c r="E1208" s="208"/>
      <c r="F1208" s="231"/>
      <c r="G1208" s="234"/>
      <c r="H1208" s="23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2"/>
      <c r="C1209" s="213"/>
      <c r="D1209" s="214"/>
      <c r="E1209" s="213"/>
      <c r="F1209" s="232"/>
      <c r="G1209" s="232"/>
      <c r="H1209" s="233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07"/>
      <c r="C1210" s="208"/>
      <c r="D1210" s="209"/>
      <c r="E1210" s="208"/>
      <c r="F1210" s="230"/>
      <c r="G1210" s="230"/>
      <c r="H1210" s="231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2"/>
      <c r="C1211" s="213"/>
      <c r="D1211" s="214"/>
      <c r="E1211" s="213"/>
      <c r="F1211" s="232"/>
      <c r="G1211" s="232"/>
      <c r="H1211" s="233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07"/>
      <c r="C1212" s="208"/>
      <c r="D1212" s="209"/>
      <c r="E1212" s="208"/>
      <c r="F1212" s="230"/>
      <c r="G1212" s="230"/>
      <c r="H1212" s="231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2"/>
      <c r="C1213" s="213"/>
      <c r="D1213" s="214"/>
      <c r="E1213" s="213"/>
      <c r="F1213" s="232"/>
      <c r="G1213" s="232"/>
      <c r="H1213" s="233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07"/>
      <c r="C1214" s="208"/>
      <c r="D1214" s="209"/>
      <c r="E1214" s="208"/>
      <c r="F1214" s="230"/>
      <c r="G1214" s="230"/>
      <c r="H1214" s="231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2"/>
      <c r="C1215" s="213"/>
      <c r="D1215" s="214"/>
      <c r="E1215" s="213"/>
      <c r="F1215" s="232"/>
      <c r="G1215" s="232"/>
      <c r="H1215" s="233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07"/>
      <c r="C1216" s="208"/>
      <c r="D1216" s="209"/>
      <c r="E1216" s="208"/>
      <c r="F1216" s="230"/>
      <c r="G1216" s="230"/>
      <c r="H1216" s="231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2"/>
      <c r="C1217" s="213"/>
      <c r="D1217" s="214"/>
      <c r="E1217" s="213"/>
      <c r="F1217" s="232"/>
      <c r="G1217" s="232"/>
      <c r="H1217" s="233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07"/>
      <c r="C1218" s="208"/>
      <c r="D1218" s="209"/>
      <c r="E1218" s="208"/>
      <c r="F1218" s="230"/>
      <c r="G1218" s="230"/>
      <c r="H1218" s="231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2"/>
      <c r="C1219" s="213"/>
      <c r="D1219" s="214"/>
      <c r="E1219" s="213"/>
      <c r="F1219" s="232"/>
      <c r="G1219" s="232"/>
      <c r="H1219" s="233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07"/>
      <c r="C1220" s="208"/>
      <c r="D1220" s="209"/>
      <c r="E1220" s="208"/>
      <c r="F1220" s="230"/>
      <c r="G1220" s="230"/>
      <c r="H1220" s="231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2"/>
      <c r="C1221" s="213"/>
      <c r="D1221" s="214"/>
      <c r="E1221" s="213"/>
      <c r="F1221" s="232"/>
      <c r="G1221" s="232"/>
      <c r="H1221" s="233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07"/>
      <c r="C1222" s="208"/>
      <c r="D1222" s="209"/>
      <c r="E1222" s="208"/>
      <c r="F1222" s="231"/>
      <c r="G1222" s="234"/>
      <c r="H1222" s="23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2"/>
      <c r="C1223" s="213"/>
      <c r="D1223" s="214"/>
      <c r="E1223" s="213"/>
      <c r="F1223" s="232"/>
      <c r="G1223" s="232"/>
      <c r="H1223" s="233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07"/>
      <c r="C1224" s="208"/>
      <c r="D1224" s="209"/>
      <c r="E1224" s="208"/>
      <c r="F1224" s="230"/>
      <c r="G1224" s="230"/>
      <c r="H1224" s="231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2"/>
      <c r="C1225" s="213"/>
      <c r="D1225" s="214"/>
      <c r="E1225" s="213"/>
      <c r="F1225" s="232"/>
      <c r="G1225" s="232"/>
      <c r="H1225" s="233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07"/>
      <c r="C1226" s="208"/>
      <c r="D1226" s="209"/>
      <c r="E1226" s="208"/>
      <c r="F1226" s="230"/>
      <c r="G1226" s="230"/>
      <c r="H1226" s="231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2"/>
      <c r="C1227" s="213"/>
      <c r="D1227" s="214"/>
      <c r="E1227" s="213"/>
      <c r="F1227" s="232"/>
      <c r="G1227" s="232"/>
      <c r="H1227" s="233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07"/>
      <c r="C1228" s="208"/>
      <c r="D1228" s="209"/>
      <c r="E1228" s="208"/>
      <c r="F1228" s="230"/>
      <c r="G1228" s="230"/>
      <c r="H1228" s="231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2"/>
      <c r="C1229" s="213"/>
      <c r="D1229" s="214"/>
      <c r="E1229" s="213"/>
      <c r="F1229" s="232"/>
      <c r="G1229" s="232"/>
      <c r="H1229" s="233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07"/>
      <c r="C1230" s="208"/>
      <c r="D1230" s="209"/>
      <c r="E1230" s="208"/>
      <c r="F1230" s="230"/>
      <c r="G1230" s="230"/>
      <c r="H1230" s="231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2"/>
      <c r="C1231" s="213"/>
      <c r="D1231" s="214"/>
      <c r="E1231" s="213"/>
      <c r="F1231" s="232"/>
      <c r="G1231" s="232"/>
      <c r="H1231" s="233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07"/>
      <c r="C1232" s="208"/>
      <c r="D1232" s="209"/>
      <c r="E1232" s="208"/>
      <c r="F1232" s="230"/>
      <c r="G1232" s="230"/>
      <c r="H1232" s="231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2"/>
      <c r="C1233" s="213"/>
      <c r="D1233" s="214"/>
      <c r="E1233" s="213"/>
      <c r="F1233" s="232"/>
      <c r="G1233" s="232"/>
      <c r="H1233" s="233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07"/>
      <c r="C1234" s="208"/>
      <c r="D1234" s="209"/>
      <c r="E1234" s="208"/>
      <c r="F1234" s="230"/>
      <c r="G1234" s="230"/>
      <c r="H1234" s="231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2"/>
      <c r="C1235" s="213"/>
      <c r="D1235" s="214"/>
      <c r="E1235" s="213"/>
      <c r="F1235" s="232"/>
      <c r="G1235" s="232"/>
      <c r="H1235" s="233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07"/>
      <c r="C1236" s="208"/>
      <c r="D1236" s="209"/>
      <c r="E1236" s="208"/>
      <c r="F1236" s="231"/>
      <c r="G1236" s="234"/>
      <c r="H1236" s="23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2"/>
      <c r="C1237" s="213"/>
      <c r="D1237" s="214"/>
      <c r="E1237" s="213"/>
      <c r="F1237" s="232"/>
      <c r="G1237" s="232"/>
      <c r="H1237" s="233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07"/>
      <c r="C1238" s="208"/>
      <c r="D1238" s="209"/>
      <c r="E1238" s="208"/>
      <c r="F1238" s="230"/>
      <c r="G1238" s="230"/>
      <c r="H1238" s="231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2"/>
      <c r="C1239" s="213"/>
      <c r="D1239" s="214"/>
      <c r="E1239" s="213"/>
      <c r="F1239" s="232"/>
      <c r="G1239" s="232"/>
      <c r="H1239" s="233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07"/>
      <c r="C1240" s="208"/>
      <c r="D1240" s="209"/>
      <c r="E1240" s="208"/>
      <c r="F1240" s="230"/>
      <c r="G1240" s="230"/>
      <c r="H1240" s="231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2"/>
      <c r="C1241" s="213"/>
      <c r="D1241" s="214"/>
      <c r="E1241" s="213"/>
      <c r="F1241" s="232"/>
      <c r="G1241" s="232"/>
      <c r="H1241" s="233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07"/>
      <c r="C1242" s="208"/>
      <c r="D1242" s="209"/>
      <c r="E1242" s="208"/>
      <c r="F1242" s="230"/>
      <c r="G1242" s="230"/>
      <c r="H1242" s="231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2"/>
      <c r="C1243" s="213"/>
      <c r="D1243" s="214"/>
      <c r="E1243" s="213"/>
      <c r="F1243" s="232"/>
      <c r="G1243" s="232"/>
      <c r="H1243" s="233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07"/>
      <c r="C1244" s="208"/>
      <c r="D1244" s="209"/>
      <c r="E1244" s="208"/>
      <c r="F1244" s="230"/>
      <c r="G1244" s="230"/>
      <c r="H1244" s="231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2"/>
      <c r="C1245" s="213"/>
      <c r="D1245" s="214"/>
      <c r="E1245" s="213"/>
      <c r="F1245" s="232"/>
      <c r="G1245" s="232"/>
      <c r="H1245" s="233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07"/>
      <c r="C1246" s="208"/>
      <c r="D1246" s="209"/>
      <c r="E1246" s="208"/>
      <c r="F1246" s="230"/>
      <c r="G1246" s="230"/>
      <c r="H1246" s="231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2"/>
      <c r="C1247" s="213"/>
      <c r="D1247" s="214"/>
      <c r="E1247" s="213"/>
      <c r="F1247" s="232"/>
      <c r="G1247" s="232"/>
      <c r="H1247" s="233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07"/>
      <c r="C1248" s="208"/>
      <c r="D1248" s="209"/>
      <c r="E1248" s="208"/>
      <c r="F1248" s="230"/>
      <c r="G1248" s="230"/>
      <c r="H1248" s="231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2"/>
      <c r="C1249" s="213"/>
      <c r="D1249" s="214"/>
      <c r="E1249" s="213"/>
      <c r="F1249" s="232"/>
      <c r="G1249" s="232"/>
      <c r="H1249" s="233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07"/>
      <c r="C1250" s="208"/>
      <c r="D1250" s="209"/>
      <c r="E1250" s="208"/>
      <c r="F1250" s="231"/>
      <c r="G1250" s="234"/>
      <c r="H1250" s="23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2"/>
      <c r="C1251" s="213"/>
      <c r="D1251" s="214"/>
      <c r="E1251" s="213"/>
      <c r="F1251" s="232"/>
      <c r="G1251" s="232"/>
      <c r="H1251" s="233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07"/>
      <c r="C1252" s="208"/>
      <c r="D1252" s="209"/>
      <c r="E1252" s="208"/>
      <c r="F1252" s="230"/>
      <c r="G1252" s="230"/>
      <c r="H1252" s="231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2"/>
      <c r="C1253" s="213"/>
      <c r="D1253" s="214"/>
      <c r="E1253" s="213"/>
      <c r="F1253" s="232"/>
      <c r="G1253" s="232"/>
      <c r="H1253" s="233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07"/>
      <c r="C1254" s="208"/>
      <c r="D1254" s="209"/>
      <c r="E1254" s="208"/>
      <c r="F1254" s="230"/>
      <c r="G1254" s="230"/>
      <c r="H1254" s="231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2"/>
      <c r="C1255" s="213"/>
      <c r="D1255" s="214"/>
      <c r="E1255" s="213"/>
      <c r="F1255" s="232"/>
      <c r="G1255" s="232"/>
      <c r="H1255" s="233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07"/>
      <c r="C1256" s="208"/>
      <c r="D1256" s="209"/>
      <c r="E1256" s="208"/>
      <c r="F1256" s="230"/>
      <c r="G1256" s="230"/>
      <c r="H1256" s="231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2"/>
      <c r="C1257" s="213"/>
      <c r="D1257" s="214"/>
      <c r="E1257" s="213"/>
      <c r="F1257" s="232"/>
      <c r="G1257" s="232"/>
      <c r="H1257" s="233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07"/>
      <c r="C1258" s="208"/>
      <c r="D1258" s="209"/>
      <c r="E1258" s="208"/>
      <c r="F1258" s="230"/>
      <c r="G1258" s="230"/>
      <c r="H1258" s="231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2"/>
      <c r="C1259" s="213"/>
      <c r="D1259" s="214"/>
      <c r="E1259" s="213"/>
      <c r="F1259" s="232"/>
      <c r="G1259" s="232"/>
      <c r="H1259" s="233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07"/>
      <c r="C1260" s="208"/>
      <c r="D1260" s="209"/>
      <c r="E1260" s="208"/>
      <c r="F1260" s="230"/>
      <c r="G1260" s="230"/>
      <c r="H1260" s="231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2"/>
      <c r="C1261" s="213"/>
      <c r="D1261" s="214"/>
      <c r="E1261" s="213"/>
      <c r="F1261" s="232"/>
      <c r="G1261" s="232"/>
      <c r="H1261" s="233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07"/>
      <c r="C1262" s="208"/>
      <c r="D1262" s="209"/>
      <c r="E1262" s="208"/>
      <c r="F1262" s="230"/>
      <c r="G1262" s="230"/>
      <c r="H1262" s="231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2"/>
      <c r="C1263" s="213"/>
      <c r="D1263" s="214"/>
      <c r="E1263" s="213"/>
      <c r="F1263" s="232"/>
      <c r="G1263" s="232"/>
      <c r="H1263" s="233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07"/>
      <c r="C1264" s="208"/>
      <c r="D1264" s="209"/>
      <c r="E1264" s="208"/>
      <c r="F1264" s="231"/>
      <c r="G1264" s="234"/>
      <c r="H1264" s="23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2"/>
      <c r="C1265" s="213"/>
      <c r="D1265" s="214"/>
      <c r="E1265" s="213"/>
      <c r="F1265" s="232"/>
      <c r="G1265" s="232"/>
      <c r="H1265" s="233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07"/>
      <c r="C1266" s="208"/>
      <c r="D1266" s="209"/>
      <c r="E1266" s="208"/>
      <c r="F1266" s="230"/>
      <c r="G1266" s="230"/>
      <c r="H1266" s="231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2"/>
      <c r="C1267" s="213"/>
      <c r="D1267" s="214"/>
      <c r="E1267" s="213"/>
      <c r="F1267" s="232"/>
      <c r="G1267" s="232"/>
      <c r="H1267" s="233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07"/>
      <c r="C1268" s="208"/>
      <c r="D1268" s="209"/>
      <c r="E1268" s="208"/>
      <c r="F1268" s="230"/>
      <c r="G1268" s="230"/>
      <c r="H1268" s="231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2"/>
      <c r="C1269" s="213"/>
      <c r="D1269" s="214"/>
      <c r="E1269" s="213"/>
      <c r="F1269" s="232"/>
      <c r="G1269" s="232"/>
      <c r="H1269" s="233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07"/>
      <c r="C1270" s="208"/>
      <c r="D1270" s="209"/>
      <c r="E1270" s="208"/>
      <c r="F1270" s="230"/>
      <c r="G1270" s="230"/>
      <c r="H1270" s="231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2"/>
      <c r="C1271" s="213"/>
      <c r="D1271" s="214"/>
      <c r="E1271" s="213"/>
      <c r="F1271" s="232"/>
      <c r="G1271" s="232"/>
      <c r="H1271" s="233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07"/>
      <c r="C1272" s="208"/>
      <c r="D1272" s="209"/>
      <c r="E1272" s="208"/>
      <c r="F1272" s="230"/>
      <c r="G1272" s="230"/>
      <c r="H1272" s="231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2"/>
      <c r="C1273" s="213"/>
      <c r="D1273" s="214"/>
      <c r="E1273" s="213"/>
      <c r="F1273" s="232"/>
      <c r="G1273" s="232"/>
      <c r="H1273" s="233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07"/>
      <c r="C1274" s="208"/>
      <c r="D1274" s="209"/>
      <c r="E1274" s="208"/>
      <c r="F1274" s="230"/>
      <c r="G1274" s="230"/>
      <c r="H1274" s="231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2"/>
      <c r="C1275" s="213"/>
      <c r="D1275" s="214"/>
      <c r="E1275" s="213"/>
      <c r="F1275" s="232"/>
      <c r="G1275" s="232"/>
      <c r="H1275" s="233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07"/>
      <c r="C1276" s="208"/>
      <c r="D1276" s="209"/>
      <c r="E1276" s="208"/>
      <c r="F1276" s="230"/>
      <c r="G1276" s="230"/>
      <c r="H1276" s="231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2"/>
      <c r="C1277" s="213"/>
      <c r="D1277" s="214"/>
      <c r="E1277" s="213"/>
      <c r="F1277" s="232"/>
      <c r="G1277" s="232"/>
      <c r="H1277" s="233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07"/>
      <c r="C1278" s="208"/>
      <c r="D1278" s="209"/>
      <c r="E1278" s="208"/>
      <c r="F1278" s="231"/>
      <c r="G1278" s="234"/>
      <c r="H1278" s="23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2"/>
      <c r="C1279" s="213"/>
      <c r="D1279" s="214"/>
      <c r="E1279" s="213"/>
      <c r="F1279" s="232"/>
      <c r="G1279" s="232"/>
      <c r="H1279" s="233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07"/>
      <c r="C1280" s="208"/>
      <c r="D1280" s="209"/>
      <c r="E1280" s="208"/>
      <c r="F1280" s="230"/>
      <c r="G1280" s="230"/>
      <c r="H1280" s="231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2"/>
      <c r="C1281" s="213"/>
      <c r="D1281" s="214"/>
      <c r="E1281" s="213"/>
      <c r="F1281" s="232"/>
      <c r="G1281" s="232"/>
      <c r="H1281" s="233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07"/>
      <c r="C1282" s="208"/>
      <c r="D1282" s="209"/>
      <c r="E1282" s="208"/>
      <c r="F1282" s="230"/>
      <c r="G1282" s="230"/>
      <c r="H1282" s="231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2"/>
      <c r="C1283" s="213"/>
      <c r="D1283" s="214"/>
      <c r="E1283" s="213"/>
      <c r="F1283" s="232"/>
      <c r="G1283" s="232"/>
      <c r="H1283" s="233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07"/>
      <c r="C1284" s="208"/>
      <c r="D1284" s="209"/>
      <c r="E1284" s="208"/>
      <c r="F1284" s="230"/>
      <c r="G1284" s="230"/>
      <c r="H1284" s="231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2"/>
      <c r="C1285" s="213"/>
      <c r="D1285" s="214"/>
      <c r="E1285" s="213"/>
      <c r="F1285" s="232"/>
      <c r="G1285" s="232"/>
      <c r="H1285" s="233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07"/>
      <c r="C1286" s="208"/>
      <c r="D1286" s="209"/>
      <c r="E1286" s="208"/>
      <c r="F1286" s="230"/>
      <c r="G1286" s="230"/>
      <c r="H1286" s="231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2"/>
      <c r="C1287" s="213"/>
      <c r="D1287" s="214"/>
      <c r="E1287" s="213"/>
      <c r="F1287" s="232"/>
      <c r="G1287" s="232"/>
      <c r="H1287" s="233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07"/>
      <c r="C1288" s="208"/>
      <c r="D1288" s="209"/>
      <c r="E1288" s="208"/>
      <c r="F1288" s="230"/>
      <c r="G1288" s="230"/>
      <c r="H1288" s="231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2"/>
      <c r="C1289" s="213"/>
      <c r="D1289" s="214"/>
      <c r="E1289" s="213"/>
      <c r="F1289" s="232"/>
      <c r="G1289" s="232"/>
      <c r="H1289" s="233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07"/>
      <c r="C1290" s="208"/>
      <c r="D1290" s="209"/>
      <c r="E1290" s="208"/>
      <c r="F1290" s="230"/>
      <c r="G1290" s="230"/>
      <c r="H1290" s="231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2"/>
      <c r="C1291" s="213"/>
      <c r="D1291" s="214"/>
      <c r="E1291" s="213"/>
      <c r="F1291" s="232"/>
      <c r="G1291" s="232"/>
      <c r="H1291" s="233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07"/>
      <c r="C1292" s="208"/>
      <c r="D1292" s="209"/>
      <c r="E1292" s="208"/>
      <c r="F1292" s="231"/>
      <c r="G1292" s="234"/>
      <c r="H1292" s="23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2"/>
      <c r="C1293" s="213"/>
      <c r="D1293" s="214"/>
      <c r="E1293" s="213"/>
      <c r="F1293" s="232"/>
      <c r="G1293" s="232"/>
      <c r="H1293" s="233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07"/>
      <c r="C1294" s="208"/>
      <c r="D1294" s="209"/>
      <c r="E1294" s="208"/>
      <c r="F1294" s="230"/>
      <c r="G1294" s="230"/>
      <c r="H1294" s="231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2"/>
      <c r="C1295" s="213"/>
      <c r="D1295" s="214"/>
      <c r="E1295" s="213"/>
      <c r="F1295" s="232"/>
      <c r="G1295" s="232"/>
      <c r="H1295" s="233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07"/>
      <c r="C1296" s="208"/>
      <c r="D1296" s="209"/>
      <c r="E1296" s="208"/>
      <c r="F1296" s="230"/>
      <c r="G1296" s="230"/>
      <c r="H1296" s="231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2"/>
      <c r="C1297" s="213"/>
      <c r="D1297" s="214"/>
      <c r="E1297" s="213"/>
      <c r="F1297" s="232"/>
      <c r="G1297" s="232"/>
      <c r="H1297" s="233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07"/>
      <c r="C1298" s="208"/>
      <c r="D1298" s="209"/>
      <c r="E1298" s="208"/>
      <c r="F1298" s="230"/>
      <c r="G1298" s="230"/>
      <c r="H1298" s="231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2"/>
      <c r="C1299" s="213"/>
      <c r="D1299" s="214"/>
      <c r="E1299" s="213"/>
      <c r="F1299" s="232"/>
      <c r="G1299" s="232"/>
      <c r="H1299" s="233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07"/>
      <c r="C1300" s="208"/>
      <c r="D1300" s="209"/>
      <c r="E1300" s="208"/>
      <c r="F1300" s="230"/>
      <c r="G1300" s="230"/>
      <c r="H1300" s="231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2"/>
      <c r="C1301" s="213"/>
      <c r="D1301" s="214"/>
      <c r="E1301" s="213"/>
      <c r="F1301" s="232"/>
      <c r="G1301" s="232"/>
      <c r="H1301" s="233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07"/>
      <c r="C1302" s="208"/>
      <c r="D1302" s="209"/>
      <c r="E1302" s="208"/>
      <c r="F1302" s="230"/>
      <c r="G1302" s="230"/>
      <c r="H1302" s="231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2"/>
      <c r="C1303" s="213"/>
      <c r="D1303" s="214"/>
      <c r="E1303" s="213"/>
      <c r="F1303" s="232"/>
      <c r="G1303" s="232"/>
      <c r="H1303" s="233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07"/>
      <c r="C1304" s="208"/>
      <c r="D1304" s="209"/>
      <c r="E1304" s="208"/>
      <c r="F1304" s="230"/>
      <c r="G1304" s="230"/>
      <c r="H1304" s="231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2"/>
      <c r="C1305" s="213"/>
      <c r="D1305" s="214"/>
      <c r="E1305" s="213"/>
      <c r="F1305" s="232"/>
      <c r="G1305" s="232"/>
      <c r="H1305" s="233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07"/>
      <c r="C1306" s="208"/>
      <c r="D1306" s="209"/>
      <c r="E1306" s="208"/>
      <c r="F1306" s="231"/>
      <c r="G1306" s="234"/>
      <c r="H1306" s="23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2"/>
      <c r="C1307" s="213"/>
      <c r="D1307" s="214"/>
      <c r="E1307" s="213"/>
      <c r="F1307" s="232"/>
      <c r="G1307" s="232"/>
      <c r="H1307" s="233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07"/>
      <c r="C1308" s="208"/>
      <c r="D1308" s="209"/>
      <c r="E1308" s="208"/>
      <c r="F1308" s="230"/>
      <c r="G1308" s="230"/>
      <c r="H1308" s="231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2"/>
      <c r="C1309" s="213"/>
      <c r="D1309" s="214"/>
      <c r="E1309" s="213"/>
      <c r="F1309" s="232"/>
      <c r="G1309" s="232"/>
      <c r="H1309" s="233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07"/>
      <c r="C1310" s="208"/>
      <c r="D1310" s="209"/>
      <c r="E1310" s="208"/>
      <c r="F1310" s="230"/>
      <c r="G1310" s="230"/>
      <c r="H1310" s="231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2"/>
      <c r="C1311" s="213"/>
      <c r="D1311" s="214"/>
      <c r="E1311" s="213"/>
      <c r="F1311" s="232"/>
      <c r="G1311" s="232"/>
      <c r="H1311" s="233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07"/>
      <c r="C1312" s="208"/>
      <c r="D1312" s="209"/>
      <c r="E1312" s="208"/>
      <c r="F1312" s="230"/>
      <c r="G1312" s="230"/>
      <c r="H1312" s="231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2"/>
      <c r="C1313" s="213"/>
      <c r="D1313" s="214"/>
      <c r="E1313" s="213"/>
      <c r="F1313" s="232"/>
      <c r="G1313" s="232"/>
      <c r="H1313" s="233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07"/>
      <c r="C1314" s="208"/>
      <c r="D1314" s="209"/>
      <c r="E1314" s="208"/>
      <c r="F1314" s="230"/>
      <c r="G1314" s="230"/>
      <c r="H1314" s="231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2"/>
      <c r="C1315" s="213"/>
      <c r="D1315" s="214"/>
      <c r="E1315" s="213"/>
      <c r="F1315" s="232"/>
      <c r="G1315" s="232"/>
      <c r="H1315" s="233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07"/>
      <c r="C1316" s="208"/>
      <c r="D1316" s="209"/>
      <c r="E1316" s="208"/>
      <c r="F1316" s="230"/>
      <c r="G1316" s="230"/>
      <c r="H1316" s="231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2"/>
      <c r="C1317" s="213"/>
      <c r="D1317" s="214"/>
      <c r="E1317" s="213"/>
      <c r="F1317" s="232"/>
      <c r="G1317" s="232"/>
      <c r="H1317" s="233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07"/>
      <c r="C1318" s="208"/>
      <c r="D1318" s="209"/>
      <c r="E1318" s="208"/>
      <c r="F1318" s="230"/>
      <c r="G1318" s="230"/>
      <c r="H1318" s="231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2"/>
      <c r="C1319" s="213"/>
      <c r="D1319" s="214"/>
      <c r="E1319" s="213"/>
      <c r="F1319" s="232"/>
      <c r="G1319" s="232"/>
      <c r="H1319" s="233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07"/>
      <c r="C1320" s="208"/>
      <c r="D1320" s="209"/>
      <c r="E1320" s="208"/>
      <c r="F1320" s="231"/>
      <c r="G1320" s="234"/>
      <c r="H1320" s="23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2"/>
      <c r="C1321" s="213"/>
      <c r="D1321" s="214"/>
      <c r="E1321" s="213"/>
      <c r="F1321" s="232"/>
      <c r="G1321" s="232"/>
      <c r="H1321" s="233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07"/>
      <c r="C1322" s="208"/>
      <c r="D1322" s="209"/>
      <c r="E1322" s="208"/>
      <c r="F1322" s="230"/>
      <c r="G1322" s="230"/>
      <c r="H1322" s="231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2"/>
      <c r="C1323" s="213"/>
      <c r="D1323" s="214"/>
      <c r="E1323" s="213"/>
      <c r="F1323" s="232"/>
      <c r="G1323" s="232"/>
      <c r="H1323" s="233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07"/>
      <c r="C1324" s="208"/>
      <c r="D1324" s="209"/>
      <c r="E1324" s="208"/>
      <c r="F1324" s="230"/>
      <c r="G1324" s="230"/>
      <c r="H1324" s="231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2"/>
      <c r="C1325" s="213"/>
      <c r="D1325" s="214"/>
      <c r="E1325" s="213"/>
      <c r="F1325" s="232"/>
      <c r="G1325" s="232"/>
      <c r="H1325" s="233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07"/>
      <c r="C1326" s="208"/>
      <c r="D1326" s="209"/>
      <c r="E1326" s="208"/>
      <c r="F1326" s="230"/>
      <c r="G1326" s="230"/>
      <c r="H1326" s="231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2"/>
      <c r="C1327" s="213"/>
      <c r="D1327" s="214"/>
      <c r="E1327" s="213"/>
      <c r="F1327" s="232"/>
      <c r="G1327" s="232"/>
      <c r="H1327" s="233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07"/>
      <c r="C1328" s="208"/>
      <c r="D1328" s="209"/>
      <c r="E1328" s="208"/>
      <c r="F1328" s="230"/>
      <c r="G1328" s="230"/>
      <c r="H1328" s="231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2"/>
      <c r="C1329" s="213"/>
      <c r="D1329" s="214"/>
      <c r="E1329" s="213"/>
      <c r="F1329" s="232"/>
      <c r="G1329" s="232"/>
      <c r="H1329" s="233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07"/>
      <c r="C1330" s="208"/>
      <c r="D1330" s="209"/>
      <c r="E1330" s="208"/>
      <c r="F1330" s="230"/>
      <c r="G1330" s="230"/>
      <c r="H1330" s="231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2"/>
      <c r="C1331" s="213"/>
      <c r="D1331" s="214"/>
      <c r="E1331" s="213"/>
      <c r="F1331" s="232"/>
      <c r="G1331" s="232"/>
      <c r="H1331" s="233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07"/>
      <c r="C1332" s="208"/>
      <c r="D1332" s="209"/>
      <c r="E1332" s="208"/>
      <c r="F1332" s="230"/>
      <c r="G1332" s="230"/>
      <c r="H1332" s="231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2"/>
      <c r="C1333" s="213"/>
      <c r="D1333" s="214"/>
      <c r="E1333" s="213"/>
      <c r="F1333" s="232"/>
      <c r="G1333" s="232"/>
      <c r="H1333" s="233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07"/>
      <c r="C1334" s="208"/>
      <c r="D1334" s="209"/>
      <c r="E1334" s="208"/>
      <c r="F1334" s="231"/>
      <c r="G1334" s="234"/>
      <c r="H1334" s="23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2"/>
      <c r="C1335" s="213"/>
      <c r="D1335" s="214"/>
      <c r="E1335" s="213"/>
      <c r="F1335" s="232"/>
      <c r="G1335" s="232"/>
      <c r="H1335" s="233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07"/>
      <c r="C1336" s="208"/>
      <c r="D1336" s="209"/>
      <c r="E1336" s="208"/>
      <c r="F1336" s="230"/>
      <c r="G1336" s="230"/>
      <c r="H1336" s="231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2"/>
      <c r="C1337" s="213"/>
      <c r="D1337" s="214"/>
      <c r="E1337" s="213"/>
      <c r="F1337" s="232"/>
      <c r="G1337" s="232"/>
      <c r="H1337" s="233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07"/>
      <c r="C1338" s="208"/>
      <c r="D1338" s="209"/>
      <c r="E1338" s="208"/>
      <c r="F1338" s="230"/>
      <c r="G1338" s="230"/>
      <c r="H1338" s="231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2"/>
      <c r="C1339" s="213"/>
      <c r="D1339" s="214"/>
      <c r="E1339" s="213"/>
      <c r="F1339" s="232"/>
      <c r="G1339" s="232"/>
      <c r="H1339" s="233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07"/>
      <c r="C1340" s="208"/>
      <c r="D1340" s="209"/>
      <c r="E1340" s="208"/>
      <c r="F1340" s="230"/>
      <c r="G1340" s="230"/>
      <c r="H1340" s="231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2"/>
      <c r="C1341" s="213"/>
      <c r="D1341" s="214"/>
      <c r="E1341" s="213"/>
      <c r="F1341" s="232"/>
      <c r="G1341" s="232"/>
      <c r="H1341" s="233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07"/>
      <c r="C1342" s="208"/>
      <c r="D1342" s="209"/>
      <c r="E1342" s="208"/>
      <c r="F1342" s="230"/>
      <c r="G1342" s="230"/>
      <c r="H1342" s="231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2"/>
      <c r="C1343" s="213"/>
      <c r="D1343" s="214"/>
      <c r="E1343" s="213"/>
      <c r="F1343" s="232"/>
      <c r="G1343" s="232"/>
      <c r="H1343" s="233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07"/>
      <c r="C1344" s="208"/>
      <c r="D1344" s="209"/>
      <c r="E1344" s="208"/>
      <c r="F1344" s="230"/>
      <c r="G1344" s="230"/>
      <c r="H1344" s="231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2"/>
      <c r="C1345" s="213"/>
      <c r="D1345" s="214"/>
      <c r="E1345" s="213"/>
      <c r="F1345" s="232"/>
      <c r="G1345" s="232"/>
      <c r="H1345" s="233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07"/>
      <c r="C1346" s="208"/>
      <c r="D1346" s="209"/>
      <c r="E1346" s="208"/>
      <c r="F1346" s="230"/>
      <c r="G1346" s="230"/>
      <c r="H1346" s="231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2"/>
      <c r="C1347" s="213"/>
      <c r="D1347" s="214"/>
      <c r="E1347" s="213"/>
      <c r="F1347" s="232"/>
      <c r="G1347" s="232"/>
      <c r="H1347" s="233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07"/>
      <c r="C1348" s="208"/>
      <c r="D1348" s="209"/>
      <c r="E1348" s="208"/>
      <c r="F1348" s="231"/>
      <c r="G1348" s="234"/>
      <c r="H1348" s="23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2"/>
      <c r="C1349" s="213"/>
      <c r="D1349" s="214"/>
      <c r="E1349" s="213"/>
      <c r="F1349" s="232"/>
      <c r="G1349" s="232"/>
      <c r="H1349" s="233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07"/>
      <c r="C1350" s="208"/>
      <c r="D1350" s="209"/>
      <c r="E1350" s="208"/>
      <c r="F1350" s="230"/>
      <c r="G1350" s="230"/>
      <c r="H1350" s="231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2"/>
      <c r="C1351" s="213"/>
      <c r="D1351" s="214"/>
      <c r="E1351" s="213"/>
      <c r="F1351" s="232"/>
      <c r="G1351" s="232"/>
      <c r="H1351" s="233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07"/>
      <c r="C1352" s="208"/>
      <c r="D1352" s="209"/>
      <c r="E1352" s="208"/>
      <c r="F1352" s="230"/>
      <c r="G1352" s="230"/>
      <c r="H1352" s="231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2"/>
      <c r="C1353" s="213"/>
      <c r="D1353" s="214"/>
      <c r="E1353" s="213"/>
      <c r="F1353" s="232"/>
      <c r="G1353" s="232"/>
      <c r="H1353" s="233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07"/>
      <c r="C1354" s="208"/>
      <c r="D1354" s="209"/>
      <c r="E1354" s="208"/>
      <c r="F1354" s="230"/>
      <c r="G1354" s="230"/>
      <c r="H1354" s="231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2"/>
      <c r="C1355" s="213"/>
      <c r="D1355" s="214"/>
      <c r="E1355" s="213"/>
      <c r="F1355" s="232"/>
      <c r="G1355" s="232"/>
      <c r="H1355" s="233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07"/>
      <c r="C1356" s="208"/>
      <c r="D1356" s="209"/>
      <c r="E1356" s="208"/>
      <c r="F1356" s="230"/>
      <c r="G1356" s="230"/>
      <c r="H1356" s="231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2"/>
      <c r="C1357" s="213"/>
      <c r="D1357" s="214"/>
      <c r="E1357" s="213"/>
      <c r="F1357" s="232"/>
      <c r="G1357" s="232"/>
      <c r="H1357" s="233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07"/>
      <c r="C1358" s="208"/>
      <c r="D1358" s="209"/>
      <c r="E1358" s="208"/>
      <c r="F1358" s="230"/>
      <c r="G1358" s="230"/>
      <c r="H1358" s="231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2"/>
      <c r="C1359" s="213"/>
      <c r="D1359" s="214"/>
      <c r="E1359" s="213"/>
      <c r="F1359" s="232"/>
      <c r="G1359" s="232"/>
      <c r="H1359" s="233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07"/>
      <c r="C1360" s="208"/>
      <c r="D1360" s="209"/>
      <c r="E1360" s="208"/>
      <c r="F1360" s="230"/>
      <c r="G1360" s="230"/>
      <c r="H1360" s="231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2"/>
      <c r="C1361" s="213"/>
      <c r="D1361" s="214"/>
      <c r="E1361" s="213"/>
      <c r="F1361" s="232"/>
      <c r="G1361" s="232"/>
      <c r="H1361" s="233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07"/>
      <c r="C1362" s="208"/>
      <c r="D1362" s="209"/>
      <c r="E1362" s="208"/>
      <c r="F1362" s="231"/>
      <c r="G1362" s="234"/>
      <c r="H1362" s="23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2"/>
      <c r="C1363" s="213"/>
      <c r="D1363" s="214"/>
      <c r="E1363" s="213"/>
      <c r="F1363" s="232"/>
      <c r="G1363" s="232"/>
      <c r="H1363" s="233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07"/>
      <c r="C1364" s="208"/>
      <c r="D1364" s="209"/>
      <c r="E1364" s="208"/>
      <c r="F1364" s="230"/>
      <c r="G1364" s="230"/>
      <c r="H1364" s="231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2"/>
      <c r="C1365" s="213"/>
      <c r="D1365" s="214"/>
      <c r="E1365" s="213"/>
      <c r="F1365" s="232"/>
      <c r="G1365" s="232"/>
      <c r="H1365" s="233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07"/>
      <c r="C1366" s="208"/>
      <c r="D1366" s="209"/>
      <c r="E1366" s="208"/>
      <c r="F1366" s="230"/>
      <c r="G1366" s="230"/>
      <c r="H1366" s="231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2"/>
      <c r="C1367" s="213"/>
      <c r="D1367" s="214"/>
      <c r="E1367" s="213"/>
      <c r="F1367" s="232"/>
      <c r="G1367" s="232"/>
      <c r="H1367" s="233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07"/>
      <c r="C1368" s="208"/>
      <c r="D1368" s="209"/>
      <c r="E1368" s="208"/>
      <c r="F1368" s="230"/>
      <c r="G1368" s="230"/>
      <c r="H1368" s="231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2"/>
      <c r="C1369" s="213"/>
      <c r="D1369" s="214"/>
      <c r="E1369" s="213"/>
      <c r="F1369" s="232"/>
      <c r="G1369" s="232"/>
      <c r="H1369" s="233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07"/>
      <c r="C1370" s="208"/>
      <c r="D1370" s="209"/>
      <c r="E1370" s="208"/>
      <c r="F1370" s="230"/>
      <c r="G1370" s="230"/>
      <c r="H1370" s="231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2"/>
      <c r="C1371" s="213"/>
      <c r="D1371" s="214"/>
      <c r="E1371" s="213"/>
      <c r="F1371" s="232"/>
      <c r="G1371" s="232"/>
      <c r="H1371" s="233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07"/>
      <c r="C1372" s="208"/>
      <c r="D1372" s="209"/>
      <c r="E1372" s="208"/>
      <c r="F1372" s="230"/>
      <c r="G1372" s="230"/>
      <c r="H1372" s="231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2"/>
      <c r="C1373" s="213"/>
      <c r="D1373" s="214"/>
      <c r="E1373" s="213"/>
      <c r="F1373" s="232"/>
      <c r="G1373" s="232"/>
      <c r="H1373" s="233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07"/>
      <c r="C1374" s="208"/>
      <c r="D1374" s="209"/>
      <c r="E1374" s="208"/>
      <c r="F1374" s="230"/>
      <c r="G1374" s="230"/>
      <c r="H1374" s="231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2"/>
      <c r="C1375" s="213"/>
      <c r="D1375" s="214"/>
      <c r="E1375" s="213"/>
      <c r="F1375" s="232"/>
      <c r="G1375" s="232"/>
      <c r="H1375" s="233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07"/>
      <c r="C1376" s="208"/>
      <c r="D1376" s="209"/>
      <c r="E1376" s="208"/>
      <c r="F1376" s="231"/>
      <c r="G1376" s="234"/>
      <c r="H1376" s="23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2"/>
      <c r="C1377" s="213"/>
      <c r="D1377" s="214"/>
      <c r="E1377" s="213"/>
      <c r="F1377" s="232"/>
      <c r="G1377" s="232"/>
      <c r="H1377" s="233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07"/>
      <c r="C1378" s="208"/>
      <c r="D1378" s="209"/>
      <c r="E1378" s="208"/>
      <c r="F1378" s="230"/>
      <c r="G1378" s="230"/>
      <c r="H1378" s="231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2"/>
      <c r="C1379" s="213"/>
      <c r="D1379" s="214"/>
      <c r="E1379" s="213"/>
      <c r="F1379" s="232"/>
      <c r="G1379" s="232"/>
      <c r="H1379" s="233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07"/>
      <c r="C1380" s="208"/>
      <c r="D1380" s="209"/>
      <c r="E1380" s="208"/>
      <c r="F1380" s="230"/>
      <c r="G1380" s="230"/>
      <c r="H1380" s="231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2"/>
      <c r="C1381" s="213"/>
      <c r="D1381" s="214"/>
      <c r="E1381" s="213"/>
      <c r="F1381" s="232"/>
      <c r="G1381" s="232"/>
      <c r="H1381" s="233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07"/>
      <c r="C1382" s="208"/>
      <c r="D1382" s="209"/>
      <c r="E1382" s="208"/>
      <c r="F1382" s="230"/>
      <c r="G1382" s="230"/>
      <c r="H1382" s="231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2"/>
      <c r="C1383" s="213"/>
      <c r="D1383" s="214"/>
      <c r="E1383" s="213"/>
      <c r="F1383" s="232"/>
      <c r="G1383" s="232"/>
      <c r="H1383" s="233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07"/>
      <c r="C1384" s="208"/>
      <c r="D1384" s="209"/>
      <c r="E1384" s="208"/>
      <c r="F1384" s="230"/>
      <c r="G1384" s="230"/>
      <c r="H1384" s="231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2"/>
      <c r="C1385" s="213"/>
      <c r="D1385" s="214"/>
      <c r="E1385" s="213"/>
      <c r="F1385" s="232"/>
      <c r="G1385" s="232"/>
      <c r="H1385" s="233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07"/>
      <c r="C1386" s="208"/>
      <c r="D1386" s="209"/>
      <c r="E1386" s="208"/>
      <c r="F1386" s="230"/>
      <c r="G1386" s="230"/>
      <c r="H1386" s="231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2"/>
      <c r="C1387" s="213"/>
      <c r="D1387" s="214"/>
      <c r="E1387" s="213"/>
      <c r="F1387" s="232"/>
      <c r="G1387" s="232"/>
      <c r="H1387" s="233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07"/>
      <c r="C1388" s="208"/>
      <c r="D1388" s="209"/>
      <c r="E1388" s="208"/>
      <c r="F1388" s="230"/>
      <c r="G1388" s="230"/>
      <c r="H1388" s="231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2"/>
      <c r="C1389" s="213"/>
      <c r="D1389" s="214"/>
      <c r="E1389" s="213"/>
      <c r="F1389" s="232"/>
      <c r="G1389" s="232"/>
      <c r="H1389" s="233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07"/>
      <c r="C1390" s="208"/>
      <c r="D1390" s="209"/>
      <c r="E1390" s="208"/>
      <c r="F1390" s="231"/>
      <c r="G1390" s="234"/>
      <c r="H1390" s="23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2"/>
      <c r="C1391" s="213"/>
      <c r="D1391" s="214"/>
      <c r="E1391" s="213"/>
      <c r="F1391" s="232"/>
      <c r="G1391" s="232"/>
      <c r="H1391" s="233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07"/>
      <c r="C1392" s="208"/>
      <c r="D1392" s="209"/>
      <c r="E1392" s="208"/>
      <c r="F1392" s="230"/>
      <c r="G1392" s="230"/>
      <c r="H1392" s="231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2"/>
      <c r="C1393" s="213"/>
      <c r="D1393" s="214"/>
      <c r="E1393" s="213"/>
      <c r="F1393" s="232"/>
      <c r="G1393" s="232"/>
      <c r="H1393" s="233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07"/>
      <c r="C1394" s="208"/>
      <c r="D1394" s="209"/>
      <c r="E1394" s="208"/>
      <c r="F1394" s="230"/>
      <c r="G1394" s="230"/>
      <c r="H1394" s="231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2"/>
      <c r="C1395" s="213"/>
      <c r="D1395" s="214"/>
      <c r="E1395" s="213"/>
      <c r="F1395" s="232"/>
      <c r="G1395" s="232"/>
      <c r="H1395" s="233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07"/>
      <c r="C1396" s="208"/>
      <c r="D1396" s="209"/>
      <c r="E1396" s="208"/>
      <c r="F1396" s="230"/>
      <c r="G1396" s="230"/>
      <c r="H1396" s="231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2"/>
      <c r="C1397" s="213"/>
      <c r="D1397" s="214"/>
      <c r="E1397" s="213"/>
      <c r="F1397" s="232"/>
      <c r="G1397" s="232"/>
      <c r="H1397" s="233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07"/>
      <c r="C1398" s="208"/>
      <c r="D1398" s="209"/>
      <c r="E1398" s="208"/>
      <c r="F1398" s="230"/>
      <c r="G1398" s="230"/>
      <c r="H1398" s="231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2"/>
      <c r="C1399" s="213"/>
      <c r="D1399" s="214"/>
      <c r="E1399" s="213"/>
      <c r="F1399" s="232"/>
      <c r="G1399" s="232"/>
      <c r="H1399" s="233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07"/>
      <c r="C1400" s="208"/>
      <c r="D1400" s="209"/>
      <c r="E1400" s="208"/>
      <c r="F1400" s="230"/>
      <c r="G1400" s="230"/>
      <c r="H1400" s="231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2"/>
      <c r="C1401" s="213"/>
      <c r="D1401" s="214"/>
      <c r="E1401" s="213"/>
      <c r="F1401" s="232"/>
      <c r="G1401" s="232"/>
      <c r="H1401" s="233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07"/>
      <c r="C1402" s="208"/>
      <c r="D1402" s="209"/>
      <c r="E1402" s="208"/>
      <c r="F1402" s="230"/>
      <c r="G1402" s="230"/>
      <c r="H1402" s="231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2"/>
      <c r="C1403" s="213"/>
      <c r="D1403" s="214"/>
      <c r="E1403" s="213"/>
      <c r="F1403" s="232"/>
      <c r="G1403" s="232"/>
      <c r="H1403" s="233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07"/>
      <c r="C1404" s="208"/>
      <c r="D1404" s="209"/>
      <c r="E1404" s="208"/>
      <c r="F1404" s="231"/>
      <c r="G1404" s="234"/>
      <c r="H1404" s="23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2"/>
      <c r="C1405" s="213"/>
      <c r="D1405" s="214"/>
      <c r="E1405" s="213"/>
      <c r="F1405" s="232"/>
      <c r="G1405" s="232"/>
      <c r="H1405" s="233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07"/>
      <c r="C1406" s="208"/>
      <c r="D1406" s="209"/>
      <c r="E1406" s="208"/>
      <c r="F1406" s="230"/>
      <c r="G1406" s="230"/>
      <c r="H1406" s="231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2"/>
      <c r="C1407" s="213"/>
      <c r="D1407" s="214"/>
      <c r="E1407" s="213"/>
      <c r="F1407" s="232"/>
      <c r="G1407" s="232"/>
      <c r="H1407" s="233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07"/>
      <c r="C1408" s="208"/>
      <c r="D1408" s="209"/>
      <c r="E1408" s="208"/>
      <c r="F1408" s="230"/>
      <c r="G1408" s="230"/>
      <c r="H1408" s="231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2"/>
      <c r="C1409" s="213"/>
      <c r="D1409" s="214"/>
      <c r="E1409" s="213"/>
      <c r="F1409" s="232"/>
      <c r="G1409" s="232"/>
      <c r="H1409" s="233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07"/>
      <c r="C1410" s="208"/>
      <c r="D1410" s="209"/>
      <c r="E1410" s="208"/>
      <c r="F1410" s="230"/>
      <c r="G1410" s="230"/>
      <c r="H1410" s="231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2"/>
      <c r="C1411" s="213"/>
      <c r="D1411" s="214"/>
      <c r="E1411" s="213"/>
      <c r="F1411" s="232"/>
      <c r="G1411" s="232"/>
      <c r="H1411" s="233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07"/>
      <c r="C1412" s="208"/>
      <c r="D1412" s="209"/>
      <c r="E1412" s="208"/>
      <c r="F1412" s="230"/>
      <c r="G1412" s="230"/>
      <c r="H1412" s="231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2"/>
      <c r="C1413" s="213"/>
      <c r="D1413" s="214"/>
      <c r="E1413" s="213"/>
      <c r="F1413" s="232"/>
      <c r="G1413" s="232"/>
      <c r="H1413" s="233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07"/>
      <c r="C1414" s="208"/>
      <c r="D1414" s="209"/>
      <c r="E1414" s="208"/>
      <c r="F1414" s="230"/>
      <c r="G1414" s="230"/>
      <c r="H1414" s="231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2"/>
      <c r="C1415" s="213"/>
      <c r="D1415" s="214"/>
      <c r="E1415" s="213"/>
      <c r="F1415" s="232"/>
      <c r="G1415" s="232"/>
      <c r="H1415" s="233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07"/>
      <c r="C1416" s="208"/>
      <c r="D1416" s="209"/>
      <c r="E1416" s="208"/>
      <c r="F1416" s="230"/>
      <c r="G1416" s="230"/>
      <c r="H1416" s="231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2"/>
      <c r="C1417" s="213"/>
      <c r="D1417" s="214"/>
      <c r="E1417" s="213"/>
      <c r="F1417" s="232"/>
      <c r="G1417" s="232"/>
      <c r="H1417" s="233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07"/>
      <c r="C1418" s="208"/>
      <c r="D1418" s="209"/>
      <c r="E1418" s="208"/>
      <c r="F1418" s="231"/>
      <c r="G1418" s="234"/>
      <c r="H1418" s="23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2"/>
      <c r="C1419" s="213"/>
      <c r="D1419" s="214"/>
      <c r="E1419" s="213"/>
      <c r="F1419" s="232"/>
      <c r="G1419" s="232"/>
      <c r="H1419" s="233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07"/>
      <c r="C1420" s="208"/>
      <c r="D1420" s="209"/>
      <c r="E1420" s="208"/>
      <c r="F1420" s="230"/>
      <c r="G1420" s="230"/>
      <c r="H1420" s="231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2"/>
      <c r="C1421" s="213"/>
      <c r="D1421" s="214"/>
      <c r="E1421" s="213"/>
      <c r="F1421" s="232"/>
      <c r="G1421" s="232"/>
      <c r="H1421" s="233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07"/>
      <c r="C1422" s="208"/>
      <c r="D1422" s="209"/>
      <c r="E1422" s="208"/>
      <c r="F1422" s="230"/>
      <c r="G1422" s="230"/>
      <c r="H1422" s="231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2"/>
      <c r="C1423" s="213"/>
      <c r="D1423" s="214"/>
      <c r="E1423" s="213"/>
      <c r="F1423" s="232"/>
      <c r="G1423" s="232"/>
      <c r="H1423" s="233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07"/>
      <c r="C1424" s="208"/>
      <c r="D1424" s="209"/>
      <c r="E1424" s="208"/>
      <c r="F1424" s="230"/>
      <c r="G1424" s="230"/>
      <c r="H1424" s="231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2"/>
      <c r="C1425" s="213"/>
      <c r="D1425" s="214"/>
      <c r="E1425" s="213"/>
      <c r="F1425" s="232"/>
      <c r="G1425" s="232"/>
      <c r="H1425" s="233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07"/>
      <c r="C1426" s="208"/>
      <c r="D1426" s="209"/>
      <c r="E1426" s="208"/>
      <c r="F1426" s="230"/>
      <c r="G1426" s="230"/>
      <c r="H1426" s="231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2"/>
      <c r="C1427" s="213"/>
      <c r="D1427" s="214"/>
      <c r="E1427" s="213"/>
      <c r="F1427" s="232"/>
      <c r="G1427" s="232"/>
      <c r="H1427" s="233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07"/>
      <c r="C1428" s="208"/>
      <c r="D1428" s="209"/>
      <c r="E1428" s="208"/>
      <c r="F1428" s="230"/>
      <c r="G1428" s="230"/>
      <c r="H1428" s="231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2"/>
      <c r="C1429" s="213"/>
      <c r="D1429" s="214"/>
      <c r="E1429" s="213"/>
      <c r="F1429" s="232"/>
      <c r="G1429" s="232"/>
      <c r="H1429" s="233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07"/>
      <c r="C1430" s="208"/>
      <c r="D1430" s="209"/>
      <c r="E1430" s="208"/>
      <c r="F1430" s="230"/>
      <c r="G1430" s="230"/>
      <c r="H1430" s="231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2"/>
      <c r="C1431" s="213"/>
      <c r="D1431" s="214"/>
      <c r="E1431" s="213"/>
      <c r="F1431" s="232"/>
      <c r="G1431" s="232"/>
      <c r="H1431" s="233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07"/>
      <c r="C1432" s="208"/>
      <c r="D1432" s="209"/>
      <c r="E1432" s="208"/>
      <c r="F1432" s="231"/>
      <c r="G1432" s="234"/>
      <c r="H1432" s="23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2"/>
      <c r="C1433" s="213"/>
      <c r="D1433" s="214"/>
      <c r="E1433" s="213"/>
      <c r="F1433" s="232"/>
      <c r="G1433" s="232"/>
      <c r="H1433" s="233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07"/>
      <c r="C1434" s="208"/>
      <c r="D1434" s="209"/>
      <c r="E1434" s="208"/>
      <c r="F1434" s="230"/>
      <c r="G1434" s="230"/>
      <c r="H1434" s="231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2"/>
      <c r="C1435" s="213"/>
      <c r="D1435" s="214"/>
      <c r="E1435" s="213"/>
      <c r="F1435" s="232"/>
      <c r="G1435" s="232"/>
      <c r="H1435" s="233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07"/>
      <c r="C1436" s="208"/>
      <c r="D1436" s="209"/>
      <c r="E1436" s="208"/>
      <c r="F1436" s="230"/>
      <c r="G1436" s="230"/>
      <c r="H1436" s="231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2"/>
      <c r="C1437" s="213"/>
      <c r="D1437" s="214"/>
      <c r="E1437" s="213"/>
      <c r="F1437" s="232"/>
      <c r="G1437" s="232"/>
      <c r="H1437" s="233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07"/>
      <c r="C1438" s="208"/>
      <c r="D1438" s="209"/>
      <c r="E1438" s="208"/>
      <c r="F1438" s="230"/>
      <c r="G1438" s="230"/>
      <c r="H1438" s="231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2"/>
      <c r="C1439" s="213"/>
      <c r="D1439" s="214"/>
      <c r="E1439" s="213"/>
      <c r="F1439" s="232"/>
      <c r="G1439" s="232"/>
      <c r="H1439" s="233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07"/>
      <c r="C1440" s="208"/>
      <c r="D1440" s="209"/>
      <c r="E1440" s="208"/>
      <c r="F1440" s="230"/>
      <c r="G1440" s="230"/>
      <c r="H1440" s="231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2"/>
      <c r="C1441" s="213"/>
      <c r="D1441" s="214"/>
      <c r="E1441" s="213"/>
      <c r="F1441" s="232"/>
      <c r="G1441" s="232"/>
      <c r="H1441" s="233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07"/>
      <c r="C1442" s="208"/>
      <c r="D1442" s="209"/>
      <c r="E1442" s="208"/>
      <c r="F1442" s="230"/>
      <c r="G1442" s="230"/>
      <c r="H1442" s="231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2"/>
      <c r="C1443" s="213"/>
      <c r="D1443" s="214"/>
      <c r="E1443" s="213"/>
      <c r="F1443" s="232"/>
      <c r="G1443" s="232"/>
      <c r="H1443" s="233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07"/>
      <c r="C1444" s="208"/>
      <c r="D1444" s="209"/>
      <c r="E1444" s="208"/>
      <c r="F1444" s="230"/>
      <c r="G1444" s="230"/>
      <c r="H1444" s="231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2"/>
      <c r="C1445" s="213"/>
      <c r="D1445" s="214"/>
      <c r="E1445" s="213"/>
      <c r="F1445" s="232"/>
      <c r="G1445" s="232"/>
      <c r="H1445" s="233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07"/>
      <c r="C1446" s="208"/>
      <c r="D1446" s="209"/>
      <c r="E1446" s="208"/>
      <c r="F1446" s="231"/>
      <c r="G1446" s="234"/>
      <c r="H1446" s="23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2"/>
      <c r="C1447" s="213"/>
      <c r="D1447" s="214"/>
      <c r="E1447" s="213"/>
      <c r="F1447" s="232"/>
      <c r="G1447" s="232"/>
      <c r="H1447" s="233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07"/>
      <c r="C1448" s="208"/>
      <c r="D1448" s="209"/>
      <c r="E1448" s="208"/>
      <c r="F1448" s="230"/>
      <c r="G1448" s="230"/>
      <c r="H1448" s="231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2"/>
      <c r="C1449" s="213"/>
      <c r="D1449" s="214"/>
      <c r="E1449" s="213"/>
      <c r="F1449" s="232"/>
      <c r="G1449" s="232"/>
      <c r="H1449" s="233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07"/>
      <c r="C1450" s="208"/>
      <c r="D1450" s="209"/>
      <c r="E1450" s="208"/>
      <c r="F1450" s="230"/>
      <c r="G1450" s="230"/>
      <c r="H1450" s="231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2"/>
      <c r="C1451" s="213"/>
      <c r="D1451" s="214"/>
      <c r="E1451" s="213"/>
      <c r="F1451" s="232"/>
      <c r="G1451" s="232"/>
      <c r="H1451" s="233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07"/>
      <c r="C1452" s="208"/>
      <c r="D1452" s="209"/>
      <c r="E1452" s="208"/>
      <c r="F1452" s="230"/>
      <c r="G1452" s="230"/>
      <c r="H1452" s="231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2"/>
      <c r="C1453" s="213"/>
      <c r="D1453" s="214"/>
      <c r="E1453" s="213"/>
      <c r="F1453" s="232"/>
      <c r="G1453" s="232"/>
      <c r="H1453" s="233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07"/>
      <c r="C1454" s="208"/>
      <c r="D1454" s="209"/>
      <c r="E1454" s="208"/>
      <c r="F1454" s="230"/>
      <c r="G1454" s="230"/>
      <c r="H1454" s="231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2"/>
      <c r="C1455" s="213"/>
      <c r="D1455" s="214"/>
      <c r="E1455" s="213"/>
      <c r="F1455" s="232"/>
      <c r="G1455" s="232"/>
      <c r="H1455" s="233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07"/>
      <c r="C1456" s="208"/>
      <c r="D1456" s="209"/>
      <c r="E1456" s="208"/>
      <c r="F1456" s="230"/>
      <c r="G1456" s="230"/>
      <c r="H1456" s="231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2"/>
      <c r="C1457" s="213"/>
      <c r="D1457" s="214"/>
      <c r="E1457" s="213"/>
      <c r="F1457" s="232"/>
      <c r="G1457" s="232"/>
      <c r="H1457" s="233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07"/>
      <c r="C1458" s="208"/>
      <c r="D1458" s="209"/>
      <c r="E1458" s="208"/>
      <c r="F1458" s="230"/>
      <c r="G1458" s="230"/>
      <c r="H1458" s="231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2"/>
      <c r="C1459" s="213"/>
      <c r="D1459" s="214"/>
      <c r="E1459" s="213"/>
      <c r="F1459" s="232"/>
      <c r="G1459" s="232"/>
      <c r="H1459" s="233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07"/>
      <c r="C1460" s="208"/>
      <c r="D1460" s="209"/>
      <c r="E1460" s="208"/>
      <c r="F1460" s="231"/>
      <c r="G1460" s="234"/>
      <c r="H1460" s="23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2"/>
      <c r="C1461" s="213"/>
      <c r="D1461" s="214"/>
      <c r="E1461" s="213"/>
      <c r="F1461" s="232"/>
      <c r="G1461" s="232"/>
      <c r="H1461" s="233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07"/>
      <c r="C1462" s="208"/>
      <c r="D1462" s="209"/>
      <c r="E1462" s="208"/>
      <c r="F1462" s="230"/>
      <c r="G1462" s="230"/>
      <c r="H1462" s="231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2"/>
      <c r="C1463" s="213"/>
      <c r="D1463" s="214"/>
      <c r="E1463" s="213"/>
      <c r="F1463" s="232"/>
      <c r="G1463" s="232"/>
      <c r="H1463" s="233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07"/>
      <c r="C1464" s="208"/>
      <c r="D1464" s="209"/>
      <c r="E1464" s="208"/>
      <c r="F1464" s="230"/>
      <c r="G1464" s="230"/>
      <c r="H1464" s="231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2"/>
      <c r="C1465" s="213"/>
      <c r="D1465" s="214"/>
      <c r="E1465" s="213"/>
      <c r="F1465" s="232"/>
      <c r="G1465" s="232"/>
      <c r="H1465" s="233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07"/>
      <c r="C1466" s="208"/>
      <c r="D1466" s="209"/>
      <c r="E1466" s="208"/>
      <c r="F1466" s="230"/>
      <c r="G1466" s="230"/>
      <c r="H1466" s="231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2"/>
      <c r="C1467" s="213"/>
      <c r="D1467" s="214"/>
      <c r="E1467" s="213"/>
      <c r="F1467" s="232"/>
      <c r="G1467" s="232"/>
      <c r="H1467" s="233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07"/>
      <c r="C1468" s="208"/>
      <c r="D1468" s="209"/>
      <c r="E1468" s="208"/>
      <c r="F1468" s="230"/>
      <c r="G1468" s="230"/>
      <c r="H1468" s="231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2"/>
      <c r="C1469" s="213"/>
      <c r="D1469" s="214"/>
      <c r="E1469" s="213"/>
      <c r="F1469" s="232"/>
      <c r="G1469" s="232"/>
      <c r="H1469" s="233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07"/>
      <c r="C1470" s="208"/>
      <c r="D1470" s="209"/>
      <c r="E1470" s="208"/>
      <c r="F1470" s="230"/>
      <c r="G1470" s="230"/>
      <c r="H1470" s="231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2"/>
      <c r="C1471" s="213"/>
      <c r="D1471" s="214"/>
      <c r="E1471" s="213"/>
      <c r="F1471" s="232"/>
      <c r="G1471" s="232"/>
      <c r="H1471" s="233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07"/>
      <c r="C1472" s="208"/>
      <c r="D1472" s="209"/>
      <c r="E1472" s="208"/>
      <c r="F1472" s="230"/>
      <c r="G1472" s="230"/>
      <c r="H1472" s="231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2"/>
      <c r="C1473" s="213"/>
      <c r="D1473" s="214"/>
      <c r="E1473" s="213"/>
      <c r="F1473" s="232"/>
      <c r="G1473" s="232"/>
      <c r="H1473" s="233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07"/>
      <c r="C1474" s="208"/>
      <c r="D1474" s="209"/>
      <c r="E1474" s="208"/>
      <c r="F1474" s="231"/>
      <c r="G1474" s="234"/>
      <c r="H1474" s="23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2"/>
      <c r="C1475" s="213"/>
      <c r="D1475" s="214"/>
      <c r="E1475" s="213"/>
      <c r="F1475" s="232"/>
      <c r="G1475" s="232"/>
      <c r="H1475" s="233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07"/>
      <c r="C1476" s="208"/>
      <c r="D1476" s="209"/>
      <c r="E1476" s="208"/>
      <c r="F1476" s="230"/>
      <c r="G1476" s="230"/>
      <c r="H1476" s="231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2"/>
      <c r="C1477" s="213"/>
      <c r="D1477" s="214"/>
      <c r="E1477" s="213"/>
      <c r="F1477" s="232"/>
      <c r="G1477" s="232"/>
      <c r="H1477" s="233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07"/>
      <c r="C1478" s="208"/>
      <c r="D1478" s="209"/>
      <c r="E1478" s="208"/>
      <c r="F1478" s="230"/>
      <c r="G1478" s="230"/>
      <c r="H1478" s="231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2"/>
      <c r="C1479" s="213"/>
      <c r="D1479" s="214"/>
      <c r="E1479" s="213"/>
      <c r="F1479" s="232"/>
      <c r="G1479" s="232"/>
      <c r="H1479" s="233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07"/>
      <c r="C1480" s="208"/>
      <c r="D1480" s="209"/>
      <c r="E1480" s="208"/>
      <c r="F1480" s="230"/>
      <c r="G1480" s="230"/>
      <c r="H1480" s="231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2"/>
      <c r="C1481" s="213"/>
      <c r="D1481" s="214"/>
      <c r="E1481" s="213"/>
      <c r="F1481" s="232"/>
      <c r="G1481" s="232"/>
      <c r="H1481" s="233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07"/>
      <c r="C1482" s="208"/>
      <c r="D1482" s="209"/>
      <c r="E1482" s="208"/>
      <c r="F1482" s="230"/>
      <c r="G1482" s="230"/>
      <c r="H1482" s="231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2"/>
      <c r="C1483" s="213"/>
      <c r="D1483" s="214"/>
      <c r="E1483" s="213"/>
      <c r="F1483" s="232"/>
      <c r="G1483" s="232"/>
      <c r="H1483" s="233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07"/>
      <c r="C1484" s="208"/>
      <c r="D1484" s="209"/>
      <c r="E1484" s="208"/>
      <c r="F1484" s="230"/>
      <c r="G1484" s="230"/>
      <c r="H1484" s="231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2"/>
      <c r="C1485" s="213"/>
      <c r="D1485" s="214"/>
      <c r="E1485" s="213"/>
      <c r="F1485" s="232"/>
      <c r="G1485" s="232"/>
      <c r="H1485" s="233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07"/>
      <c r="C1486" s="208"/>
      <c r="D1486" s="209"/>
      <c r="E1486" s="208"/>
      <c r="F1486" s="230"/>
      <c r="G1486" s="230"/>
      <c r="H1486" s="231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2"/>
      <c r="C1487" s="213"/>
      <c r="D1487" s="214"/>
      <c r="E1487" s="213"/>
      <c r="F1487" s="232"/>
      <c r="G1487" s="232"/>
      <c r="H1487" s="233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07"/>
      <c r="C1488" s="208"/>
      <c r="D1488" s="209"/>
      <c r="E1488" s="208"/>
      <c r="F1488" s="231"/>
      <c r="G1488" s="234"/>
      <c r="H1488" s="23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2"/>
      <c r="C1489" s="213"/>
      <c r="D1489" s="214"/>
      <c r="E1489" s="213"/>
      <c r="F1489" s="232"/>
      <c r="G1489" s="232"/>
      <c r="H1489" s="233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07"/>
      <c r="C1490" s="208"/>
      <c r="D1490" s="209"/>
      <c r="E1490" s="208"/>
      <c r="F1490" s="230"/>
      <c r="G1490" s="230"/>
      <c r="H1490" s="231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2"/>
      <c r="C1491" s="213"/>
      <c r="D1491" s="214"/>
      <c r="E1491" s="213"/>
      <c r="F1491" s="232"/>
      <c r="G1491" s="232"/>
      <c r="H1491" s="233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07"/>
      <c r="C1492" s="208"/>
      <c r="D1492" s="209"/>
      <c r="E1492" s="208"/>
      <c r="F1492" s="230"/>
      <c r="G1492" s="230"/>
      <c r="H1492" s="231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2"/>
      <c r="C1493" s="213"/>
      <c r="D1493" s="214"/>
      <c r="E1493" s="213"/>
      <c r="F1493" s="232"/>
      <c r="G1493" s="232"/>
      <c r="H1493" s="233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07"/>
      <c r="C1494" s="208"/>
      <c r="D1494" s="209"/>
      <c r="E1494" s="208"/>
      <c r="F1494" s="230"/>
      <c r="G1494" s="230"/>
      <c r="H1494" s="231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2"/>
      <c r="C1495" s="213"/>
      <c r="D1495" s="214"/>
      <c r="E1495" s="213"/>
      <c r="F1495" s="232"/>
      <c r="G1495" s="232"/>
      <c r="H1495" s="233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07"/>
      <c r="C1496" s="208"/>
      <c r="D1496" s="209"/>
      <c r="E1496" s="208"/>
      <c r="F1496" s="230"/>
      <c r="G1496" s="230"/>
      <c r="H1496" s="231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2"/>
      <c r="C1497" s="213"/>
      <c r="D1497" s="214"/>
      <c r="E1497" s="213"/>
      <c r="F1497" s="232"/>
      <c r="G1497" s="232"/>
      <c r="H1497" s="233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07"/>
      <c r="C1498" s="208"/>
      <c r="D1498" s="209"/>
      <c r="E1498" s="208"/>
      <c r="F1498" s="230"/>
      <c r="G1498" s="230"/>
      <c r="H1498" s="231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2"/>
      <c r="C1499" s="213"/>
      <c r="D1499" s="214"/>
      <c r="E1499" s="213"/>
      <c r="F1499" s="232"/>
      <c r="G1499" s="232"/>
      <c r="H1499" s="233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07"/>
      <c r="C1500" s="208"/>
      <c r="D1500" s="209"/>
      <c r="E1500" s="208"/>
      <c r="F1500" s="230"/>
      <c r="G1500" s="230"/>
      <c r="H1500" s="231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2"/>
      <c r="C1501" s="213"/>
      <c r="D1501" s="214"/>
      <c r="E1501" s="213"/>
      <c r="F1501" s="232"/>
      <c r="G1501" s="232"/>
      <c r="H1501" s="233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07"/>
      <c r="C1502" s="208"/>
      <c r="D1502" s="209"/>
      <c r="E1502" s="208"/>
      <c r="F1502" s="231"/>
      <c r="G1502" s="234"/>
      <c r="H1502" s="23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2"/>
      <c r="C1503" s="213"/>
      <c r="D1503" s="214"/>
      <c r="E1503" s="213"/>
      <c r="F1503" s="232"/>
      <c r="G1503" s="232"/>
      <c r="H1503" s="233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07"/>
      <c r="C1504" s="208"/>
      <c r="D1504" s="209"/>
      <c r="E1504" s="208"/>
      <c r="F1504" s="230"/>
      <c r="G1504" s="230"/>
      <c r="H1504" s="231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2"/>
      <c r="C1505" s="213"/>
      <c r="D1505" s="214"/>
      <c r="E1505" s="213"/>
      <c r="F1505" s="232"/>
      <c r="G1505" s="232"/>
      <c r="H1505" s="233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07"/>
      <c r="C1506" s="208"/>
      <c r="D1506" s="209"/>
      <c r="E1506" s="208"/>
      <c r="F1506" s="230"/>
      <c r="G1506" s="230"/>
      <c r="H1506" s="231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2"/>
      <c r="C1507" s="213"/>
      <c r="D1507" s="214"/>
      <c r="E1507" s="213"/>
      <c r="F1507" s="232"/>
      <c r="G1507" s="232"/>
      <c r="H1507" s="233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07"/>
      <c r="C1508" s="208"/>
      <c r="D1508" s="209"/>
      <c r="E1508" s="208"/>
      <c r="F1508" s="230"/>
      <c r="G1508" s="230"/>
      <c r="H1508" s="231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2"/>
      <c r="C1509" s="213"/>
      <c r="D1509" s="214"/>
      <c r="E1509" s="213"/>
      <c r="F1509" s="232"/>
      <c r="G1509" s="232"/>
      <c r="H1509" s="233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07"/>
      <c r="C1510" s="208"/>
      <c r="D1510" s="209"/>
      <c r="E1510" s="208"/>
      <c r="F1510" s="230"/>
      <c r="G1510" s="230"/>
      <c r="H1510" s="231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2"/>
      <c r="C1511" s="213"/>
      <c r="D1511" s="214"/>
      <c r="E1511" s="213"/>
      <c r="F1511" s="232"/>
      <c r="G1511" s="232"/>
      <c r="H1511" s="233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07"/>
      <c r="C1512" s="208"/>
      <c r="D1512" s="209"/>
      <c r="E1512" s="208"/>
      <c r="F1512" s="230"/>
      <c r="G1512" s="230"/>
      <c r="H1512" s="231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2"/>
      <c r="C1513" s="213"/>
      <c r="D1513" s="214"/>
      <c r="E1513" s="213"/>
      <c r="F1513" s="232"/>
      <c r="G1513" s="232"/>
      <c r="H1513" s="233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07"/>
      <c r="C1514" s="208"/>
      <c r="D1514" s="209"/>
      <c r="E1514" s="208"/>
      <c r="F1514" s="230"/>
      <c r="G1514" s="230"/>
      <c r="H1514" s="231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2"/>
      <c r="C1515" s="213"/>
      <c r="D1515" s="214"/>
      <c r="E1515" s="213"/>
      <c r="F1515" s="232"/>
      <c r="G1515" s="232"/>
      <c r="H1515" s="233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07"/>
      <c r="C1516" s="208"/>
      <c r="D1516" s="209"/>
      <c r="E1516" s="208"/>
      <c r="F1516" s="231"/>
      <c r="G1516" s="234"/>
      <c r="H1516" s="23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2"/>
      <c r="C1517" s="213"/>
      <c r="D1517" s="214"/>
      <c r="E1517" s="213"/>
      <c r="F1517" s="232"/>
      <c r="G1517" s="232"/>
      <c r="H1517" s="233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07"/>
      <c r="C1518" s="208"/>
      <c r="D1518" s="209"/>
      <c r="E1518" s="208"/>
      <c r="F1518" s="230"/>
      <c r="G1518" s="230"/>
      <c r="H1518" s="231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2"/>
      <c r="C1519" s="213"/>
      <c r="D1519" s="214"/>
      <c r="E1519" s="213"/>
      <c r="F1519" s="232"/>
      <c r="G1519" s="232"/>
      <c r="H1519" s="233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07"/>
      <c r="C1520" s="208"/>
      <c r="D1520" s="209"/>
      <c r="E1520" s="208"/>
      <c r="F1520" s="230"/>
      <c r="G1520" s="230"/>
      <c r="H1520" s="231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2"/>
      <c r="C1521" s="213"/>
      <c r="D1521" s="214"/>
      <c r="E1521" s="213"/>
      <c r="F1521" s="232"/>
      <c r="G1521" s="232"/>
      <c r="H1521" s="233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07"/>
      <c r="C1522" s="208"/>
      <c r="D1522" s="209"/>
      <c r="E1522" s="208"/>
      <c r="F1522" s="230"/>
      <c r="G1522" s="230"/>
      <c r="H1522" s="231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2"/>
      <c r="C1523" s="213"/>
      <c r="D1523" s="214"/>
      <c r="E1523" s="213"/>
      <c r="F1523" s="232"/>
      <c r="G1523" s="232"/>
      <c r="H1523" s="233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07"/>
      <c r="C1524" s="208"/>
      <c r="D1524" s="209"/>
      <c r="E1524" s="208"/>
      <c r="F1524" s="230"/>
      <c r="G1524" s="230"/>
      <c r="H1524" s="231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2"/>
      <c r="C1525" s="213"/>
      <c r="D1525" s="214"/>
      <c r="E1525" s="213"/>
      <c r="F1525" s="232"/>
      <c r="G1525" s="232"/>
      <c r="H1525" s="233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07"/>
      <c r="C1526" s="208"/>
      <c r="D1526" s="209"/>
      <c r="E1526" s="208"/>
      <c r="F1526" s="230"/>
      <c r="G1526" s="230"/>
      <c r="H1526" s="231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2"/>
      <c r="C1527" s="213"/>
      <c r="D1527" s="214"/>
      <c r="E1527" s="213"/>
      <c r="F1527" s="232"/>
      <c r="G1527" s="232"/>
      <c r="H1527" s="233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07"/>
      <c r="C1528" s="208"/>
      <c r="D1528" s="209"/>
      <c r="E1528" s="208"/>
      <c r="F1528" s="230"/>
      <c r="G1528" s="230"/>
      <c r="H1528" s="231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2"/>
      <c r="C1529" s="213"/>
      <c r="D1529" s="214"/>
      <c r="E1529" s="213"/>
      <c r="F1529" s="232"/>
      <c r="G1529" s="232"/>
      <c r="H1529" s="233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07"/>
      <c r="C1530" s="208"/>
      <c r="D1530" s="209"/>
      <c r="E1530" s="208"/>
      <c r="F1530" s="231"/>
      <c r="G1530" s="234"/>
      <c r="H1530" s="23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2"/>
      <c r="C1531" s="213"/>
      <c r="D1531" s="214"/>
      <c r="E1531" s="213"/>
      <c r="F1531" s="232"/>
      <c r="G1531" s="232"/>
      <c r="H1531" s="233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07"/>
      <c r="C1532" s="208"/>
      <c r="D1532" s="209"/>
      <c r="E1532" s="208"/>
      <c r="F1532" s="230"/>
      <c r="G1532" s="230"/>
      <c r="H1532" s="231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2"/>
      <c r="C1533" s="213"/>
      <c r="D1533" s="214"/>
      <c r="E1533" s="213"/>
      <c r="F1533" s="232"/>
      <c r="G1533" s="232"/>
      <c r="H1533" s="233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07"/>
      <c r="C1534" s="208"/>
      <c r="D1534" s="209"/>
      <c r="E1534" s="208"/>
      <c r="F1534" s="230"/>
      <c r="G1534" s="230"/>
      <c r="H1534" s="231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2"/>
      <c r="C1535" s="213"/>
      <c r="D1535" s="214"/>
      <c r="E1535" s="213"/>
      <c r="F1535" s="232"/>
      <c r="G1535" s="232"/>
      <c r="H1535" s="233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07"/>
      <c r="C1536" s="208"/>
      <c r="D1536" s="209"/>
      <c r="E1536" s="208"/>
      <c r="F1536" s="230"/>
      <c r="G1536" s="230"/>
      <c r="H1536" s="231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2"/>
      <c r="C1537" s="213"/>
      <c r="D1537" s="214"/>
      <c r="E1537" s="213"/>
      <c r="F1537" s="232"/>
      <c r="G1537" s="232"/>
      <c r="H1537" s="233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07"/>
      <c r="C1538" s="208"/>
      <c r="D1538" s="209"/>
      <c r="E1538" s="208"/>
      <c r="F1538" s="230"/>
      <c r="G1538" s="230"/>
      <c r="H1538" s="231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2"/>
      <c r="C1539" s="213"/>
      <c r="D1539" s="214"/>
      <c r="E1539" s="213"/>
      <c r="F1539" s="232"/>
      <c r="G1539" s="232"/>
      <c r="H1539" s="233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07"/>
      <c r="C1540" s="208"/>
      <c r="D1540" s="209"/>
      <c r="E1540" s="208"/>
      <c r="F1540" s="230"/>
      <c r="G1540" s="230"/>
      <c r="H1540" s="231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2"/>
      <c r="C1541" s="213"/>
      <c r="D1541" s="214"/>
      <c r="E1541" s="213"/>
      <c r="F1541" s="232"/>
      <c r="G1541" s="232"/>
      <c r="H1541" s="233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07"/>
      <c r="C1542" s="208"/>
      <c r="D1542" s="209"/>
      <c r="E1542" s="208"/>
      <c r="F1542" s="230"/>
      <c r="G1542" s="230"/>
      <c r="H1542" s="231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2"/>
      <c r="C1543" s="213"/>
      <c r="D1543" s="214"/>
      <c r="E1543" s="213"/>
      <c r="F1543" s="232"/>
      <c r="G1543" s="232"/>
      <c r="H1543" s="233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07"/>
      <c r="C1544" s="208"/>
      <c r="D1544" s="209"/>
      <c r="E1544" s="208"/>
      <c r="F1544" s="231"/>
      <c r="G1544" s="234"/>
      <c r="H1544" s="23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2"/>
      <c r="C1545" s="213"/>
      <c r="D1545" s="214"/>
      <c r="E1545" s="213"/>
      <c r="F1545" s="232"/>
      <c r="G1545" s="232"/>
      <c r="H1545" s="233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07"/>
      <c r="C1546" s="208"/>
      <c r="D1546" s="209"/>
      <c r="E1546" s="208"/>
      <c r="F1546" s="230"/>
      <c r="G1546" s="230"/>
      <c r="H1546" s="231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2"/>
      <c r="C1547" s="213"/>
      <c r="D1547" s="214"/>
      <c r="E1547" s="213"/>
      <c r="F1547" s="232"/>
      <c r="G1547" s="232"/>
      <c r="H1547" s="233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07"/>
      <c r="C1548" s="208"/>
      <c r="D1548" s="209"/>
      <c r="E1548" s="208"/>
      <c r="F1548" s="230"/>
      <c r="G1548" s="230"/>
      <c r="H1548" s="231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2"/>
      <c r="C1549" s="213"/>
      <c r="D1549" s="214"/>
      <c r="E1549" s="213"/>
      <c r="F1549" s="232"/>
      <c r="G1549" s="232"/>
      <c r="H1549" s="233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07"/>
      <c r="C1550" s="208"/>
      <c r="D1550" s="209"/>
      <c r="E1550" s="208"/>
      <c r="F1550" s="230"/>
      <c r="G1550" s="230"/>
      <c r="H1550" s="231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2"/>
      <c r="C1551" s="213"/>
      <c r="D1551" s="214"/>
      <c r="E1551" s="213"/>
      <c r="F1551" s="232"/>
      <c r="G1551" s="232"/>
      <c r="H1551" s="233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07"/>
      <c r="C1552" s="208"/>
      <c r="D1552" s="209"/>
      <c r="E1552" s="208"/>
      <c r="F1552" s="230"/>
      <c r="G1552" s="230"/>
      <c r="H1552" s="231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2"/>
      <c r="C1553" s="213"/>
      <c r="D1553" s="214"/>
      <c r="E1553" s="213"/>
      <c r="F1553" s="232"/>
      <c r="G1553" s="232"/>
      <c r="H1553" s="233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07"/>
      <c r="C1554" s="208"/>
      <c r="D1554" s="209"/>
      <c r="E1554" s="208"/>
      <c r="F1554" s="230"/>
      <c r="G1554" s="230"/>
      <c r="H1554" s="231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2"/>
      <c r="C1555" s="213"/>
      <c r="D1555" s="214"/>
      <c r="E1555" s="213"/>
      <c r="F1555" s="232"/>
      <c r="G1555" s="232"/>
      <c r="H1555" s="233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07"/>
      <c r="C1556" s="208"/>
      <c r="D1556" s="209"/>
      <c r="E1556" s="208"/>
      <c r="F1556" s="230"/>
      <c r="G1556" s="230"/>
      <c r="H1556" s="231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2"/>
      <c r="C1557" s="213"/>
      <c r="D1557" s="214"/>
      <c r="E1557" s="213"/>
      <c r="F1557" s="232"/>
      <c r="G1557" s="232"/>
      <c r="H1557" s="233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07"/>
      <c r="C1558" s="208"/>
      <c r="D1558" s="209"/>
      <c r="E1558" s="208"/>
      <c r="F1558" s="231"/>
      <c r="G1558" s="234"/>
      <c r="H1558" s="23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2"/>
      <c r="C1559" s="213"/>
      <c r="D1559" s="214"/>
      <c r="E1559" s="213"/>
      <c r="F1559" s="232"/>
      <c r="G1559" s="232"/>
      <c r="H1559" s="233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07"/>
      <c r="C1560" s="208"/>
      <c r="D1560" s="209"/>
      <c r="E1560" s="208"/>
      <c r="F1560" s="230"/>
      <c r="G1560" s="230"/>
      <c r="H1560" s="231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2"/>
      <c r="C1561" s="213"/>
      <c r="D1561" s="214"/>
      <c r="E1561" s="213"/>
      <c r="F1561" s="232"/>
      <c r="G1561" s="232"/>
      <c r="H1561" s="233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07"/>
      <c r="C1562" s="208"/>
      <c r="D1562" s="209"/>
      <c r="E1562" s="208"/>
      <c r="F1562" s="230"/>
      <c r="G1562" s="230"/>
      <c r="H1562" s="231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2"/>
      <c r="C1563" s="213"/>
      <c r="D1563" s="214"/>
      <c r="E1563" s="213"/>
      <c r="F1563" s="232"/>
      <c r="G1563" s="232"/>
      <c r="H1563" s="233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07"/>
      <c r="C1564" s="208"/>
      <c r="D1564" s="209"/>
      <c r="E1564" s="208"/>
      <c r="F1564" s="230"/>
      <c r="G1564" s="230"/>
      <c r="H1564" s="231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2"/>
      <c r="C1565" s="213"/>
      <c r="D1565" s="214"/>
      <c r="E1565" s="213"/>
      <c r="F1565" s="232"/>
      <c r="G1565" s="232"/>
      <c r="H1565" s="233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07"/>
      <c r="C1566" s="208"/>
      <c r="D1566" s="209"/>
      <c r="E1566" s="208"/>
      <c r="F1566" s="230"/>
      <c r="G1566" s="230"/>
      <c r="H1566" s="231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2"/>
      <c r="C1567" s="213"/>
      <c r="D1567" s="214"/>
      <c r="E1567" s="213"/>
      <c r="F1567" s="232"/>
      <c r="G1567" s="232"/>
      <c r="H1567" s="233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07"/>
      <c r="C1568" s="208"/>
      <c r="D1568" s="209"/>
      <c r="E1568" s="208"/>
      <c r="F1568" s="230"/>
      <c r="G1568" s="230"/>
      <c r="H1568" s="231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2"/>
      <c r="C1569" s="213"/>
      <c r="D1569" s="214"/>
      <c r="E1569" s="213"/>
      <c r="F1569" s="232"/>
      <c r="G1569" s="232"/>
      <c r="H1569" s="233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07"/>
      <c r="C1570" s="208"/>
      <c r="D1570" s="209"/>
      <c r="E1570" s="208"/>
      <c r="F1570" s="230"/>
      <c r="G1570" s="230"/>
      <c r="H1570" s="231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2"/>
      <c r="C1571" s="213"/>
      <c r="D1571" s="214"/>
      <c r="E1571" s="213"/>
      <c r="F1571" s="232"/>
      <c r="G1571" s="232"/>
      <c r="H1571" s="233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07"/>
      <c r="C1572" s="208"/>
      <c r="D1572" s="209"/>
      <c r="E1572" s="208"/>
      <c r="F1572" s="231"/>
      <c r="G1572" s="234"/>
      <c r="H1572" s="23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2"/>
      <c r="C1573" s="213"/>
      <c r="D1573" s="214"/>
      <c r="E1573" s="213"/>
      <c r="F1573" s="232"/>
      <c r="G1573" s="232"/>
      <c r="H1573" s="233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07"/>
      <c r="C1574" s="208"/>
      <c r="D1574" s="209"/>
      <c r="E1574" s="208"/>
      <c r="F1574" s="230"/>
      <c r="G1574" s="230"/>
      <c r="H1574" s="231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2"/>
      <c r="C1575" s="213"/>
      <c r="D1575" s="214"/>
      <c r="E1575" s="213"/>
      <c r="F1575" s="232"/>
      <c r="G1575" s="232"/>
      <c r="H1575" s="233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07"/>
      <c r="C1576" s="208"/>
      <c r="D1576" s="209"/>
      <c r="E1576" s="208"/>
      <c r="F1576" s="230"/>
      <c r="G1576" s="230"/>
      <c r="H1576" s="231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2"/>
      <c r="C1577" s="213"/>
      <c r="D1577" s="214"/>
      <c r="E1577" s="213"/>
      <c r="F1577" s="232"/>
      <c r="G1577" s="232"/>
      <c r="H1577" s="233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07"/>
      <c r="C1578" s="208"/>
      <c r="D1578" s="209"/>
      <c r="E1578" s="208"/>
      <c r="F1578" s="230"/>
      <c r="G1578" s="230"/>
      <c r="H1578" s="231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2"/>
      <c r="C1579" s="213"/>
      <c r="D1579" s="214"/>
      <c r="E1579" s="213"/>
      <c r="F1579" s="232"/>
      <c r="G1579" s="232"/>
      <c r="H1579" s="233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07"/>
      <c r="C1580" s="208"/>
      <c r="D1580" s="209"/>
      <c r="E1580" s="208"/>
      <c r="F1580" s="230"/>
      <c r="G1580" s="230"/>
      <c r="H1580" s="231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2"/>
      <c r="C1581" s="213"/>
      <c r="D1581" s="214"/>
      <c r="E1581" s="213"/>
      <c r="F1581" s="232"/>
      <c r="G1581" s="232"/>
      <c r="H1581" s="233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07"/>
      <c r="C1582" s="208"/>
      <c r="D1582" s="209"/>
      <c r="E1582" s="208"/>
      <c r="F1582" s="230"/>
      <c r="G1582" s="230"/>
      <c r="H1582" s="231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2"/>
      <c r="C1583" s="213"/>
      <c r="D1583" s="214"/>
      <c r="E1583" s="213"/>
      <c r="F1583" s="232"/>
      <c r="G1583" s="232"/>
      <c r="H1583" s="233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07"/>
      <c r="C1584" s="208"/>
      <c r="D1584" s="209"/>
      <c r="E1584" s="208"/>
      <c r="F1584" s="230"/>
      <c r="G1584" s="230"/>
      <c r="H1584" s="231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2"/>
      <c r="C1585" s="213"/>
      <c r="D1585" s="214"/>
      <c r="E1585" s="213"/>
      <c r="F1585" s="232"/>
      <c r="G1585" s="232"/>
      <c r="H1585" s="233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07"/>
      <c r="C1586" s="208"/>
      <c r="D1586" s="209"/>
      <c r="E1586" s="208"/>
      <c r="F1586" s="231"/>
      <c r="G1586" s="234"/>
      <c r="H1586" s="23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2"/>
      <c r="C1587" s="213"/>
      <c r="D1587" s="214"/>
      <c r="E1587" s="213"/>
      <c r="F1587" s="232"/>
      <c r="G1587" s="232"/>
      <c r="H1587" s="233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07"/>
      <c r="C1588" s="208"/>
      <c r="D1588" s="209"/>
      <c r="E1588" s="208"/>
      <c r="F1588" s="230"/>
      <c r="G1588" s="230"/>
      <c r="H1588" s="231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2"/>
      <c r="C1589" s="213"/>
      <c r="D1589" s="214"/>
      <c r="E1589" s="213"/>
      <c r="F1589" s="232"/>
      <c r="G1589" s="232"/>
      <c r="H1589" s="233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07"/>
      <c r="C1590" s="208"/>
      <c r="D1590" s="209"/>
      <c r="E1590" s="208"/>
      <c r="F1590" s="230"/>
      <c r="G1590" s="230"/>
      <c r="H1590" s="231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2"/>
      <c r="C1591" s="213"/>
      <c r="D1591" s="214"/>
      <c r="E1591" s="213"/>
      <c r="F1591" s="232"/>
      <c r="G1591" s="232"/>
      <c r="H1591" s="233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07"/>
      <c r="C1592" s="208"/>
      <c r="D1592" s="209"/>
      <c r="E1592" s="208"/>
      <c r="F1592" s="230"/>
      <c r="G1592" s="230"/>
      <c r="H1592" s="231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2"/>
      <c r="C1593" s="213"/>
      <c r="D1593" s="214"/>
      <c r="E1593" s="213"/>
      <c r="F1593" s="232"/>
      <c r="G1593" s="232"/>
      <c r="H1593" s="233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07"/>
      <c r="C1594" s="208"/>
      <c r="D1594" s="209"/>
      <c r="E1594" s="208"/>
      <c r="F1594" s="230"/>
      <c r="G1594" s="230"/>
      <c r="H1594" s="231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2"/>
      <c r="C1595" s="213"/>
      <c r="D1595" s="214"/>
      <c r="E1595" s="213"/>
      <c r="F1595" s="232"/>
      <c r="G1595" s="232"/>
      <c r="H1595" s="233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07"/>
      <c r="C1596" s="208"/>
      <c r="D1596" s="209"/>
      <c r="E1596" s="208"/>
      <c r="F1596" s="230"/>
      <c r="G1596" s="230"/>
      <c r="H1596" s="231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2"/>
      <c r="C1597" s="213"/>
      <c r="D1597" s="214"/>
      <c r="E1597" s="213"/>
      <c r="F1597" s="232"/>
      <c r="G1597" s="232"/>
      <c r="H1597" s="233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07"/>
      <c r="C1598" s="208"/>
      <c r="D1598" s="209"/>
      <c r="E1598" s="208"/>
      <c r="F1598" s="230"/>
      <c r="G1598" s="230"/>
      <c r="H1598" s="231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2"/>
      <c r="C1599" s="213"/>
      <c r="D1599" s="214"/>
      <c r="E1599" s="213"/>
      <c r="F1599" s="232"/>
      <c r="G1599" s="232"/>
      <c r="H1599" s="233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07"/>
      <c r="C1600" s="208"/>
      <c r="D1600" s="209"/>
      <c r="E1600" s="208"/>
      <c r="F1600" s="231"/>
      <c r="G1600" s="234"/>
      <c r="H1600" s="23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2"/>
      <c r="C1601" s="213"/>
      <c r="D1601" s="214"/>
      <c r="E1601" s="213"/>
      <c r="F1601" s="232"/>
      <c r="G1601" s="232"/>
      <c r="H1601" s="233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07"/>
      <c r="C1602" s="208"/>
      <c r="D1602" s="209"/>
      <c r="E1602" s="208"/>
      <c r="F1602" s="230"/>
      <c r="G1602" s="230"/>
      <c r="H1602" s="231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2"/>
      <c r="C1603" s="213"/>
      <c r="D1603" s="214"/>
      <c r="E1603" s="213"/>
      <c r="F1603" s="232"/>
      <c r="G1603" s="232"/>
      <c r="H1603" s="233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07"/>
      <c r="C1604" s="208"/>
      <c r="D1604" s="209"/>
      <c r="E1604" s="208"/>
      <c r="F1604" s="230"/>
      <c r="G1604" s="230"/>
      <c r="H1604" s="231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2"/>
      <c r="C1605" s="213"/>
      <c r="D1605" s="214"/>
      <c r="E1605" s="213"/>
      <c r="F1605" s="232"/>
      <c r="G1605" s="232"/>
      <c r="H1605" s="233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07"/>
      <c r="C1606" s="208"/>
      <c r="D1606" s="209"/>
      <c r="E1606" s="208"/>
      <c r="F1606" s="230"/>
      <c r="G1606" s="230"/>
      <c r="H1606" s="231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2"/>
      <c r="C1607" s="213"/>
      <c r="D1607" s="214"/>
      <c r="E1607" s="213"/>
      <c r="F1607" s="232"/>
      <c r="G1607" s="232"/>
      <c r="H1607" s="233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07"/>
      <c r="C1608" s="208"/>
      <c r="D1608" s="209"/>
      <c r="E1608" s="208"/>
      <c r="F1608" s="230"/>
      <c r="G1608" s="230"/>
      <c r="H1608" s="231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2"/>
      <c r="C1609" s="213"/>
      <c r="D1609" s="214"/>
      <c r="E1609" s="213"/>
      <c r="F1609" s="232"/>
      <c r="G1609" s="232"/>
      <c r="H1609" s="233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07"/>
      <c r="C1610" s="208"/>
      <c r="D1610" s="209"/>
      <c r="E1610" s="208"/>
      <c r="F1610" s="230"/>
      <c r="G1610" s="230"/>
      <c r="H1610" s="231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2"/>
      <c r="C1611" s="213"/>
      <c r="D1611" s="214"/>
      <c r="E1611" s="213"/>
      <c r="F1611" s="232"/>
      <c r="G1611" s="232"/>
      <c r="H1611" s="233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07"/>
      <c r="C1612" s="208"/>
      <c r="D1612" s="209"/>
      <c r="E1612" s="208"/>
      <c r="F1612" s="230"/>
      <c r="G1612" s="230"/>
      <c r="H1612" s="231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2"/>
      <c r="C1613" s="213"/>
      <c r="D1613" s="214"/>
      <c r="E1613" s="213"/>
      <c r="F1613" s="232"/>
      <c r="G1613" s="232"/>
      <c r="H1613" s="233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07"/>
      <c r="C1614" s="208"/>
      <c r="D1614" s="209"/>
      <c r="E1614" s="208"/>
      <c r="F1614" s="231"/>
      <c r="G1614" s="234"/>
      <c r="H1614" s="23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2"/>
      <c r="C1615" s="213"/>
      <c r="D1615" s="214"/>
      <c r="E1615" s="213"/>
      <c r="F1615" s="232"/>
      <c r="G1615" s="232"/>
      <c r="H1615" s="233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07"/>
      <c r="C1616" s="208"/>
      <c r="D1616" s="209"/>
      <c r="E1616" s="208"/>
      <c r="F1616" s="230"/>
      <c r="G1616" s="230"/>
      <c r="H1616" s="231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2"/>
      <c r="C1617" s="213"/>
      <c r="D1617" s="214"/>
      <c r="E1617" s="213"/>
      <c r="F1617" s="232"/>
      <c r="G1617" s="232"/>
      <c r="H1617" s="233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07"/>
      <c r="C1618" s="208"/>
      <c r="D1618" s="209"/>
      <c r="E1618" s="208"/>
      <c r="F1618" s="230"/>
      <c r="G1618" s="230"/>
      <c r="H1618" s="231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2"/>
      <c r="C1619" s="213"/>
      <c r="D1619" s="214"/>
      <c r="E1619" s="213"/>
      <c r="F1619" s="232"/>
      <c r="G1619" s="232"/>
      <c r="H1619" s="233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07"/>
      <c r="C1620" s="208"/>
      <c r="D1620" s="209"/>
      <c r="E1620" s="208"/>
      <c r="F1620" s="230"/>
      <c r="G1620" s="230"/>
      <c r="H1620" s="231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2"/>
      <c r="C1621" s="213"/>
      <c r="D1621" s="214"/>
      <c r="E1621" s="213"/>
      <c r="F1621" s="232"/>
      <c r="G1621" s="232"/>
      <c r="H1621" s="233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07"/>
      <c r="C1622" s="208"/>
      <c r="D1622" s="209"/>
      <c r="E1622" s="208"/>
      <c r="F1622" s="230"/>
      <c r="G1622" s="230"/>
      <c r="H1622" s="231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2"/>
      <c r="C1623" s="213"/>
      <c r="D1623" s="214"/>
      <c r="E1623" s="213"/>
      <c r="F1623" s="232"/>
      <c r="G1623" s="232"/>
      <c r="H1623" s="233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07"/>
      <c r="C1624" s="208"/>
      <c r="D1624" s="209"/>
      <c r="E1624" s="208"/>
      <c r="F1624" s="230"/>
      <c r="G1624" s="230"/>
      <c r="H1624" s="231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2"/>
      <c r="C1625" s="213"/>
      <c r="D1625" s="214"/>
      <c r="E1625" s="213"/>
      <c r="F1625" s="232"/>
      <c r="G1625" s="232"/>
      <c r="H1625" s="233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07"/>
      <c r="C1626" s="208"/>
      <c r="D1626" s="209"/>
      <c r="E1626" s="208"/>
      <c r="F1626" s="230"/>
      <c r="G1626" s="230"/>
      <c r="H1626" s="231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2"/>
      <c r="C1627" s="213"/>
      <c r="D1627" s="214"/>
      <c r="E1627" s="213"/>
      <c r="F1627" s="232"/>
      <c r="G1627" s="232"/>
      <c r="H1627" s="233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07"/>
      <c r="C1628" s="208"/>
      <c r="D1628" s="209"/>
      <c r="E1628" s="208"/>
      <c r="F1628" s="231"/>
      <c r="G1628" s="234"/>
      <c r="H1628" s="23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2"/>
      <c r="C1629" s="213"/>
      <c r="D1629" s="214"/>
      <c r="E1629" s="213"/>
      <c r="F1629" s="232"/>
      <c r="G1629" s="232"/>
      <c r="H1629" s="233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07"/>
      <c r="C1630" s="208"/>
      <c r="D1630" s="209"/>
      <c r="E1630" s="208"/>
      <c r="F1630" s="230"/>
      <c r="G1630" s="230"/>
      <c r="H1630" s="231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2"/>
      <c r="C1631" s="213"/>
      <c r="D1631" s="214"/>
      <c r="E1631" s="213"/>
      <c r="F1631" s="232"/>
      <c r="G1631" s="232"/>
      <c r="H1631" s="233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07"/>
      <c r="C1632" s="208"/>
      <c r="D1632" s="209"/>
      <c r="E1632" s="208"/>
      <c r="F1632" s="230"/>
      <c r="G1632" s="230"/>
      <c r="H1632" s="231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2"/>
      <c r="C1633" s="213"/>
      <c r="D1633" s="214"/>
      <c r="E1633" s="213"/>
      <c r="F1633" s="232"/>
      <c r="G1633" s="232"/>
      <c r="H1633" s="233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07"/>
      <c r="C1634" s="208"/>
      <c r="D1634" s="209"/>
      <c r="E1634" s="208"/>
      <c r="F1634" s="230"/>
      <c r="G1634" s="230"/>
      <c r="H1634" s="231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2"/>
      <c r="C1635" s="213"/>
      <c r="D1635" s="214"/>
      <c r="E1635" s="213"/>
      <c r="F1635" s="232"/>
      <c r="G1635" s="232"/>
      <c r="H1635" s="233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07"/>
      <c r="C1636" s="208"/>
      <c r="D1636" s="209"/>
      <c r="E1636" s="208"/>
      <c r="F1636" s="230"/>
      <c r="G1636" s="230"/>
      <c r="H1636" s="231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2"/>
      <c r="C1637" s="213"/>
      <c r="D1637" s="214"/>
      <c r="E1637" s="213"/>
      <c r="F1637" s="232"/>
      <c r="G1637" s="232"/>
      <c r="H1637" s="233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07"/>
      <c r="C1638" s="208"/>
      <c r="D1638" s="209"/>
      <c r="E1638" s="208"/>
      <c r="F1638" s="230"/>
      <c r="G1638" s="230"/>
      <c r="H1638" s="231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2"/>
      <c r="C1639" s="213"/>
      <c r="D1639" s="214"/>
      <c r="E1639" s="213"/>
      <c r="F1639" s="232"/>
      <c r="G1639" s="232"/>
      <c r="H1639" s="233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07"/>
      <c r="C1640" s="208"/>
      <c r="D1640" s="209"/>
      <c r="E1640" s="208"/>
      <c r="F1640" s="230"/>
      <c r="G1640" s="230"/>
      <c r="H1640" s="231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2"/>
      <c r="C1641" s="213"/>
      <c r="D1641" s="214"/>
      <c r="E1641" s="213"/>
      <c r="F1641" s="232"/>
      <c r="G1641" s="232"/>
      <c r="H1641" s="233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07"/>
      <c r="C1642" s="208"/>
      <c r="D1642" s="209"/>
      <c r="E1642" s="208"/>
      <c r="F1642" s="231"/>
      <c r="G1642" s="234"/>
      <c r="H1642" s="23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2"/>
      <c r="C1643" s="213"/>
      <c r="D1643" s="214"/>
      <c r="E1643" s="213"/>
      <c r="F1643" s="232"/>
      <c r="G1643" s="232"/>
      <c r="H1643" s="233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07"/>
      <c r="C1644" s="208"/>
      <c r="D1644" s="209"/>
      <c r="E1644" s="208"/>
      <c r="F1644" s="230"/>
      <c r="G1644" s="230"/>
      <c r="H1644" s="231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2"/>
      <c r="C1645" s="213"/>
      <c r="D1645" s="214"/>
      <c r="E1645" s="213"/>
      <c r="F1645" s="232"/>
      <c r="G1645" s="232"/>
      <c r="H1645" s="233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07"/>
      <c r="C1646" s="208"/>
      <c r="D1646" s="209"/>
      <c r="E1646" s="208"/>
      <c r="F1646" s="230"/>
      <c r="G1646" s="230"/>
      <c r="H1646" s="231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2"/>
      <c r="C1647" s="213"/>
      <c r="D1647" s="214"/>
      <c r="E1647" s="213"/>
      <c r="F1647" s="232"/>
      <c r="G1647" s="232"/>
      <c r="H1647" s="233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07"/>
      <c r="C1648" s="208"/>
      <c r="D1648" s="209"/>
      <c r="E1648" s="208"/>
      <c r="F1648" s="230"/>
      <c r="G1648" s="230"/>
      <c r="H1648" s="231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2"/>
      <c r="C1649" s="213"/>
      <c r="D1649" s="214"/>
      <c r="E1649" s="213"/>
      <c r="F1649" s="232"/>
      <c r="G1649" s="232"/>
      <c r="H1649" s="233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07"/>
      <c r="C1650" s="208"/>
      <c r="D1650" s="209"/>
      <c r="E1650" s="208"/>
      <c r="F1650" s="230"/>
      <c r="G1650" s="230"/>
      <c r="H1650" s="231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2"/>
      <c r="C1651" s="213"/>
      <c r="D1651" s="214"/>
      <c r="E1651" s="213"/>
      <c r="F1651" s="232"/>
      <c r="G1651" s="232"/>
      <c r="H1651" s="233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07"/>
      <c r="C1652" s="208"/>
      <c r="D1652" s="209"/>
      <c r="E1652" s="208"/>
      <c r="F1652" s="230"/>
      <c r="G1652" s="230"/>
      <c r="H1652" s="231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2"/>
      <c r="C1653" s="213"/>
      <c r="D1653" s="214"/>
      <c r="E1653" s="213"/>
      <c r="F1653" s="232"/>
      <c r="G1653" s="232"/>
      <c r="H1653" s="233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07"/>
      <c r="C1654" s="208"/>
      <c r="D1654" s="209"/>
      <c r="E1654" s="208"/>
      <c r="F1654" s="230"/>
      <c r="G1654" s="230"/>
      <c r="H1654" s="231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2"/>
      <c r="C1655" s="213"/>
      <c r="D1655" s="214"/>
      <c r="E1655" s="213"/>
      <c r="F1655" s="232"/>
      <c r="G1655" s="232"/>
      <c r="H1655" s="233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07"/>
      <c r="C1656" s="208"/>
      <c r="D1656" s="209"/>
      <c r="E1656" s="208"/>
      <c r="F1656" s="231"/>
      <c r="G1656" s="234"/>
      <c r="H1656" s="23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2"/>
      <c r="C1657" s="213"/>
      <c r="D1657" s="214"/>
      <c r="E1657" s="213"/>
      <c r="F1657" s="232"/>
      <c r="G1657" s="232"/>
      <c r="H1657" s="233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07"/>
      <c r="C1658" s="208"/>
      <c r="D1658" s="209"/>
      <c r="E1658" s="208"/>
      <c r="F1658" s="230"/>
      <c r="G1658" s="230"/>
      <c r="H1658" s="231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2"/>
      <c r="C1659" s="213"/>
      <c r="D1659" s="214"/>
      <c r="E1659" s="213"/>
      <c r="F1659" s="232"/>
      <c r="G1659" s="232"/>
      <c r="H1659" s="233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07"/>
      <c r="C1660" s="208"/>
      <c r="D1660" s="209"/>
      <c r="E1660" s="208"/>
      <c r="F1660" s="230"/>
      <c r="G1660" s="230"/>
      <c r="H1660" s="231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2"/>
      <c r="C1661" s="213"/>
      <c r="D1661" s="214"/>
      <c r="E1661" s="213"/>
      <c r="F1661" s="232"/>
      <c r="G1661" s="232"/>
      <c r="H1661" s="233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07"/>
      <c r="C1662" s="208"/>
      <c r="D1662" s="209"/>
      <c r="E1662" s="208"/>
      <c r="F1662" s="230"/>
      <c r="G1662" s="230"/>
      <c r="H1662" s="231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2"/>
      <c r="C1663" s="213"/>
      <c r="D1663" s="214"/>
      <c r="E1663" s="213"/>
      <c r="F1663" s="232"/>
      <c r="G1663" s="232"/>
      <c r="H1663" s="233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07"/>
      <c r="C1664" s="208"/>
      <c r="D1664" s="209"/>
      <c r="E1664" s="208"/>
      <c r="F1664" s="230"/>
      <c r="G1664" s="230"/>
      <c r="H1664" s="231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2"/>
      <c r="C1665" s="213"/>
      <c r="D1665" s="214"/>
      <c r="E1665" s="213"/>
      <c r="F1665" s="232"/>
      <c r="G1665" s="232"/>
      <c r="H1665" s="233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07"/>
      <c r="C1666" s="208"/>
      <c r="D1666" s="209"/>
      <c r="E1666" s="208"/>
      <c r="F1666" s="230"/>
      <c r="G1666" s="230"/>
      <c r="H1666" s="231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2"/>
      <c r="C1667" s="213"/>
      <c r="D1667" s="214"/>
      <c r="E1667" s="213"/>
      <c r="F1667" s="232"/>
      <c r="G1667" s="232"/>
      <c r="H1667" s="233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07"/>
      <c r="C1668" s="208"/>
      <c r="D1668" s="209"/>
      <c r="E1668" s="208"/>
      <c r="F1668" s="230"/>
      <c r="G1668" s="230"/>
      <c r="H1668" s="231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2"/>
      <c r="C1669" s="213"/>
      <c r="D1669" s="214"/>
      <c r="E1669" s="213"/>
      <c r="F1669" s="232"/>
      <c r="G1669" s="232"/>
      <c r="H1669" s="233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07"/>
      <c r="C1670" s="208"/>
      <c r="D1670" s="209"/>
      <c r="E1670" s="208"/>
      <c r="F1670" s="231"/>
      <c r="G1670" s="234"/>
      <c r="H1670" s="23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2"/>
      <c r="C1671" s="213"/>
      <c r="D1671" s="214"/>
      <c r="E1671" s="213"/>
      <c r="F1671" s="232"/>
      <c r="G1671" s="232"/>
      <c r="H1671" s="233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07"/>
      <c r="C1672" s="208"/>
      <c r="D1672" s="209"/>
      <c r="E1672" s="208"/>
      <c r="F1672" s="230"/>
      <c r="G1672" s="230"/>
      <c r="H1672" s="231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2"/>
      <c r="C1673" s="213"/>
      <c r="D1673" s="214"/>
      <c r="E1673" s="213"/>
      <c r="F1673" s="232"/>
      <c r="G1673" s="232"/>
      <c r="H1673" s="233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07"/>
      <c r="C1674" s="208"/>
      <c r="D1674" s="209"/>
      <c r="E1674" s="208"/>
      <c r="F1674" s="230"/>
      <c r="G1674" s="230"/>
      <c r="H1674" s="231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2"/>
      <c r="C1675" s="213"/>
      <c r="D1675" s="214"/>
      <c r="E1675" s="213"/>
      <c r="F1675" s="232"/>
      <c r="G1675" s="232"/>
      <c r="H1675" s="233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07"/>
      <c r="C1676" s="208"/>
      <c r="D1676" s="209"/>
      <c r="E1676" s="208"/>
      <c r="F1676" s="230"/>
      <c r="G1676" s="230"/>
      <c r="H1676" s="231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2"/>
      <c r="C1677" s="213"/>
      <c r="D1677" s="214"/>
      <c r="E1677" s="213"/>
      <c r="F1677" s="232"/>
      <c r="G1677" s="232"/>
      <c r="H1677" s="233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07"/>
      <c r="C1678" s="208"/>
      <c r="D1678" s="209"/>
      <c r="E1678" s="208"/>
      <c r="F1678" s="230"/>
      <c r="G1678" s="230"/>
      <c r="H1678" s="231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2"/>
      <c r="C1679" s="213"/>
      <c r="D1679" s="214"/>
      <c r="E1679" s="213"/>
      <c r="F1679" s="232"/>
      <c r="G1679" s="232"/>
      <c r="H1679" s="233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07"/>
      <c r="C1680" s="208"/>
      <c r="D1680" s="209"/>
      <c r="E1680" s="208"/>
      <c r="F1680" s="230"/>
      <c r="G1680" s="230"/>
      <c r="H1680" s="231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2"/>
      <c r="C1681" s="213"/>
      <c r="D1681" s="214"/>
      <c r="E1681" s="213"/>
      <c r="F1681" s="232"/>
      <c r="G1681" s="232"/>
      <c r="H1681" s="233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07"/>
      <c r="C1682" s="208"/>
      <c r="D1682" s="209"/>
      <c r="E1682" s="208"/>
      <c r="F1682" s="230"/>
      <c r="G1682" s="230"/>
      <c r="H1682" s="231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2"/>
      <c r="C1683" s="213"/>
      <c r="D1683" s="214"/>
      <c r="E1683" s="213"/>
      <c r="F1683" s="232"/>
      <c r="G1683" s="232"/>
      <c r="H1683" s="233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07"/>
      <c r="C1684" s="208"/>
      <c r="D1684" s="209"/>
      <c r="E1684" s="208"/>
      <c r="F1684" s="231"/>
      <c r="G1684" s="234"/>
      <c r="H1684" s="23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2"/>
      <c r="C1685" s="213"/>
      <c r="D1685" s="214"/>
      <c r="E1685" s="213"/>
      <c r="F1685" s="232"/>
      <c r="G1685" s="232"/>
      <c r="H1685" s="233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07"/>
      <c r="C1686" s="208"/>
      <c r="D1686" s="209"/>
      <c r="E1686" s="208"/>
      <c r="F1686" s="230"/>
      <c r="G1686" s="230"/>
      <c r="H1686" s="231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2"/>
      <c r="C1687" s="213"/>
      <c r="D1687" s="214"/>
      <c r="E1687" s="213"/>
      <c r="F1687" s="232"/>
      <c r="G1687" s="232"/>
      <c r="H1687" s="233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07"/>
      <c r="C1688" s="208"/>
      <c r="D1688" s="209"/>
      <c r="E1688" s="208"/>
      <c r="F1688" s="230"/>
      <c r="G1688" s="230"/>
      <c r="H1688" s="231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2"/>
      <c r="C1689" s="213"/>
      <c r="D1689" s="214"/>
      <c r="E1689" s="213"/>
      <c r="F1689" s="232"/>
      <c r="G1689" s="232"/>
      <c r="H1689" s="233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07"/>
      <c r="C1690" s="208"/>
      <c r="D1690" s="209"/>
      <c r="E1690" s="208"/>
      <c r="F1690" s="230"/>
      <c r="G1690" s="230"/>
      <c r="H1690" s="231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2"/>
      <c r="C1691" s="213"/>
      <c r="D1691" s="214"/>
      <c r="E1691" s="213"/>
      <c r="F1691" s="232"/>
      <c r="G1691" s="232"/>
      <c r="H1691" s="233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07"/>
      <c r="C1692" s="208"/>
      <c r="D1692" s="209"/>
      <c r="E1692" s="208"/>
      <c r="F1692" s="230"/>
      <c r="G1692" s="230"/>
      <c r="H1692" s="231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2"/>
      <c r="C1693" s="213"/>
      <c r="D1693" s="214"/>
      <c r="E1693" s="213"/>
      <c r="F1693" s="232"/>
      <c r="G1693" s="232"/>
      <c r="H1693" s="233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07"/>
      <c r="C1694" s="208"/>
      <c r="D1694" s="209"/>
      <c r="E1694" s="208"/>
      <c r="F1694" s="230"/>
      <c r="G1694" s="230"/>
      <c r="H1694" s="231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2"/>
      <c r="C1695" s="213"/>
      <c r="D1695" s="214"/>
      <c r="E1695" s="213"/>
      <c r="F1695" s="232"/>
      <c r="G1695" s="232"/>
      <c r="H1695" s="233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07"/>
      <c r="C1696" s="208"/>
      <c r="D1696" s="209"/>
      <c r="E1696" s="208"/>
      <c r="F1696" s="230"/>
      <c r="G1696" s="230"/>
      <c r="H1696" s="231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2"/>
      <c r="C1697" s="213"/>
      <c r="D1697" s="214"/>
      <c r="E1697" s="213"/>
      <c r="F1697" s="232"/>
      <c r="G1697" s="232"/>
      <c r="H1697" s="233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07"/>
      <c r="C1698" s="208"/>
      <c r="D1698" s="209"/>
      <c r="E1698" s="208"/>
      <c r="F1698" s="231"/>
      <c r="G1698" s="234"/>
      <c r="H1698" s="23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2"/>
      <c r="C1699" s="213"/>
      <c r="D1699" s="214"/>
      <c r="E1699" s="213"/>
      <c r="F1699" s="232"/>
      <c r="G1699" s="232"/>
      <c r="H1699" s="233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07"/>
      <c r="C1700" s="208"/>
      <c r="D1700" s="209"/>
      <c r="E1700" s="208"/>
      <c r="F1700" s="230"/>
      <c r="G1700" s="230"/>
      <c r="H1700" s="231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2"/>
      <c r="C1701" s="213"/>
      <c r="D1701" s="214"/>
      <c r="E1701" s="213"/>
      <c r="F1701" s="232"/>
      <c r="G1701" s="232"/>
      <c r="H1701" s="233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07"/>
      <c r="C1702" s="208"/>
      <c r="D1702" s="209"/>
      <c r="E1702" s="208"/>
      <c r="F1702" s="230"/>
      <c r="G1702" s="230"/>
      <c r="H1702" s="231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2"/>
      <c r="C1703" s="213"/>
      <c r="D1703" s="214"/>
      <c r="E1703" s="213"/>
      <c r="F1703" s="232"/>
      <c r="G1703" s="232"/>
      <c r="H1703" s="233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07"/>
      <c r="C1704" s="208"/>
      <c r="D1704" s="209"/>
      <c r="E1704" s="208"/>
      <c r="F1704" s="230"/>
      <c r="G1704" s="230"/>
      <c r="H1704" s="231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2"/>
      <c r="C1705" s="213"/>
      <c r="D1705" s="214"/>
      <c r="E1705" s="213"/>
      <c r="F1705" s="232"/>
      <c r="G1705" s="232"/>
      <c r="H1705" s="233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07"/>
      <c r="C1706" s="208"/>
      <c r="D1706" s="209"/>
      <c r="E1706" s="208"/>
      <c r="F1706" s="230"/>
      <c r="G1706" s="230"/>
      <c r="H1706" s="231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2"/>
      <c r="C1707" s="213"/>
      <c r="D1707" s="214"/>
      <c r="E1707" s="213"/>
      <c r="F1707" s="232"/>
      <c r="G1707" s="232"/>
      <c r="H1707" s="233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07"/>
      <c r="C1708" s="208"/>
      <c r="D1708" s="209"/>
      <c r="E1708" s="208"/>
      <c r="F1708" s="230"/>
      <c r="G1708" s="230"/>
      <c r="H1708" s="231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2"/>
      <c r="C1709" s="213"/>
      <c r="D1709" s="214"/>
      <c r="E1709" s="213"/>
      <c r="F1709" s="232"/>
      <c r="G1709" s="232"/>
      <c r="H1709" s="233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07"/>
      <c r="C1710" s="208"/>
      <c r="D1710" s="209"/>
      <c r="E1710" s="208"/>
      <c r="F1710" s="230"/>
      <c r="G1710" s="230"/>
      <c r="H1710" s="231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2"/>
      <c r="C1711" s="213"/>
      <c r="D1711" s="214"/>
      <c r="E1711" s="213"/>
      <c r="F1711" s="232"/>
      <c r="G1711" s="232"/>
      <c r="H1711" s="233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07"/>
      <c r="C1712" s="208"/>
      <c r="D1712" s="209"/>
      <c r="E1712" s="208"/>
      <c r="F1712" s="231"/>
      <c r="G1712" s="234"/>
      <c r="H1712" s="23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2"/>
      <c r="C1713" s="213"/>
      <c r="D1713" s="214"/>
      <c r="E1713" s="213"/>
      <c r="F1713" s="232"/>
      <c r="G1713" s="232"/>
      <c r="H1713" s="233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07"/>
      <c r="C1714" s="208"/>
      <c r="D1714" s="209"/>
      <c r="E1714" s="208"/>
      <c r="F1714" s="230"/>
      <c r="G1714" s="230"/>
      <c r="H1714" s="231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2"/>
      <c r="C1715" s="213"/>
      <c r="D1715" s="214"/>
      <c r="E1715" s="213"/>
      <c r="F1715" s="232"/>
      <c r="G1715" s="232"/>
      <c r="H1715" s="233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07"/>
      <c r="C1716" s="208"/>
      <c r="D1716" s="209"/>
      <c r="E1716" s="208"/>
      <c r="F1716" s="230"/>
      <c r="G1716" s="230"/>
      <c r="H1716" s="231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2"/>
      <c r="C1717" s="213"/>
      <c r="D1717" s="214"/>
      <c r="E1717" s="213"/>
      <c r="F1717" s="232"/>
      <c r="G1717" s="232"/>
      <c r="H1717" s="233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07"/>
      <c r="C1718" s="208"/>
      <c r="D1718" s="209"/>
      <c r="E1718" s="208"/>
      <c r="F1718" s="230"/>
      <c r="G1718" s="230"/>
      <c r="H1718" s="231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2"/>
      <c r="C1719" s="213"/>
      <c r="D1719" s="214"/>
      <c r="E1719" s="213"/>
      <c r="F1719" s="232"/>
      <c r="G1719" s="232"/>
      <c r="H1719" s="233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07"/>
      <c r="C1720" s="208"/>
      <c r="D1720" s="209"/>
      <c r="E1720" s="208"/>
      <c r="F1720" s="230"/>
      <c r="G1720" s="230"/>
      <c r="H1720" s="231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2"/>
      <c r="C1721" s="213"/>
      <c r="D1721" s="214"/>
      <c r="E1721" s="213"/>
      <c r="F1721" s="232"/>
      <c r="G1721" s="232"/>
      <c r="H1721" s="233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07"/>
      <c r="C1722" s="208"/>
      <c r="D1722" s="209"/>
      <c r="E1722" s="208"/>
      <c r="F1722" s="230"/>
      <c r="G1722" s="230"/>
      <c r="H1722" s="231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2"/>
      <c r="C1723" s="213"/>
      <c r="D1723" s="214"/>
      <c r="E1723" s="213"/>
      <c r="F1723" s="232"/>
      <c r="G1723" s="232"/>
      <c r="H1723" s="233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07"/>
      <c r="C1724" s="208"/>
      <c r="D1724" s="209"/>
      <c r="E1724" s="208"/>
      <c r="F1724" s="230"/>
      <c r="G1724" s="230"/>
      <c r="H1724" s="231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2"/>
      <c r="C1725" s="213"/>
      <c r="D1725" s="214"/>
      <c r="E1725" s="213"/>
      <c r="F1725" s="232"/>
      <c r="G1725" s="232"/>
      <c r="H1725" s="233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07"/>
      <c r="C1726" s="208"/>
      <c r="D1726" s="209"/>
      <c r="E1726" s="208"/>
      <c r="F1726" s="231"/>
      <c r="G1726" s="234"/>
      <c r="H1726" s="23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2"/>
      <c r="C1727" s="213"/>
      <c r="D1727" s="214"/>
      <c r="E1727" s="213"/>
      <c r="F1727" s="232"/>
      <c r="G1727" s="232"/>
      <c r="H1727" s="233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07"/>
      <c r="C1728" s="208"/>
      <c r="D1728" s="209"/>
      <c r="E1728" s="208"/>
      <c r="F1728" s="230"/>
      <c r="G1728" s="230"/>
      <c r="H1728" s="231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2"/>
      <c r="C1729" s="213"/>
      <c r="D1729" s="214"/>
      <c r="E1729" s="213"/>
      <c r="F1729" s="232"/>
      <c r="G1729" s="232"/>
      <c r="H1729" s="233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07"/>
      <c r="C1730" s="208"/>
      <c r="D1730" s="209"/>
      <c r="E1730" s="208"/>
      <c r="F1730" s="230"/>
      <c r="G1730" s="230"/>
      <c r="H1730" s="231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2"/>
      <c r="C1731" s="213"/>
      <c r="D1731" s="214"/>
      <c r="E1731" s="213"/>
      <c r="F1731" s="232"/>
      <c r="G1731" s="232"/>
      <c r="H1731" s="233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07"/>
      <c r="C1732" s="208"/>
      <c r="D1732" s="209"/>
      <c r="E1732" s="208"/>
      <c r="F1732" s="230"/>
      <c r="G1732" s="230"/>
      <c r="H1732" s="231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2"/>
      <c r="C1733" s="213"/>
      <c r="D1733" s="214"/>
      <c r="E1733" s="213"/>
      <c r="F1733" s="232"/>
      <c r="G1733" s="232"/>
      <c r="H1733" s="233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07"/>
      <c r="C1734" s="208"/>
      <c r="D1734" s="209"/>
      <c r="E1734" s="208"/>
      <c r="F1734" s="230"/>
      <c r="G1734" s="230"/>
      <c r="H1734" s="231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2"/>
      <c r="C1735" s="213"/>
      <c r="D1735" s="214"/>
      <c r="E1735" s="213"/>
      <c r="F1735" s="232"/>
      <c r="G1735" s="232"/>
      <c r="H1735" s="233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07"/>
      <c r="C1736" s="208"/>
      <c r="D1736" s="209"/>
      <c r="E1736" s="208"/>
      <c r="F1736" s="230"/>
      <c r="G1736" s="230"/>
      <c r="H1736" s="231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2"/>
      <c r="C1737" s="213"/>
      <c r="D1737" s="214"/>
      <c r="E1737" s="213"/>
      <c r="F1737" s="232"/>
      <c r="G1737" s="232"/>
      <c r="H1737" s="233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07"/>
      <c r="C1738" s="208"/>
      <c r="D1738" s="209"/>
      <c r="E1738" s="208"/>
      <c r="F1738" s="230"/>
      <c r="G1738" s="230"/>
      <c r="H1738" s="231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2"/>
      <c r="C1739" s="213"/>
      <c r="D1739" s="214"/>
      <c r="E1739" s="213"/>
      <c r="F1739" s="232"/>
      <c r="G1739" s="232"/>
      <c r="H1739" s="233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07"/>
      <c r="C1740" s="208"/>
      <c r="D1740" s="209"/>
      <c r="E1740" s="208"/>
      <c r="F1740" s="231"/>
      <c r="G1740" s="234"/>
      <c r="H1740" s="23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2"/>
      <c r="C1741" s="213"/>
      <c r="D1741" s="214"/>
      <c r="E1741" s="213"/>
      <c r="F1741" s="232"/>
      <c r="G1741" s="232"/>
      <c r="H1741" s="233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07"/>
      <c r="C1742" s="208"/>
      <c r="D1742" s="209"/>
      <c r="E1742" s="208"/>
      <c r="F1742" s="230"/>
      <c r="G1742" s="230"/>
      <c r="H1742" s="231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2"/>
      <c r="C1743" s="213"/>
      <c r="D1743" s="214"/>
      <c r="E1743" s="213"/>
      <c r="F1743" s="232"/>
      <c r="G1743" s="232"/>
      <c r="H1743" s="233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07"/>
      <c r="C1744" s="208"/>
      <c r="D1744" s="209"/>
      <c r="E1744" s="208"/>
      <c r="F1744" s="230"/>
      <c r="G1744" s="230"/>
      <c r="H1744" s="231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2"/>
      <c r="C1745" s="213"/>
      <c r="D1745" s="214"/>
      <c r="E1745" s="213"/>
      <c r="F1745" s="232"/>
      <c r="G1745" s="232"/>
      <c r="H1745" s="233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07"/>
      <c r="C1746" s="208"/>
      <c r="D1746" s="209"/>
      <c r="E1746" s="208"/>
      <c r="F1746" s="230"/>
      <c r="G1746" s="230"/>
      <c r="H1746" s="231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2"/>
      <c r="C1747" s="213"/>
      <c r="D1747" s="214"/>
      <c r="E1747" s="213"/>
      <c r="F1747" s="232"/>
      <c r="G1747" s="232"/>
      <c r="H1747" s="233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07"/>
      <c r="C1748" s="208"/>
      <c r="D1748" s="209"/>
      <c r="E1748" s="208"/>
      <c r="F1748" s="230"/>
      <c r="G1748" s="230"/>
      <c r="H1748" s="231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2"/>
      <c r="C1749" s="213"/>
      <c r="D1749" s="214"/>
      <c r="E1749" s="213"/>
      <c r="F1749" s="232"/>
      <c r="G1749" s="232"/>
      <c r="H1749" s="233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07"/>
      <c r="C1750" s="208"/>
      <c r="D1750" s="209"/>
      <c r="E1750" s="208"/>
      <c r="F1750" s="230"/>
      <c r="G1750" s="230"/>
      <c r="H1750" s="231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2"/>
      <c r="C1751" s="213"/>
      <c r="D1751" s="214"/>
      <c r="E1751" s="213"/>
      <c r="F1751" s="232"/>
      <c r="G1751" s="232"/>
      <c r="H1751" s="233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07"/>
      <c r="C1752" s="208"/>
      <c r="D1752" s="209"/>
      <c r="E1752" s="208"/>
      <c r="F1752" s="230"/>
      <c r="G1752" s="230"/>
      <c r="H1752" s="231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2"/>
      <c r="C1753" s="213"/>
      <c r="D1753" s="214"/>
      <c r="E1753" s="213"/>
      <c r="F1753" s="232"/>
      <c r="G1753" s="232"/>
      <c r="H1753" s="233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07"/>
      <c r="C1754" s="208"/>
      <c r="D1754" s="209"/>
      <c r="E1754" s="208"/>
      <c r="F1754" s="231"/>
      <c r="G1754" s="234"/>
      <c r="H1754" s="23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2"/>
      <c r="C1755" s="213"/>
      <c r="D1755" s="214"/>
      <c r="E1755" s="213"/>
      <c r="F1755" s="232"/>
      <c r="G1755" s="232"/>
      <c r="H1755" s="233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07"/>
      <c r="C1756" s="208"/>
      <c r="D1756" s="209"/>
      <c r="E1756" s="208"/>
      <c r="F1756" s="230"/>
      <c r="G1756" s="230"/>
      <c r="H1756" s="231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2"/>
      <c r="C1757" s="213"/>
      <c r="D1757" s="214"/>
      <c r="E1757" s="213"/>
      <c r="F1757" s="232"/>
      <c r="G1757" s="232"/>
      <c r="H1757" s="233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07"/>
      <c r="C1758" s="208"/>
      <c r="D1758" s="209"/>
      <c r="E1758" s="208"/>
      <c r="F1758" s="230"/>
      <c r="G1758" s="230"/>
      <c r="H1758" s="231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2"/>
      <c r="C1759" s="213"/>
      <c r="D1759" s="214"/>
      <c r="E1759" s="213"/>
      <c r="F1759" s="232"/>
      <c r="G1759" s="232"/>
      <c r="H1759" s="233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07"/>
      <c r="C1760" s="208"/>
      <c r="D1760" s="209"/>
      <c r="E1760" s="208"/>
      <c r="F1760" s="230"/>
      <c r="G1760" s="230"/>
      <c r="H1760" s="231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2"/>
      <c r="C1761" s="213"/>
      <c r="D1761" s="214"/>
      <c r="E1761" s="213"/>
      <c r="F1761" s="232"/>
      <c r="G1761" s="232"/>
      <c r="H1761" s="233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07"/>
      <c r="C1762" s="208"/>
      <c r="D1762" s="209"/>
      <c r="E1762" s="208"/>
      <c r="F1762" s="230"/>
      <c r="G1762" s="230"/>
      <c r="H1762" s="231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2"/>
      <c r="C1763" s="213"/>
      <c r="D1763" s="214"/>
      <c r="E1763" s="213"/>
      <c r="F1763" s="232"/>
      <c r="G1763" s="232"/>
      <c r="H1763" s="233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07"/>
      <c r="C1764" s="208"/>
      <c r="D1764" s="209"/>
      <c r="E1764" s="208"/>
      <c r="F1764" s="230"/>
      <c r="G1764" s="230"/>
      <c r="H1764" s="231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2"/>
      <c r="C1765" s="213"/>
      <c r="D1765" s="214"/>
      <c r="E1765" s="213"/>
      <c r="F1765" s="232"/>
      <c r="G1765" s="232"/>
      <c r="H1765" s="233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07"/>
      <c r="C1766" s="208"/>
      <c r="D1766" s="209"/>
      <c r="E1766" s="208"/>
      <c r="F1766" s="230"/>
      <c r="G1766" s="230"/>
      <c r="H1766" s="231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2"/>
      <c r="C1767" s="213"/>
      <c r="D1767" s="214"/>
      <c r="E1767" s="213"/>
      <c r="F1767" s="232"/>
      <c r="G1767" s="232"/>
      <c r="H1767" s="233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07"/>
      <c r="C1768" s="208"/>
      <c r="D1768" s="209"/>
      <c r="E1768" s="208"/>
      <c r="F1768" s="231"/>
      <c r="G1768" s="234"/>
      <c r="H1768" s="23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2"/>
      <c r="C1769" s="213"/>
      <c r="D1769" s="214"/>
      <c r="E1769" s="213"/>
      <c r="F1769" s="232"/>
      <c r="G1769" s="232"/>
      <c r="H1769" s="233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07"/>
      <c r="C1770" s="208"/>
      <c r="D1770" s="209"/>
      <c r="E1770" s="208"/>
      <c r="F1770" s="230"/>
      <c r="G1770" s="230"/>
      <c r="H1770" s="231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2"/>
      <c r="C1771" s="213"/>
      <c r="D1771" s="214"/>
      <c r="E1771" s="213"/>
      <c r="F1771" s="232"/>
      <c r="G1771" s="232"/>
      <c r="H1771" s="233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07"/>
      <c r="C1772" s="208"/>
      <c r="D1772" s="209"/>
      <c r="E1772" s="208"/>
      <c r="F1772" s="230"/>
      <c r="G1772" s="230"/>
      <c r="H1772" s="231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2"/>
      <c r="C1773" s="213"/>
      <c r="D1773" s="214"/>
      <c r="E1773" s="213"/>
      <c r="F1773" s="232"/>
      <c r="G1773" s="232"/>
      <c r="H1773" s="233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07"/>
      <c r="C1774" s="208"/>
      <c r="D1774" s="209"/>
      <c r="E1774" s="208"/>
      <c r="F1774" s="230"/>
      <c r="G1774" s="230"/>
      <c r="H1774" s="231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2"/>
      <c r="C1775" s="213"/>
      <c r="D1775" s="214"/>
      <c r="E1775" s="213"/>
      <c r="F1775" s="232"/>
      <c r="G1775" s="232"/>
      <c r="H1775" s="233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07"/>
      <c r="C1776" s="208"/>
      <c r="D1776" s="209"/>
      <c r="E1776" s="208"/>
      <c r="F1776" s="230"/>
      <c r="G1776" s="230"/>
      <c r="H1776" s="231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2"/>
      <c r="C1777" s="213"/>
      <c r="D1777" s="214"/>
      <c r="E1777" s="213"/>
      <c r="F1777" s="232"/>
      <c r="G1777" s="232"/>
      <c r="H1777" s="233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07"/>
      <c r="C1778" s="208"/>
      <c r="D1778" s="209"/>
      <c r="E1778" s="208"/>
      <c r="F1778" s="230"/>
      <c r="G1778" s="230"/>
      <c r="H1778" s="231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2"/>
      <c r="C1779" s="213"/>
      <c r="D1779" s="214"/>
      <c r="E1779" s="213"/>
      <c r="F1779" s="232"/>
      <c r="G1779" s="232"/>
      <c r="H1779" s="233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07"/>
      <c r="C1780" s="208"/>
      <c r="D1780" s="209"/>
      <c r="E1780" s="208"/>
      <c r="F1780" s="230"/>
      <c r="G1780" s="230"/>
      <c r="H1780" s="231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2"/>
      <c r="C1781" s="213"/>
      <c r="D1781" s="214"/>
      <c r="E1781" s="213"/>
      <c r="F1781" s="232"/>
      <c r="G1781" s="232"/>
      <c r="H1781" s="233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07"/>
      <c r="C1782" s="208"/>
      <c r="D1782" s="209"/>
      <c r="E1782" s="208"/>
      <c r="F1782" s="231"/>
      <c r="G1782" s="234"/>
      <c r="H1782" s="23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2"/>
      <c r="C1783" s="213"/>
      <c r="D1783" s="214"/>
      <c r="E1783" s="213"/>
      <c r="F1783" s="232"/>
      <c r="G1783" s="232"/>
      <c r="H1783" s="233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07"/>
      <c r="C1784" s="208"/>
      <c r="D1784" s="209"/>
      <c r="E1784" s="208"/>
      <c r="F1784" s="230"/>
      <c r="G1784" s="230"/>
      <c r="H1784" s="231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2"/>
      <c r="C1785" s="213"/>
      <c r="D1785" s="214"/>
      <c r="E1785" s="213"/>
      <c r="F1785" s="232"/>
      <c r="G1785" s="232"/>
      <c r="H1785" s="233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07"/>
      <c r="C1786" s="208"/>
      <c r="D1786" s="209"/>
      <c r="E1786" s="208"/>
      <c r="F1786" s="230"/>
      <c r="G1786" s="230"/>
      <c r="H1786" s="231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2"/>
      <c r="C1787" s="213"/>
      <c r="D1787" s="214"/>
      <c r="E1787" s="213"/>
      <c r="F1787" s="232"/>
      <c r="G1787" s="232"/>
      <c r="H1787" s="233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07"/>
      <c r="C1788" s="208"/>
      <c r="D1788" s="209"/>
      <c r="E1788" s="208"/>
      <c r="F1788" s="230"/>
      <c r="G1788" s="230"/>
      <c r="H1788" s="231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2"/>
      <c r="C1789" s="213"/>
      <c r="D1789" s="214"/>
      <c r="E1789" s="213"/>
      <c r="F1789" s="232"/>
      <c r="G1789" s="232"/>
      <c r="H1789" s="233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07"/>
      <c r="C1790" s="208"/>
      <c r="D1790" s="209"/>
      <c r="E1790" s="208"/>
      <c r="F1790" s="230"/>
      <c r="G1790" s="230"/>
      <c r="H1790" s="231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2"/>
      <c r="C1791" s="213"/>
      <c r="D1791" s="214"/>
      <c r="E1791" s="213"/>
      <c r="F1791" s="232"/>
      <c r="G1791" s="232"/>
      <c r="H1791" s="233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07"/>
      <c r="C1792" s="208"/>
      <c r="D1792" s="209"/>
      <c r="E1792" s="208"/>
      <c r="F1792" s="230"/>
      <c r="G1792" s="230"/>
      <c r="H1792" s="231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2"/>
      <c r="C1793" s="213"/>
      <c r="D1793" s="214"/>
      <c r="E1793" s="213"/>
      <c r="F1793" s="232"/>
      <c r="G1793" s="232"/>
      <c r="H1793" s="233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07"/>
      <c r="C1794" s="208"/>
      <c r="D1794" s="209"/>
      <c r="E1794" s="208"/>
      <c r="F1794" s="230"/>
      <c r="G1794" s="230"/>
      <c r="H1794" s="231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2"/>
      <c r="C1795" s="213"/>
      <c r="D1795" s="214"/>
      <c r="E1795" s="213"/>
      <c r="F1795" s="232"/>
      <c r="G1795" s="232"/>
      <c r="H1795" s="233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07"/>
      <c r="C1796" s="208"/>
      <c r="D1796" s="209"/>
      <c r="E1796" s="208"/>
      <c r="F1796" s="231"/>
      <c r="G1796" s="234"/>
      <c r="H1796" s="23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2"/>
      <c r="C1797" s="213"/>
      <c r="D1797" s="214"/>
      <c r="E1797" s="213"/>
      <c r="F1797" s="232"/>
      <c r="G1797" s="232"/>
      <c r="H1797" s="233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07"/>
      <c r="C1798" s="208"/>
      <c r="D1798" s="209"/>
      <c r="E1798" s="208"/>
      <c r="F1798" s="230"/>
      <c r="G1798" s="230"/>
      <c r="H1798" s="231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2"/>
      <c r="C1799" s="213"/>
      <c r="D1799" s="214"/>
      <c r="E1799" s="213"/>
      <c r="F1799" s="232"/>
      <c r="G1799" s="232"/>
      <c r="H1799" s="233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07"/>
      <c r="C1800" s="208"/>
      <c r="D1800" s="209"/>
      <c r="E1800" s="208"/>
      <c r="F1800" s="230"/>
      <c r="G1800" s="230"/>
      <c r="H1800" s="231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2"/>
      <c r="C1801" s="213"/>
      <c r="D1801" s="214"/>
      <c r="E1801" s="213"/>
      <c r="F1801" s="232"/>
      <c r="G1801" s="232"/>
      <c r="H1801" s="233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07"/>
      <c r="C1802" s="208"/>
      <c r="D1802" s="209"/>
      <c r="E1802" s="208"/>
      <c r="F1802" s="230"/>
      <c r="G1802" s="230"/>
      <c r="H1802" s="231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2"/>
      <c r="C1803" s="213"/>
      <c r="D1803" s="214"/>
      <c r="E1803" s="213"/>
      <c r="F1803" s="232"/>
      <c r="G1803" s="232"/>
      <c r="H1803" s="233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07"/>
      <c r="C1804" s="208"/>
      <c r="D1804" s="209"/>
      <c r="E1804" s="208"/>
      <c r="F1804" s="230"/>
      <c r="G1804" s="230"/>
      <c r="H1804" s="231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2"/>
      <c r="C1805" s="213"/>
      <c r="D1805" s="214"/>
      <c r="E1805" s="213"/>
      <c r="F1805" s="232"/>
      <c r="G1805" s="232"/>
      <c r="H1805" s="233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07"/>
      <c r="C1806" s="208"/>
      <c r="D1806" s="209"/>
      <c r="E1806" s="208"/>
      <c r="F1806" s="230"/>
      <c r="G1806" s="230"/>
      <c r="H1806" s="231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2"/>
      <c r="C1807" s="213"/>
      <c r="D1807" s="214"/>
      <c r="E1807" s="213"/>
      <c r="F1807" s="232"/>
      <c r="G1807" s="232"/>
      <c r="H1807" s="233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07"/>
      <c r="C1808" s="208"/>
      <c r="D1808" s="209"/>
      <c r="E1808" s="208"/>
      <c r="F1808" s="230"/>
      <c r="G1808" s="230"/>
      <c r="H1808" s="231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2"/>
      <c r="C1809" s="213"/>
      <c r="D1809" s="214"/>
      <c r="E1809" s="213"/>
      <c r="F1809" s="232"/>
      <c r="G1809" s="232"/>
      <c r="H1809" s="233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07"/>
      <c r="C1810" s="208"/>
      <c r="D1810" s="209"/>
      <c r="E1810" s="208"/>
      <c r="F1810" s="231"/>
      <c r="G1810" s="234"/>
      <c r="H1810" s="23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2"/>
      <c r="C1811" s="213"/>
      <c r="D1811" s="214"/>
      <c r="E1811" s="213"/>
      <c r="F1811" s="232"/>
      <c r="G1811" s="232"/>
      <c r="H1811" s="233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07"/>
      <c r="C1812" s="208"/>
      <c r="D1812" s="209"/>
      <c r="E1812" s="208"/>
      <c r="F1812" s="230"/>
      <c r="G1812" s="230"/>
      <c r="H1812" s="231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2"/>
      <c r="C1813" s="213"/>
      <c r="D1813" s="214"/>
      <c r="E1813" s="213"/>
      <c r="F1813" s="232"/>
      <c r="G1813" s="232"/>
      <c r="H1813" s="233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07"/>
      <c r="C1814" s="208"/>
      <c r="D1814" s="209"/>
      <c r="E1814" s="208"/>
      <c r="F1814" s="230"/>
      <c r="G1814" s="230"/>
      <c r="H1814" s="231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2"/>
      <c r="C1815" s="213"/>
      <c r="D1815" s="214"/>
      <c r="E1815" s="213"/>
      <c r="F1815" s="232"/>
      <c r="G1815" s="232"/>
      <c r="H1815" s="233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07"/>
      <c r="C1816" s="208"/>
      <c r="D1816" s="209"/>
      <c r="E1816" s="208"/>
      <c r="F1816" s="230"/>
      <c r="G1816" s="230"/>
      <c r="H1816" s="231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2"/>
      <c r="C1817" s="213"/>
      <c r="D1817" s="214"/>
      <c r="E1817" s="213"/>
      <c r="F1817" s="232"/>
      <c r="G1817" s="232"/>
      <c r="H1817" s="233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07"/>
      <c r="C1818" s="208"/>
      <c r="D1818" s="209"/>
      <c r="E1818" s="208"/>
      <c r="F1818" s="230"/>
      <c r="G1818" s="230"/>
      <c r="H1818" s="231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2"/>
      <c r="C1819" s="213"/>
      <c r="D1819" s="214"/>
      <c r="E1819" s="213"/>
      <c r="F1819" s="232"/>
      <c r="G1819" s="232"/>
      <c r="H1819" s="233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07"/>
      <c r="C1820" s="208"/>
      <c r="D1820" s="209"/>
      <c r="E1820" s="208"/>
      <c r="F1820" s="230"/>
      <c r="G1820" s="230"/>
      <c r="H1820" s="231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2"/>
      <c r="C1821" s="213"/>
      <c r="D1821" s="214"/>
      <c r="E1821" s="213"/>
      <c r="F1821" s="232"/>
      <c r="G1821" s="232"/>
      <c r="H1821" s="233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07"/>
      <c r="C1822" s="208"/>
      <c r="D1822" s="209"/>
      <c r="E1822" s="208"/>
      <c r="F1822" s="230"/>
      <c r="G1822" s="230"/>
      <c r="H1822" s="231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2"/>
      <c r="C1823" s="213"/>
      <c r="D1823" s="214"/>
      <c r="E1823" s="213"/>
      <c r="F1823" s="232"/>
      <c r="G1823" s="232"/>
      <c r="H1823" s="233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07"/>
      <c r="C1824" s="208"/>
      <c r="D1824" s="209"/>
      <c r="E1824" s="208"/>
      <c r="F1824" s="231"/>
      <c r="G1824" s="234"/>
      <c r="H1824" s="23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2"/>
      <c r="C1825" s="213"/>
      <c r="D1825" s="214"/>
      <c r="E1825" s="213"/>
      <c r="F1825" s="232"/>
      <c r="G1825" s="232"/>
      <c r="H1825" s="233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07"/>
      <c r="C1826" s="208"/>
      <c r="D1826" s="209"/>
      <c r="E1826" s="208"/>
      <c r="F1826" s="230"/>
      <c r="G1826" s="230"/>
      <c r="H1826" s="231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2"/>
      <c r="C1827" s="213"/>
      <c r="D1827" s="214"/>
      <c r="E1827" s="213"/>
      <c r="F1827" s="232"/>
      <c r="G1827" s="232"/>
      <c r="H1827" s="233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07"/>
      <c r="C1828" s="208"/>
      <c r="D1828" s="209"/>
      <c r="E1828" s="208"/>
      <c r="F1828" s="230"/>
      <c r="G1828" s="230"/>
      <c r="H1828" s="231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2"/>
      <c r="C1829" s="213"/>
      <c r="D1829" s="214"/>
      <c r="E1829" s="213"/>
      <c r="F1829" s="232"/>
      <c r="G1829" s="232"/>
      <c r="H1829" s="233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07"/>
      <c r="C1830" s="208"/>
      <c r="D1830" s="209"/>
      <c r="E1830" s="208"/>
      <c r="F1830" s="230"/>
      <c r="G1830" s="230"/>
      <c r="H1830" s="231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2"/>
      <c r="C1831" s="213"/>
      <c r="D1831" s="214"/>
      <c r="E1831" s="213"/>
      <c r="F1831" s="232"/>
      <c r="G1831" s="232"/>
      <c r="H1831" s="233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07"/>
      <c r="C1832" s="208"/>
      <c r="D1832" s="209"/>
      <c r="E1832" s="208"/>
      <c r="F1832" s="230"/>
      <c r="G1832" s="230"/>
      <c r="H1832" s="231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2"/>
      <c r="C1833" s="213"/>
      <c r="D1833" s="214"/>
      <c r="E1833" s="213"/>
      <c r="F1833" s="232"/>
      <c r="G1833" s="232"/>
      <c r="H1833" s="233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07"/>
      <c r="C1834" s="208"/>
      <c r="D1834" s="209"/>
      <c r="E1834" s="208"/>
      <c r="F1834" s="230"/>
      <c r="G1834" s="230"/>
      <c r="H1834" s="231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2"/>
      <c r="C1835" s="213"/>
      <c r="D1835" s="214"/>
      <c r="E1835" s="213"/>
      <c r="F1835" s="232"/>
      <c r="G1835" s="232"/>
      <c r="H1835" s="233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07"/>
      <c r="C1836" s="208"/>
      <c r="D1836" s="209"/>
      <c r="E1836" s="208"/>
      <c r="F1836" s="230"/>
      <c r="G1836" s="230"/>
      <c r="H1836" s="231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2"/>
      <c r="C1837" s="213"/>
      <c r="D1837" s="214"/>
      <c r="E1837" s="213"/>
      <c r="F1837" s="232"/>
      <c r="G1837" s="232"/>
      <c r="H1837" s="233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07"/>
      <c r="C1838" s="208"/>
      <c r="D1838" s="209"/>
      <c r="E1838" s="208"/>
      <c r="F1838" s="231"/>
      <c r="G1838" s="234"/>
      <c r="H1838" s="23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2"/>
      <c r="C1839" s="213"/>
      <c r="D1839" s="214"/>
      <c r="E1839" s="213"/>
      <c r="F1839" s="232"/>
      <c r="G1839" s="232"/>
      <c r="H1839" s="233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07"/>
      <c r="C1840" s="208"/>
      <c r="D1840" s="209"/>
      <c r="E1840" s="208"/>
      <c r="F1840" s="230"/>
      <c r="G1840" s="230"/>
      <c r="H1840" s="231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2"/>
      <c r="C1841" s="213"/>
      <c r="D1841" s="214"/>
      <c r="E1841" s="213"/>
      <c r="F1841" s="232"/>
      <c r="G1841" s="232"/>
      <c r="H1841" s="233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07"/>
      <c r="C1842" s="208"/>
      <c r="D1842" s="209"/>
      <c r="E1842" s="208"/>
      <c r="F1842" s="230"/>
      <c r="G1842" s="230"/>
      <c r="H1842" s="231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2"/>
      <c r="C1843" s="213"/>
      <c r="D1843" s="214"/>
      <c r="E1843" s="213"/>
      <c r="F1843" s="232"/>
      <c r="G1843" s="232"/>
      <c r="H1843" s="233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07"/>
      <c r="C1844" s="208"/>
      <c r="D1844" s="209"/>
      <c r="E1844" s="208"/>
      <c r="F1844" s="230"/>
      <c r="G1844" s="230"/>
      <c r="H1844" s="231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2"/>
      <c r="C1845" s="213"/>
      <c r="D1845" s="214"/>
      <c r="E1845" s="213"/>
      <c r="F1845" s="232"/>
      <c r="G1845" s="232"/>
      <c r="H1845" s="233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07"/>
      <c r="C1846" s="208"/>
      <c r="D1846" s="209"/>
      <c r="E1846" s="208"/>
      <c r="F1846" s="230"/>
      <c r="G1846" s="230"/>
      <c r="H1846" s="231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2"/>
      <c r="C1847" s="213"/>
      <c r="D1847" s="214"/>
      <c r="E1847" s="213"/>
      <c r="F1847" s="232"/>
      <c r="G1847" s="232"/>
      <c r="H1847" s="233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07"/>
      <c r="C1848" s="208"/>
      <c r="D1848" s="209"/>
      <c r="E1848" s="208"/>
      <c r="F1848" s="230"/>
      <c r="G1848" s="230"/>
      <c r="H1848" s="231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2"/>
      <c r="C1849" s="213"/>
      <c r="D1849" s="214"/>
      <c r="E1849" s="213"/>
      <c r="F1849" s="232"/>
      <c r="G1849" s="232"/>
      <c r="H1849" s="233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07"/>
      <c r="C1850" s="208"/>
      <c r="D1850" s="209"/>
      <c r="E1850" s="208"/>
      <c r="F1850" s="230"/>
      <c r="G1850" s="230"/>
      <c r="H1850" s="231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2"/>
      <c r="C1851" s="213"/>
      <c r="D1851" s="214"/>
      <c r="E1851" s="213"/>
      <c r="F1851" s="232"/>
      <c r="G1851" s="232"/>
      <c r="H1851" s="233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07"/>
      <c r="C1852" s="208"/>
      <c r="D1852" s="209"/>
      <c r="E1852" s="208"/>
      <c r="F1852" s="231"/>
      <c r="G1852" s="234"/>
      <c r="H1852" s="23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2"/>
      <c r="C1853" s="213"/>
      <c r="D1853" s="214"/>
      <c r="E1853" s="213"/>
      <c r="F1853" s="232"/>
      <c r="G1853" s="232"/>
      <c r="H1853" s="233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07"/>
      <c r="C1854" s="208"/>
      <c r="D1854" s="209"/>
      <c r="E1854" s="208"/>
      <c r="F1854" s="230"/>
      <c r="G1854" s="230"/>
      <c r="H1854" s="231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2"/>
      <c r="C1855" s="213"/>
      <c r="D1855" s="214"/>
      <c r="E1855" s="213"/>
      <c r="F1855" s="232"/>
      <c r="G1855" s="232"/>
      <c r="H1855" s="233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07"/>
      <c r="C1856" s="208"/>
      <c r="D1856" s="209"/>
      <c r="E1856" s="208"/>
      <c r="F1856" s="230"/>
      <c r="G1856" s="230"/>
      <c r="H1856" s="231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2"/>
      <c r="C1857" s="213"/>
      <c r="D1857" s="214"/>
      <c r="E1857" s="213"/>
      <c r="F1857" s="232"/>
      <c r="G1857" s="232"/>
      <c r="H1857" s="233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07"/>
      <c r="C1858" s="208"/>
      <c r="D1858" s="209"/>
      <c r="E1858" s="208"/>
      <c r="F1858" s="230"/>
      <c r="G1858" s="230"/>
      <c r="H1858" s="231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2"/>
      <c r="C1859" s="213"/>
      <c r="D1859" s="214"/>
      <c r="E1859" s="213"/>
      <c r="F1859" s="232"/>
      <c r="G1859" s="232"/>
      <c r="H1859" s="233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07"/>
      <c r="C1860" s="208"/>
      <c r="D1860" s="209"/>
      <c r="E1860" s="208"/>
      <c r="F1860" s="230"/>
      <c r="G1860" s="230"/>
      <c r="H1860" s="231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2"/>
      <c r="C1861" s="213"/>
      <c r="D1861" s="214"/>
      <c r="E1861" s="213"/>
      <c r="F1861" s="232"/>
      <c r="G1861" s="232"/>
      <c r="H1861" s="233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07"/>
      <c r="C1862" s="208"/>
      <c r="D1862" s="209"/>
      <c r="E1862" s="208"/>
      <c r="F1862" s="230"/>
      <c r="G1862" s="230"/>
      <c r="H1862" s="231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2"/>
      <c r="C1863" s="213"/>
      <c r="D1863" s="214"/>
      <c r="E1863" s="213"/>
      <c r="F1863" s="232"/>
      <c r="G1863" s="232"/>
      <c r="H1863" s="233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07"/>
      <c r="C1864" s="208"/>
      <c r="D1864" s="209"/>
      <c r="E1864" s="208"/>
      <c r="F1864" s="230"/>
      <c r="G1864" s="230"/>
      <c r="H1864" s="231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2"/>
      <c r="C1865" s="213"/>
      <c r="D1865" s="214"/>
      <c r="E1865" s="213"/>
      <c r="F1865" s="232"/>
      <c r="G1865" s="232"/>
      <c r="H1865" s="233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07"/>
      <c r="C1866" s="208"/>
      <c r="D1866" s="209"/>
      <c r="E1866" s="208"/>
      <c r="F1866" s="231"/>
      <c r="G1866" s="234"/>
      <c r="H1866" s="23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2"/>
      <c r="C1867" s="213"/>
      <c r="D1867" s="214"/>
      <c r="E1867" s="213"/>
      <c r="F1867" s="232"/>
      <c r="G1867" s="232"/>
      <c r="H1867" s="233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07"/>
      <c r="C1868" s="208"/>
      <c r="D1868" s="209"/>
      <c r="E1868" s="208"/>
      <c r="F1868" s="230"/>
      <c r="G1868" s="230"/>
      <c r="H1868" s="231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2"/>
      <c r="C1869" s="213"/>
      <c r="D1869" s="214"/>
      <c r="E1869" s="213"/>
      <c r="F1869" s="232"/>
      <c r="G1869" s="232"/>
      <c r="H1869" s="233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07"/>
      <c r="C1870" s="208"/>
      <c r="D1870" s="209"/>
      <c r="E1870" s="208"/>
      <c r="F1870" s="230"/>
      <c r="G1870" s="230"/>
      <c r="H1870" s="231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2"/>
      <c r="C1871" s="213"/>
      <c r="D1871" s="214"/>
      <c r="E1871" s="213"/>
      <c r="F1871" s="232"/>
      <c r="G1871" s="232"/>
      <c r="H1871" s="233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07"/>
      <c r="C1872" s="208"/>
      <c r="D1872" s="209"/>
      <c r="E1872" s="208"/>
      <c r="F1872" s="230"/>
      <c r="G1872" s="230"/>
      <c r="H1872" s="231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2"/>
      <c r="C1873" s="213"/>
      <c r="D1873" s="214"/>
      <c r="E1873" s="213"/>
      <c r="F1873" s="232"/>
      <c r="G1873" s="232"/>
      <c r="H1873" s="233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07"/>
      <c r="C1874" s="208"/>
      <c r="D1874" s="209"/>
      <c r="E1874" s="208"/>
      <c r="F1874" s="230"/>
      <c r="G1874" s="230"/>
      <c r="H1874" s="231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2"/>
      <c r="C1875" s="213"/>
      <c r="D1875" s="214"/>
      <c r="E1875" s="213"/>
      <c r="F1875" s="232"/>
      <c r="G1875" s="232"/>
      <c r="H1875" s="233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07"/>
      <c r="C1876" s="208"/>
      <c r="D1876" s="209"/>
      <c r="E1876" s="208"/>
      <c r="F1876" s="230"/>
      <c r="G1876" s="230"/>
      <c r="H1876" s="231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2"/>
      <c r="C1877" s="213"/>
      <c r="D1877" s="214"/>
      <c r="E1877" s="213"/>
      <c r="F1877" s="232"/>
      <c r="G1877" s="232"/>
      <c r="H1877" s="233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07"/>
      <c r="C1878" s="208"/>
      <c r="D1878" s="209"/>
      <c r="E1878" s="208"/>
      <c r="F1878" s="230"/>
      <c r="G1878" s="230"/>
      <c r="H1878" s="231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2"/>
      <c r="C1879" s="213"/>
      <c r="D1879" s="214"/>
      <c r="E1879" s="213"/>
      <c r="F1879" s="232"/>
      <c r="G1879" s="232"/>
      <c r="H1879" s="233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07"/>
      <c r="C1880" s="208"/>
      <c r="D1880" s="209"/>
      <c r="E1880" s="208"/>
      <c r="F1880" s="231"/>
      <c r="G1880" s="234"/>
      <c r="H1880" s="23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2"/>
      <c r="C1881" s="213"/>
      <c r="D1881" s="214"/>
      <c r="E1881" s="213"/>
      <c r="F1881" s="232"/>
      <c r="G1881" s="232"/>
      <c r="H1881" s="233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07"/>
      <c r="C1882" s="208"/>
      <c r="D1882" s="209"/>
      <c r="E1882" s="208"/>
      <c r="F1882" s="230"/>
      <c r="G1882" s="230"/>
      <c r="H1882" s="231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2"/>
      <c r="C1883" s="213"/>
      <c r="D1883" s="214"/>
      <c r="E1883" s="213"/>
      <c r="F1883" s="232"/>
      <c r="G1883" s="232"/>
      <c r="H1883" s="233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07"/>
      <c r="C1884" s="208"/>
      <c r="D1884" s="209"/>
      <c r="E1884" s="208"/>
      <c r="F1884" s="230"/>
      <c r="G1884" s="230"/>
      <c r="H1884" s="231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2"/>
      <c r="C1885" s="213"/>
      <c r="D1885" s="214"/>
      <c r="E1885" s="213"/>
      <c r="F1885" s="232"/>
      <c r="G1885" s="232"/>
      <c r="H1885" s="233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07"/>
      <c r="C1886" s="208"/>
      <c r="D1886" s="209"/>
      <c r="E1886" s="208"/>
      <c r="F1886" s="230"/>
      <c r="G1886" s="230"/>
      <c r="H1886" s="231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2"/>
      <c r="C1887" s="213"/>
      <c r="D1887" s="214"/>
      <c r="E1887" s="213"/>
      <c r="F1887" s="232"/>
      <c r="G1887" s="232"/>
      <c r="H1887" s="233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07"/>
      <c r="C1888" s="208"/>
      <c r="D1888" s="209"/>
      <c r="E1888" s="208"/>
      <c r="F1888" s="230"/>
      <c r="G1888" s="230"/>
      <c r="H1888" s="231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2"/>
      <c r="C1889" s="213"/>
      <c r="D1889" s="214"/>
      <c r="E1889" s="213"/>
      <c r="F1889" s="232"/>
      <c r="G1889" s="232"/>
      <c r="H1889" s="233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07"/>
      <c r="C1890" s="208"/>
      <c r="D1890" s="209"/>
      <c r="E1890" s="208"/>
      <c r="F1890" s="230"/>
      <c r="G1890" s="230"/>
      <c r="H1890" s="231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2"/>
      <c r="C1891" s="213"/>
      <c r="D1891" s="214"/>
      <c r="E1891" s="213"/>
      <c r="F1891" s="232"/>
      <c r="G1891" s="232"/>
      <c r="H1891" s="233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07"/>
      <c r="C1892" s="208"/>
      <c r="D1892" s="209"/>
      <c r="E1892" s="208"/>
      <c r="F1892" s="230"/>
      <c r="G1892" s="230"/>
      <c r="H1892" s="231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2"/>
      <c r="C1893" s="213"/>
      <c r="D1893" s="214"/>
      <c r="E1893" s="213"/>
      <c r="F1893" s="232"/>
      <c r="G1893" s="232"/>
      <c r="H1893" s="233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07"/>
      <c r="C1894" s="208"/>
      <c r="D1894" s="209"/>
      <c r="E1894" s="208"/>
      <c r="F1894" s="231"/>
      <c r="G1894" s="234"/>
      <c r="H1894" s="23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2"/>
      <c r="C1895" s="213"/>
      <c r="D1895" s="214"/>
      <c r="E1895" s="213"/>
      <c r="F1895" s="232"/>
      <c r="G1895" s="232"/>
      <c r="H1895" s="233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07"/>
      <c r="C1896" s="208"/>
      <c r="D1896" s="209"/>
      <c r="E1896" s="208"/>
      <c r="F1896" s="230"/>
      <c r="G1896" s="230"/>
      <c r="H1896" s="231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2"/>
      <c r="C1897" s="213"/>
      <c r="D1897" s="214"/>
      <c r="E1897" s="213"/>
      <c r="F1897" s="232"/>
      <c r="G1897" s="232"/>
      <c r="H1897" s="233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07"/>
      <c r="C1898" s="208"/>
      <c r="D1898" s="209"/>
      <c r="E1898" s="208"/>
      <c r="F1898" s="230"/>
      <c r="G1898" s="230"/>
      <c r="H1898" s="231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2"/>
      <c r="C1899" s="213"/>
      <c r="D1899" s="214"/>
      <c r="E1899" s="213"/>
      <c r="F1899" s="232"/>
      <c r="G1899" s="232"/>
      <c r="H1899" s="233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07"/>
      <c r="C1900" s="208"/>
      <c r="D1900" s="209"/>
      <c r="E1900" s="208"/>
      <c r="F1900" s="230"/>
      <c r="G1900" s="230"/>
      <c r="H1900" s="231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2"/>
      <c r="C1901" s="213"/>
      <c r="D1901" s="214"/>
      <c r="E1901" s="213"/>
      <c r="F1901" s="232"/>
      <c r="G1901" s="232"/>
      <c r="H1901" s="233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07"/>
      <c r="C1902" s="208"/>
      <c r="D1902" s="209"/>
      <c r="E1902" s="208"/>
      <c r="F1902" s="230"/>
      <c r="G1902" s="230"/>
      <c r="H1902" s="231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2"/>
      <c r="C1903" s="213"/>
      <c r="D1903" s="214"/>
      <c r="E1903" s="213"/>
      <c r="F1903" s="232"/>
      <c r="G1903" s="232"/>
      <c r="H1903" s="233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07"/>
      <c r="C1904" s="208"/>
      <c r="D1904" s="209"/>
      <c r="E1904" s="208"/>
      <c r="F1904" s="230"/>
      <c r="G1904" s="230"/>
      <c r="H1904" s="231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2"/>
      <c r="C1905" s="213"/>
      <c r="D1905" s="214"/>
      <c r="E1905" s="213"/>
      <c r="F1905" s="232"/>
      <c r="G1905" s="232"/>
      <c r="H1905" s="233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07"/>
      <c r="C1906" s="208"/>
      <c r="D1906" s="209"/>
      <c r="E1906" s="208"/>
      <c r="F1906" s="230"/>
      <c r="G1906" s="230"/>
      <c r="H1906" s="231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2"/>
      <c r="C1907" s="213"/>
      <c r="D1907" s="214"/>
      <c r="E1907" s="213"/>
      <c r="F1907" s="232"/>
      <c r="G1907" s="232"/>
      <c r="H1907" s="233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07"/>
      <c r="C1908" s="208"/>
      <c r="D1908" s="209"/>
      <c r="E1908" s="208"/>
      <c r="F1908" s="231"/>
      <c r="G1908" s="234"/>
      <c r="H1908" s="23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2"/>
      <c r="C1909" s="213"/>
      <c r="D1909" s="214"/>
      <c r="E1909" s="213"/>
      <c r="F1909" s="232"/>
      <c r="G1909" s="232"/>
      <c r="H1909" s="233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07"/>
      <c r="C1910" s="208"/>
      <c r="D1910" s="209"/>
      <c r="E1910" s="208"/>
      <c r="F1910" s="230"/>
      <c r="G1910" s="230"/>
      <c r="H1910" s="231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2"/>
      <c r="C1911" s="213"/>
      <c r="D1911" s="214"/>
      <c r="E1911" s="213"/>
      <c r="F1911" s="232"/>
      <c r="G1911" s="232"/>
      <c r="H1911" s="233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07"/>
      <c r="C1912" s="208"/>
      <c r="D1912" s="209"/>
      <c r="E1912" s="208"/>
      <c r="F1912" s="230"/>
      <c r="G1912" s="230"/>
      <c r="H1912" s="231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2"/>
      <c r="C1913" s="213"/>
      <c r="D1913" s="214"/>
      <c r="E1913" s="213"/>
      <c r="F1913" s="232"/>
      <c r="G1913" s="232"/>
      <c r="H1913" s="233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07"/>
      <c r="C1914" s="208"/>
      <c r="D1914" s="209"/>
      <c r="E1914" s="208"/>
      <c r="F1914" s="230"/>
      <c r="G1914" s="230"/>
      <c r="H1914" s="231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2"/>
      <c r="C1915" s="213"/>
      <c r="D1915" s="214"/>
      <c r="E1915" s="213"/>
      <c r="F1915" s="232"/>
      <c r="G1915" s="232"/>
      <c r="H1915" s="233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07"/>
      <c r="C1916" s="208"/>
      <c r="D1916" s="209"/>
      <c r="E1916" s="208"/>
      <c r="F1916" s="230"/>
      <c r="G1916" s="230"/>
      <c r="H1916" s="231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2"/>
      <c r="C1917" s="213"/>
      <c r="D1917" s="214"/>
      <c r="E1917" s="213"/>
      <c r="F1917" s="232"/>
      <c r="G1917" s="232"/>
      <c r="H1917" s="233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07"/>
      <c r="C1918" s="208"/>
      <c r="D1918" s="209"/>
      <c r="E1918" s="208"/>
      <c r="F1918" s="230"/>
      <c r="G1918" s="230"/>
      <c r="H1918" s="231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2"/>
      <c r="C1919" s="213"/>
      <c r="D1919" s="214"/>
      <c r="E1919" s="213"/>
      <c r="F1919" s="232"/>
      <c r="G1919" s="232"/>
      <c r="H1919" s="233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07"/>
      <c r="C1920" s="208"/>
      <c r="D1920" s="209"/>
      <c r="E1920" s="208"/>
      <c r="F1920" s="230"/>
      <c r="G1920" s="230"/>
      <c r="H1920" s="231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2"/>
      <c r="C1921" s="213"/>
      <c r="D1921" s="214"/>
      <c r="E1921" s="213"/>
      <c r="F1921" s="232"/>
      <c r="G1921" s="232"/>
      <c r="H1921" s="233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07"/>
      <c r="C1922" s="208"/>
      <c r="D1922" s="209"/>
      <c r="E1922" s="208"/>
      <c r="F1922" s="231"/>
      <c r="G1922" s="234"/>
      <c r="H1922" s="23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2"/>
      <c r="C1923" s="213"/>
      <c r="D1923" s="214"/>
      <c r="E1923" s="213"/>
      <c r="F1923" s="232"/>
      <c r="G1923" s="232"/>
      <c r="H1923" s="233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07"/>
      <c r="C1924" s="208"/>
      <c r="D1924" s="209"/>
      <c r="E1924" s="208"/>
      <c r="F1924" s="230"/>
      <c r="G1924" s="230"/>
      <c r="H1924" s="231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2"/>
      <c r="C1925" s="213"/>
      <c r="D1925" s="214"/>
      <c r="E1925" s="213"/>
      <c r="F1925" s="232"/>
      <c r="G1925" s="232"/>
      <c r="H1925" s="233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07"/>
      <c r="C1926" s="208"/>
      <c r="D1926" s="209"/>
      <c r="E1926" s="208"/>
      <c r="F1926" s="230"/>
      <c r="G1926" s="230"/>
      <c r="H1926" s="231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2"/>
      <c r="C1927" s="213"/>
      <c r="D1927" s="214"/>
      <c r="E1927" s="213"/>
      <c r="F1927" s="232"/>
      <c r="G1927" s="232"/>
      <c r="H1927" s="233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07"/>
      <c r="C1928" s="208"/>
      <c r="D1928" s="209"/>
      <c r="E1928" s="208"/>
      <c r="F1928" s="230"/>
      <c r="G1928" s="230"/>
      <c r="H1928" s="231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2"/>
      <c r="C1929" s="213"/>
      <c r="D1929" s="214"/>
      <c r="E1929" s="213"/>
      <c r="F1929" s="232"/>
      <c r="G1929" s="232"/>
      <c r="H1929" s="233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07"/>
      <c r="C1930" s="208"/>
      <c r="D1930" s="209"/>
      <c r="E1930" s="208"/>
      <c r="F1930" s="230"/>
      <c r="G1930" s="230"/>
      <c r="H1930" s="231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2"/>
      <c r="C1931" s="213"/>
      <c r="D1931" s="214"/>
      <c r="E1931" s="213"/>
      <c r="F1931" s="232"/>
      <c r="G1931" s="232"/>
      <c r="H1931" s="233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07"/>
      <c r="C1932" s="208"/>
      <c r="D1932" s="209"/>
      <c r="E1932" s="208"/>
      <c r="F1932" s="230"/>
      <c r="G1932" s="230"/>
      <c r="H1932" s="231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2"/>
      <c r="C1933" s="213"/>
      <c r="D1933" s="214"/>
      <c r="E1933" s="213"/>
      <c r="F1933" s="232"/>
      <c r="G1933" s="232"/>
      <c r="H1933" s="233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07"/>
      <c r="C1934" s="208"/>
      <c r="D1934" s="209"/>
      <c r="E1934" s="208"/>
      <c r="F1934" s="230"/>
      <c r="G1934" s="230"/>
      <c r="H1934" s="231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2"/>
      <c r="C1935" s="213"/>
      <c r="D1935" s="214"/>
      <c r="E1935" s="213"/>
      <c r="F1935" s="232"/>
      <c r="G1935" s="232"/>
      <c r="H1935" s="233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07"/>
      <c r="C1936" s="208"/>
      <c r="D1936" s="209"/>
      <c r="E1936" s="208"/>
      <c r="F1936" s="231"/>
      <c r="G1936" s="234"/>
      <c r="H1936" s="23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2"/>
      <c r="C1937" s="213"/>
      <c r="D1937" s="214"/>
      <c r="E1937" s="213"/>
      <c r="F1937" s="232"/>
      <c r="G1937" s="232"/>
      <c r="H1937" s="233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07"/>
      <c r="C1938" s="208"/>
      <c r="D1938" s="209"/>
      <c r="E1938" s="208"/>
      <c r="F1938" s="230"/>
      <c r="G1938" s="230"/>
      <c r="H1938" s="231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2"/>
      <c r="C1939" s="213"/>
      <c r="D1939" s="214"/>
      <c r="E1939" s="213"/>
      <c r="F1939" s="232"/>
      <c r="G1939" s="232"/>
      <c r="H1939" s="233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07"/>
      <c r="C1940" s="208"/>
      <c r="D1940" s="209"/>
      <c r="E1940" s="208"/>
      <c r="F1940" s="230"/>
      <c r="G1940" s="230"/>
      <c r="H1940" s="231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2"/>
      <c r="C1941" s="213"/>
      <c r="D1941" s="214"/>
      <c r="E1941" s="213"/>
      <c r="F1941" s="232"/>
      <c r="G1941" s="232"/>
      <c r="H1941" s="233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07"/>
      <c r="C1942" s="208"/>
      <c r="D1942" s="209"/>
      <c r="E1942" s="208"/>
      <c r="F1942" s="230"/>
      <c r="G1942" s="230"/>
      <c r="H1942" s="231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2"/>
      <c r="C1943" s="213"/>
      <c r="D1943" s="214"/>
      <c r="E1943" s="213"/>
      <c r="F1943" s="232"/>
      <c r="G1943" s="232"/>
      <c r="H1943" s="233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07"/>
      <c r="C1944" s="208"/>
      <c r="D1944" s="209"/>
      <c r="E1944" s="208"/>
      <c r="F1944" s="230"/>
      <c r="G1944" s="230"/>
      <c r="H1944" s="231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2"/>
      <c r="C1945" s="213"/>
      <c r="D1945" s="214"/>
      <c r="E1945" s="213"/>
      <c r="F1945" s="232"/>
      <c r="G1945" s="232"/>
      <c r="H1945" s="233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07"/>
      <c r="C1946" s="208"/>
      <c r="D1946" s="209"/>
      <c r="E1946" s="208"/>
      <c r="F1946" s="230"/>
      <c r="G1946" s="230"/>
      <c r="H1946" s="231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2"/>
      <c r="C1947" s="213"/>
      <c r="D1947" s="214"/>
      <c r="E1947" s="213"/>
      <c r="F1947" s="232"/>
      <c r="G1947" s="232"/>
      <c r="H1947" s="233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07"/>
      <c r="C1948" s="208"/>
      <c r="D1948" s="209"/>
      <c r="E1948" s="208"/>
      <c r="F1948" s="230"/>
      <c r="G1948" s="230"/>
      <c r="H1948" s="231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2"/>
      <c r="C1949" s="213"/>
      <c r="D1949" s="214"/>
      <c r="E1949" s="213"/>
      <c r="F1949" s="232"/>
      <c r="G1949" s="232"/>
      <c r="H1949" s="233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07"/>
      <c r="C1950" s="208"/>
      <c r="D1950" s="209"/>
      <c r="E1950" s="208"/>
      <c r="F1950" s="231"/>
      <c r="G1950" s="234"/>
      <c r="H1950" s="23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2"/>
      <c r="C1951" s="213"/>
      <c r="D1951" s="214"/>
      <c r="E1951" s="213"/>
      <c r="F1951" s="232"/>
      <c r="G1951" s="232"/>
      <c r="H1951" s="233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07"/>
      <c r="C1952" s="208"/>
      <c r="D1952" s="209"/>
      <c r="E1952" s="208"/>
      <c r="F1952" s="230"/>
      <c r="G1952" s="230"/>
      <c r="H1952" s="231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2"/>
      <c r="C1953" s="213"/>
      <c r="D1953" s="214"/>
      <c r="E1953" s="213"/>
      <c r="F1953" s="232"/>
      <c r="G1953" s="232"/>
      <c r="H1953" s="233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07"/>
      <c r="C1954" s="208"/>
      <c r="D1954" s="209"/>
      <c r="E1954" s="208"/>
      <c r="F1954" s="230"/>
      <c r="G1954" s="230"/>
      <c r="H1954" s="231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2"/>
      <c r="C1955" s="213"/>
      <c r="D1955" s="214"/>
      <c r="E1955" s="213"/>
      <c r="F1955" s="232"/>
      <c r="G1955" s="232"/>
      <c r="H1955" s="233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07"/>
      <c r="C1956" s="208"/>
      <c r="D1956" s="209"/>
      <c r="E1956" s="208"/>
      <c r="F1956" s="230"/>
      <c r="G1956" s="230"/>
      <c r="H1956" s="231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2"/>
      <c r="C1957" s="213"/>
      <c r="D1957" s="214"/>
      <c r="E1957" s="213"/>
      <c r="F1957" s="232"/>
      <c r="G1957" s="232"/>
      <c r="H1957" s="233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07"/>
      <c r="C1958" s="208"/>
      <c r="D1958" s="209"/>
      <c r="E1958" s="208"/>
      <c r="F1958" s="230"/>
      <c r="G1958" s="230"/>
      <c r="H1958" s="231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2"/>
      <c r="C1959" s="213"/>
      <c r="D1959" s="214"/>
      <c r="E1959" s="213"/>
      <c r="F1959" s="232"/>
      <c r="G1959" s="232"/>
      <c r="H1959" s="233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07"/>
      <c r="C1960" s="208"/>
      <c r="D1960" s="209"/>
      <c r="E1960" s="208"/>
      <c r="F1960" s="230"/>
      <c r="G1960" s="230"/>
      <c r="H1960" s="231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2"/>
      <c r="C1961" s="213"/>
      <c r="D1961" s="214"/>
      <c r="E1961" s="213"/>
      <c r="F1961" s="232"/>
      <c r="G1961" s="232"/>
      <c r="H1961" s="233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07"/>
      <c r="C1962" s="208"/>
      <c r="D1962" s="209"/>
      <c r="E1962" s="208"/>
      <c r="F1962" s="230"/>
      <c r="G1962" s="230"/>
      <c r="H1962" s="231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2"/>
      <c r="C1963" s="213"/>
      <c r="D1963" s="214"/>
      <c r="E1963" s="213"/>
      <c r="F1963" s="232"/>
      <c r="G1963" s="232"/>
      <c r="H1963" s="233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07"/>
      <c r="C1964" s="208"/>
      <c r="D1964" s="209"/>
      <c r="E1964" s="208"/>
      <c r="F1964" s="231"/>
      <c r="G1964" s="234"/>
      <c r="H1964" s="23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2"/>
      <c r="C1965" s="213"/>
      <c r="D1965" s="214"/>
      <c r="E1965" s="213"/>
      <c r="F1965" s="232"/>
      <c r="G1965" s="232"/>
      <c r="H1965" s="233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07"/>
      <c r="C1966" s="208"/>
      <c r="D1966" s="209"/>
      <c r="E1966" s="208"/>
      <c r="F1966" s="230"/>
      <c r="G1966" s="230"/>
      <c r="H1966" s="231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2"/>
      <c r="C1967" s="213"/>
      <c r="D1967" s="214"/>
      <c r="E1967" s="213"/>
      <c r="F1967" s="232"/>
      <c r="G1967" s="232"/>
      <c r="H1967" s="233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07"/>
      <c r="C1968" s="208"/>
      <c r="D1968" s="209"/>
      <c r="E1968" s="208"/>
      <c r="F1968" s="231"/>
      <c r="G1968" s="234"/>
      <c r="H1968" s="23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2"/>
      <c r="C1969" s="213"/>
      <c r="D1969" s="214"/>
      <c r="E1969" s="213"/>
      <c r="F1969" s="232"/>
      <c r="G1969" s="232"/>
      <c r="H1969" s="233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07"/>
      <c r="C1970" s="208"/>
      <c r="D1970" s="209"/>
      <c r="E1970" s="208"/>
      <c r="F1970" s="230"/>
      <c r="G1970" s="230"/>
      <c r="H1970" s="231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2"/>
      <c r="C1971" s="213"/>
      <c r="D1971" s="214"/>
      <c r="E1971" s="213"/>
      <c r="F1971" s="232"/>
      <c r="G1971" s="232"/>
      <c r="H1971" s="233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07"/>
      <c r="C1972" s="208"/>
      <c r="D1972" s="209"/>
      <c r="E1972" s="208"/>
      <c r="F1972" s="230"/>
      <c r="G1972" s="230"/>
      <c r="H1972" s="231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2"/>
      <c r="C1973" s="213"/>
      <c r="D1973" s="214"/>
      <c r="E1973" s="213"/>
      <c r="F1973" s="232"/>
      <c r="G1973" s="232"/>
      <c r="H1973" s="233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07"/>
      <c r="C1974" s="208"/>
      <c r="D1974" s="209"/>
      <c r="E1974" s="208"/>
      <c r="F1974" s="230"/>
      <c r="G1974" s="230"/>
      <c r="H1974" s="231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2"/>
      <c r="C1975" s="213"/>
      <c r="D1975" s="214"/>
      <c r="E1975" s="213"/>
      <c r="F1975" s="232"/>
      <c r="G1975" s="232"/>
      <c r="H1975" s="233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07"/>
      <c r="C1976" s="208"/>
      <c r="D1976" s="209"/>
      <c r="E1976" s="208"/>
      <c r="F1976" s="230"/>
      <c r="G1976" s="230"/>
      <c r="H1976" s="231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2"/>
      <c r="C1977" s="213"/>
      <c r="D1977" s="214"/>
      <c r="E1977" s="213"/>
      <c r="F1977" s="232"/>
      <c r="G1977" s="232"/>
      <c r="H1977" s="233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07"/>
      <c r="C1978" s="208"/>
      <c r="D1978" s="209"/>
      <c r="E1978" s="208"/>
      <c r="F1978" s="230"/>
      <c r="G1978" s="230"/>
      <c r="H1978" s="231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2"/>
      <c r="C1979" s="213"/>
      <c r="D1979" s="214"/>
      <c r="E1979" s="213"/>
      <c r="F1979" s="232"/>
      <c r="G1979" s="232"/>
      <c r="H1979" s="233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07"/>
      <c r="C1980" s="208"/>
      <c r="D1980" s="209"/>
      <c r="E1980" s="208"/>
      <c r="F1980" s="230"/>
      <c r="G1980" s="230"/>
      <c r="H1980" s="231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2"/>
      <c r="C1981" s="213"/>
      <c r="D1981" s="214"/>
      <c r="E1981" s="213"/>
      <c r="F1981" s="232"/>
      <c r="G1981" s="232"/>
      <c r="H1981" s="233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07"/>
      <c r="C1982" s="208"/>
      <c r="D1982" s="209"/>
      <c r="E1982" s="208"/>
      <c r="F1982" s="230"/>
      <c r="G1982" s="230"/>
      <c r="H1982" s="231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2"/>
      <c r="C1983" s="213"/>
      <c r="D1983" s="214"/>
      <c r="E1983" s="213"/>
      <c r="F1983" s="232"/>
      <c r="G1983" s="232"/>
      <c r="H1983" s="233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07"/>
      <c r="C1984" s="208"/>
      <c r="D1984" s="209"/>
      <c r="E1984" s="208"/>
      <c r="F1984" s="246"/>
      <c r="G1984" s="247"/>
      <c r="H1984" s="247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2"/>
      <c r="C1985" s="213"/>
      <c r="D1985" s="214"/>
      <c r="E1985" s="213"/>
      <c r="F1985" s="232"/>
      <c r="G1985" s="232"/>
      <c r="H1985" s="233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07"/>
      <c r="C1986" s="208"/>
      <c r="D1986" s="209"/>
      <c r="E1986" s="208"/>
      <c r="F1986" s="244"/>
      <c r="G1986" s="245"/>
      <c r="H1986" s="245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2"/>
      <c r="C1987" s="213"/>
      <c r="D1987" s="214"/>
      <c r="E1987" s="213"/>
      <c r="F1987" s="232"/>
      <c r="G1987" s="232"/>
      <c r="H1987" s="233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49"/>
      <c r="C1988" s="250"/>
      <c r="D1988" s="251"/>
      <c r="E1988" s="250"/>
      <c r="F1988" s="252"/>
      <c r="G1988" s="253"/>
      <c r="H1988" s="253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54"/>
      <c r="C1989" s="254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55"/>
      <c r="E1990" s="255"/>
    </row>
    <row r="1991" spans="1:19" ht="21" customHeight="1" x14ac:dyDescent="0.2">
      <c r="B1991" s="9"/>
      <c r="C1991" s="9"/>
      <c r="D1991" s="248"/>
      <c r="E1991" s="248"/>
    </row>
    <row r="1992" spans="1:19" ht="21" customHeight="1" x14ac:dyDescent="0.2">
      <c r="B1992" s="9"/>
      <c r="C1992" s="9"/>
      <c r="D1992" s="248"/>
      <c r="E1992" s="248"/>
    </row>
    <row r="1993" spans="1:19" ht="21" customHeight="1" x14ac:dyDescent="0.2">
      <c r="B1993" s="9"/>
      <c r="C1993" s="9"/>
      <c r="D1993" s="248"/>
      <c r="E1993" s="248"/>
    </row>
    <row r="1994" spans="1:19" ht="21" customHeight="1" x14ac:dyDescent="0.2">
      <c r="B1994" s="9"/>
      <c r="C1994" s="9"/>
      <c r="D1994" s="248"/>
      <c r="E1994" s="248"/>
    </row>
    <row r="1995" spans="1:19" ht="21" customHeight="1" x14ac:dyDescent="0.2">
      <c r="B1995" s="9"/>
      <c r="C1995" s="9"/>
      <c r="D1995" s="248"/>
      <c r="E1995" s="248"/>
    </row>
    <row r="1996" spans="1:19" ht="21" customHeight="1" x14ac:dyDescent="0.2">
      <c r="B1996" s="9"/>
      <c r="C1996" s="9"/>
      <c r="D1996" s="248"/>
      <c r="E1996" s="248"/>
    </row>
    <row r="1997" spans="1:19" ht="21" customHeight="1" x14ac:dyDescent="0.2">
      <c r="B1997" s="9"/>
      <c r="C1997" s="9"/>
      <c r="D1997" s="248"/>
      <c r="E1997" s="248"/>
    </row>
    <row r="1998" spans="1:19" ht="21" customHeight="1" x14ac:dyDescent="0.2">
      <c r="B1998" s="9"/>
      <c r="C1998" s="9"/>
      <c r="D1998" s="248"/>
      <c r="E1998" s="248"/>
    </row>
    <row r="1999" spans="1:19" ht="21" customHeight="1" x14ac:dyDescent="0.2">
      <c r="B1999" s="9"/>
      <c r="C1999" s="9"/>
      <c r="D1999" s="248"/>
      <c r="E1999" s="248"/>
    </row>
    <row r="2000" spans="1:19" ht="21" customHeight="1" x14ac:dyDescent="0.2">
      <c r="B2000" s="9"/>
      <c r="C2000" s="9"/>
      <c r="D2000" s="248"/>
      <c r="E2000" s="248"/>
    </row>
    <row r="2001" spans="2:5" ht="21" customHeight="1" x14ac:dyDescent="0.2">
      <c r="B2001" s="9"/>
      <c r="C2001" s="9"/>
      <c r="D2001" s="248"/>
      <c r="E2001" s="248"/>
    </row>
    <row r="2002" spans="2:5" ht="21" customHeight="1" x14ac:dyDescent="0.2">
      <c r="B2002" s="9"/>
      <c r="C2002" s="9"/>
      <c r="D2002" s="248"/>
      <c r="E2002" s="248"/>
    </row>
    <row r="2003" spans="2:5" ht="21" customHeight="1" x14ac:dyDescent="0.2">
      <c r="B2003" s="9"/>
      <c r="C2003" s="9"/>
      <c r="D2003" s="248"/>
      <c r="E2003" s="248"/>
    </row>
    <row r="2004" spans="2:5" ht="21" customHeight="1" x14ac:dyDescent="0.2">
      <c r="B2004" s="9"/>
      <c r="C2004" s="9"/>
      <c r="D2004" s="248"/>
      <c r="E2004" s="248"/>
    </row>
    <row r="2005" spans="2:5" ht="21" customHeight="1" x14ac:dyDescent="0.2">
      <c r="B2005" s="9"/>
      <c r="C2005" s="9"/>
      <c r="D2005" s="248"/>
      <c r="E2005" s="248"/>
    </row>
    <row r="2006" spans="2:5" ht="21" customHeight="1" x14ac:dyDescent="0.2">
      <c r="B2006" s="9"/>
      <c r="C2006" s="9"/>
      <c r="D2006" s="248"/>
      <c r="E2006" s="248"/>
    </row>
    <row r="2007" spans="2:5" ht="21" customHeight="1" x14ac:dyDescent="0.2">
      <c r="B2007" s="9"/>
      <c r="C2007" s="9"/>
      <c r="D2007" s="248"/>
      <c r="E2007" s="248"/>
    </row>
    <row r="2008" spans="2:5" ht="21" customHeight="1" x14ac:dyDescent="0.2">
      <c r="B2008" s="9"/>
      <c r="C2008" s="9"/>
      <c r="D2008" s="248"/>
      <c r="E2008" s="248"/>
    </row>
    <row r="2009" spans="2:5" ht="21" customHeight="1" x14ac:dyDescent="0.2">
      <c r="B2009" s="9"/>
      <c r="C2009" s="9"/>
      <c r="D2009" s="248"/>
      <c r="E2009" s="248"/>
    </row>
    <row r="2010" spans="2:5" ht="21" customHeight="1" x14ac:dyDescent="0.2">
      <c r="B2010" s="9"/>
      <c r="C2010" s="9"/>
      <c r="D2010" s="248"/>
      <c r="E2010" s="248"/>
    </row>
    <row r="2011" spans="2:5" ht="21" customHeight="1" x14ac:dyDescent="0.2">
      <c r="B2011" s="9"/>
      <c r="C2011" s="9"/>
      <c r="D2011" s="248"/>
      <c r="E2011" s="248"/>
    </row>
    <row r="2012" spans="2:5" ht="21" customHeight="1" x14ac:dyDescent="0.2">
      <c r="B2012" s="9"/>
      <c r="C2012" s="9"/>
      <c r="D2012" s="248"/>
      <c r="E2012" s="248"/>
    </row>
    <row r="2013" spans="2:5" ht="21" customHeight="1" x14ac:dyDescent="0.2">
      <c r="B2013" s="9"/>
      <c r="C2013" s="9"/>
      <c r="D2013" s="248"/>
      <c r="E2013" s="248"/>
    </row>
    <row r="2014" spans="2:5" ht="21" customHeight="1" x14ac:dyDescent="0.2">
      <c r="B2014" s="9"/>
      <c r="C2014" s="9"/>
      <c r="D2014" s="248"/>
      <c r="E2014" s="248"/>
    </row>
    <row r="2015" spans="2:5" ht="21" customHeight="1" x14ac:dyDescent="0.2">
      <c r="B2015" s="9"/>
      <c r="C2015" s="9"/>
      <c r="D2015" s="248"/>
      <c r="E2015" s="248"/>
    </row>
    <row r="2016" spans="2:5" ht="21" customHeight="1" x14ac:dyDescent="0.2">
      <c r="B2016" s="9"/>
      <c r="C2016" s="9"/>
      <c r="D2016" s="248"/>
      <c r="E2016" s="248"/>
    </row>
    <row r="2017" spans="2:5" ht="21" customHeight="1" x14ac:dyDescent="0.2">
      <c r="B2017" s="9"/>
      <c r="C2017" s="9"/>
      <c r="D2017" s="248"/>
      <c r="E2017" s="248"/>
    </row>
    <row r="2018" spans="2:5" ht="21" customHeight="1" x14ac:dyDescent="0.2">
      <c r="B2018" s="9"/>
      <c r="C2018" s="9"/>
      <c r="D2018" s="248"/>
      <c r="E2018" s="248"/>
    </row>
    <row r="2019" spans="2:5" ht="21" customHeight="1" x14ac:dyDescent="0.2">
      <c r="B2019" s="9"/>
      <c r="C2019" s="9"/>
      <c r="D2019" s="248"/>
      <c r="E2019" s="248"/>
    </row>
    <row r="2020" spans="2:5" ht="21" customHeight="1" x14ac:dyDescent="0.2">
      <c r="B2020" s="9"/>
      <c r="C2020" s="9"/>
      <c r="D2020" s="248"/>
      <c r="E2020" s="248"/>
    </row>
    <row r="2021" spans="2:5" ht="21" customHeight="1" x14ac:dyDescent="0.2">
      <c r="B2021" s="9"/>
      <c r="C2021" s="9"/>
      <c r="D2021" s="248"/>
      <c r="E2021" s="248"/>
    </row>
    <row r="2022" spans="2:5" ht="21" customHeight="1" x14ac:dyDescent="0.2">
      <c r="B2022" s="9"/>
      <c r="C2022" s="9"/>
      <c r="D2022" s="248"/>
      <c r="E2022" s="248"/>
    </row>
    <row r="2023" spans="2:5" ht="21" customHeight="1" x14ac:dyDescent="0.2">
      <c r="B2023" s="9"/>
      <c r="C2023" s="9"/>
      <c r="D2023" s="248"/>
      <c r="E2023" s="248"/>
    </row>
    <row r="2024" spans="2:5" ht="21" customHeight="1" x14ac:dyDescent="0.2">
      <c r="B2024" s="9"/>
      <c r="C2024" s="9"/>
      <c r="D2024" s="248"/>
      <c r="E2024" s="248"/>
    </row>
    <row r="2025" spans="2:5" ht="21" customHeight="1" x14ac:dyDescent="0.2">
      <c r="B2025" s="9"/>
      <c r="C2025" s="9"/>
      <c r="D2025" s="248"/>
      <c r="E2025" s="248"/>
    </row>
    <row r="2026" spans="2:5" ht="21" customHeight="1" x14ac:dyDescent="0.2">
      <c r="B2026" s="9"/>
      <c r="C2026" s="9"/>
      <c r="D2026" s="248"/>
      <c r="E2026" s="248"/>
    </row>
    <row r="2027" spans="2:5" ht="21" customHeight="1" x14ac:dyDescent="0.2">
      <c r="B2027" s="9"/>
      <c r="C2027" s="9"/>
      <c r="D2027" s="248"/>
      <c r="E2027" s="248"/>
    </row>
    <row r="2028" spans="2:5" ht="21" customHeight="1" x14ac:dyDescent="0.2">
      <c r="B2028" s="9"/>
      <c r="C2028" s="9"/>
      <c r="D2028" s="248"/>
      <c r="E2028" s="248"/>
    </row>
    <row r="2029" spans="2:5" ht="21" customHeight="1" x14ac:dyDescent="0.2">
      <c r="B2029" s="9"/>
      <c r="C2029" s="9"/>
      <c r="D2029" s="248"/>
      <c r="E2029" s="248"/>
    </row>
    <row r="2030" spans="2:5" ht="21" customHeight="1" x14ac:dyDescent="0.2">
      <c r="B2030" s="9"/>
      <c r="C2030" s="9"/>
      <c r="D2030" s="248"/>
      <c r="E2030" s="248"/>
    </row>
    <row r="2031" spans="2:5" ht="21" customHeight="1" x14ac:dyDescent="0.2">
      <c r="B2031" s="9"/>
      <c r="C2031" s="9"/>
      <c r="D2031" s="248"/>
      <c r="E2031" s="248"/>
    </row>
    <row r="2032" spans="2:5" ht="21" customHeight="1" x14ac:dyDescent="0.2">
      <c r="B2032" s="9"/>
      <c r="C2032" s="9"/>
      <c r="D2032" s="248"/>
      <c r="E2032" s="248"/>
    </row>
    <row r="2033" spans="2:5" ht="21" customHeight="1" x14ac:dyDescent="0.2">
      <c r="B2033" s="9"/>
      <c r="C2033" s="9"/>
      <c r="D2033" s="248"/>
      <c r="E2033" s="248"/>
    </row>
    <row r="2034" spans="2:5" ht="21" customHeight="1" x14ac:dyDescent="0.2">
      <c r="B2034" s="9"/>
      <c r="C2034" s="9"/>
      <c r="D2034" s="248"/>
      <c r="E2034" s="248"/>
    </row>
    <row r="2035" spans="2:5" ht="21" customHeight="1" x14ac:dyDescent="0.2">
      <c r="B2035" s="9"/>
      <c r="C2035" s="9"/>
      <c r="D2035" s="248"/>
      <c r="E2035" s="248"/>
    </row>
    <row r="2036" spans="2:5" ht="21" customHeight="1" x14ac:dyDescent="0.2">
      <c r="B2036" s="9"/>
      <c r="C2036" s="9"/>
      <c r="D2036" s="248"/>
      <c r="E2036" s="248"/>
    </row>
    <row r="2037" spans="2:5" ht="21" customHeight="1" x14ac:dyDescent="0.2">
      <c r="B2037" s="9"/>
      <c r="C2037" s="9"/>
      <c r="D2037" s="248"/>
      <c r="E2037" s="248"/>
    </row>
    <row r="2038" spans="2:5" ht="21" customHeight="1" x14ac:dyDescent="0.2">
      <c r="B2038" s="9"/>
      <c r="C2038" s="9"/>
      <c r="D2038" s="248"/>
      <c r="E2038" s="248"/>
    </row>
    <row r="2039" spans="2:5" ht="21" customHeight="1" x14ac:dyDescent="0.2">
      <c r="B2039" s="9"/>
      <c r="C2039" s="9"/>
      <c r="D2039" s="248"/>
      <c r="E2039" s="248"/>
    </row>
    <row r="2040" spans="2:5" ht="21" customHeight="1" x14ac:dyDescent="0.2">
      <c r="B2040" s="9"/>
      <c r="C2040" s="9"/>
      <c r="D2040" s="248"/>
      <c r="E2040" s="248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D4:E4"/>
    <mergeCell ref="F4:H4"/>
    <mergeCell ref="B5:C5"/>
    <mergeCell ref="D5:E5"/>
    <mergeCell ref="F5:H5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D1:E1"/>
    <mergeCell ref="D2:E2"/>
    <mergeCell ref="B3:C3"/>
    <mergeCell ref="D3:E3"/>
    <mergeCell ref="F3:H3"/>
    <mergeCell ref="L1:P1"/>
    <mergeCell ref="J2:P2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A7F81EB1-D5CE-4263-ABB5-A575F4C8F2D9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807850BB-3187-4EDA-8614-D9F5C43DDDAD}">
          <x14:formula1>
            <xm:f>Parameter!$A$27:$A$32</xm:f>
          </x14:formula1>
          <xm:sqref>I1988 F4:H1988</xm:sqref>
        </x14:dataValidation>
        <x14:dataValidation type="list" allowBlank="1" showErrorMessage="1" promptTitle="Optionen" prompt="Bitte wählen Sie ine der Optionen aus" xr:uid="{62D40A92-E216-485C-A15E-5E87621331E7}">
          <x14:formula1>
            <xm:f>Parameter!$A$14:$A$15</xm:f>
          </x14:formula1>
          <xm:sqref>D4:E1988</xm:sqref>
        </x14:dataValidation>
        <x14:dataValidation type="list" allowBlank="1" showInputMessage="1" showErrorMessage="1" xr:uid="{AB4A604B-025B-46C2-BB80-1A59DFF94D01}">
          <x14:formula1>
            <xm:f>Parameter!$C$14:$C$15</xm:f>
          </x14:formula1>
          <xm:sqref>I4:O1987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F72BE-727B-489C-9F76-96914857115E}">
  <sheetPr>
    <pageSetUpPr fitToPage="1"/>
  </sheetPr>
  <dimension ref="A1:AU2072"/>
  <sheetViews>
    <sheetView zoomScaleNormal="100" workbookViewId="0">
      <pane xSplit="3" ySplit="3" topLeftCell="D4" activePane="bottomRight" state="frozen"/>
      <selection pane="topRight" sqref="A1:A1048576"/>
      <selection pane="bottomLeft" sqref="A1:A1048576"/>
      <selection pane="bottomRight" activeCell="B4" sqref="B4:C4"/>
    </sheetView>
  </sheetViews>
  <sheetFormatPr baseColWidth="10" defaultColWidth="11.5" defaultRowHeight="16" x14ac:dyDescent="0.2"/>
  <cols>
    <col min="1" max="1" width="11.5" style="8"/>
    <col min="2" max="2" width="15.5" style="8" customWidth="1"/>
    <col min="3" max="3" width="17.5" style="8" customWidth="1"/>
    <col min="4" max="4" width="12.5" style="8" customWidth="1"/>
    <col min="5" max="5" width="15.83203125" style="8" customWidth="1"/>
    <col min="6" max="6" width="19.83203125" style="8" customWidth="1"/>
    <col min="7" max="7" width="15.83203125" style="8" customWidth="1"/>
    <col min="8" max="8" width="25.83203125" style="8" customWidth="1"/>
    <col min="9" max="9" width="14" style="8" customWidth="1"/>
    <col min="10" max="14" width="15.6640625" style="10" customWidth="1"/>
    <col min="15" max="16" width="15.6640625" style="8" customWidth="1"/>
    <col min="17" max="16384" width="11.5" style="8"/>
  </cols>
  <sheetData>
    <row r="1" spans="1:47" s="12" customFormat="1" ht="60" customHeight="1" thickBot="1" x14ac:dyDescent="0.25">
      <c r="B1" s="16"/>
      <c r="C1" s="59" t="s">
        <v>13</v>
      </c>
      <c r="D1" s="219" t="s">
        <v>4</v>
      </c>
      <c r="E1" s="219"/>
      <c r="F1" s="52" t="str">
        <f>Januar!F1</f>
        <v>Klinik Musterstadt</v>
      </c>
      <c r="G1" s="42" t="s">
        <v>5</v>
      </c>
      <c r="H1" s="43">
        <f>Januar!H1</f>
        <v>2023</v>
      </c>
      <c r="I1" s="43"/>
      <c r="J1" s="51" t="s">
        <v>6</v>
      </c>
      <c r="K1" s="44">
        <f>Auswertung!O1</f>
        <v>45079</v>
      </c>
      <c r="L1" s="228" t="s">
        <v>14</v>
      </c>
      <c r="M1" s="228"/>
      <c r="N1" s="228"/>
      <c r="O1" s="228"/>
      <c r="P1" s="228"/>
    </row>
    <row r="2" spans="1:47" s="12" customFormat="1" ht="24.75" customHeight="1" thickBot="1" x14ac:dyDescent="0.3">
      <c r="B2" s="26"/>
      <c r="C2" s="60"/>
      <c r="D2" s="220"/>
      <c r="E2" s="220"/>
      <c r="F2" s="35"/>
      <c r="G2" s="36"/>
      <c r="H2" s="37"/>
      <c r="I2" s="36"/>
      <c r="J2" s="221" t="s">
        <v>7</v>
      </c>
      <c r="K2" s="222"/>
      <c r="L2" s="222"/>
      <c r="M2" s="222"/>
      <c r="N2" s="222"/>
      <c r="O2" s="222"/>
      <c r="P2" s="223"/>
    </row>
    <row r="3" spans="1:47" s="13" customFormat="1" ht="60" customHeight="1" thickBot="1" x14ac:dyDescent="0.25">
      <c r="A3" s="19" t="s">
        <v>71</v>
      </c>
      <c r="B3" s="224" t="s">
        <v>9</v>
      </c>
      <c r="C3" s="225"/>
      <c r="D3" s="225" t="s">
        <v>10</v>
      </c>
      <c r="E3" s="225"/>
      <c r="F3" s="226" t="s">
        <v>11</v>
      </c>
      <c r="G3" s="227"/>
      <c r="H3" s="227"/>
      <c r="I3" s="82" t="str">
        <f>Januar!I3</f>
        <v>Mit Flasche zugefüttert</v>
      </c>
      <c r="J3" s="80" t="str">
        <f>IF(ISBLANK(Januar!J3),"",Januar!J3)</f>
        <v/>
      </c>
      <c r="K3" s="78" t="str">
        <f>IF(ISBLANK(Januar!K3),"",Januar!K3)</f>
        <v/>
      </c>
      <c r="L3" s="78" t="str">
        <f>IF(ISBLANK(Januar!L3),"",Januar!L3)</f>
        <v/>
      </c>
      <c r="M3" s="78" t="str">
        <f>IF(ISBLANK(Januar!M3),"",Januar!M3)</f>
        <v/>
      </c>
      <c r="N3" s="78" t="str">
        <f>IF(ISBLANK(Januar!N3),"",Januar!N3)</f>
        <v/>
      </c>
      <c r="O3" s="78" t="str">
        <f>IF(ISBLANK(Januar!O3),"",Januar!O3)</f>
        <v/>
      </c>
      <c r="P3" s="79" t="str">
        <f>Januar!P3</f>
        <v>Bemerkungen</v>
      </c>
      <c r="Q3" s="56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</row>
    <row r="4" spans="1:47" ht="21" customHeight="1" x14ac:dyDescent="0.2">
      <c r="A4" s="18">
        <v>1</v>
      </c>
      <c r="B4" s="207"/>
      <c r="C4" s="208"/>
      <c r="D4" s="209"/>
      <c r="E4" s="208"/>
      <c r="F4" s="217"/>
      <c r="G4" s="218"/>
      <c r="H4" s="218"/>
      <c r="I4" s="81"/>
      <c r="J4" s="105"/>
      <c r="K4" s="23"/>
      <c r="L4" s="23"/>
      <c r="M4" s="23"/>
      <c r="N4" s="23"/>
      <c r="O4" s="23"/>
      <c r="P4" s="24"/>
      <c r="Q4" s="10"/>
    </row>
    <row r="5" spans="1:47" ht="21" customHeight="1" x14ac:dyDescent="0.2">
      <c r="A5" s="76">
        <f>A4+1</f>
        <v>2</v>
      </c>
      <c r="B5" s="212"/>
      <c r="C5" s="213"/>
      <c r="D5" s="214"/>
      <c r="E5" s="213"/>
      <c r="F5" s="215"/>
      <c r="G5" s="215"/>
      <c r="H5" s="216"/>
      <c r="I5" s="67"/>
      <c r="J5" s="104"/>
      <c r="K5" s="21"/>
      <c r="L5" s="21"/>
      <c r="M5" s="21"/>
      <c r="N5" s="21"/>
      <c r="O5" s="21"/>
      <c r="P5" s="22"/>
      <c r="Q5" s="10"/>
    </row>
    <row r="6" spans="1:47" ht="21" customHeight="1" x14ac:dyDescent="0.2">
      <c r="A6" s="76">
        <f t="shared" ref="A6:A69" si="0">A5+1</f>
        <v>3</v>
      </c>
      <c r="B6" s="207"/>
      <c r="C6" s="208"/>
      <c r="D6" s="209"/>
      <c r="E6" s="208"/>
      <c r="F6" s="210"/>
      <c r="G6" s="210"/>
      <c r="H6" s="211"/>
      <c r="I6" s="66"/>
      <c r="J6" s="105"/>
      <c r="K6" s="23"/>
      <c r="L6" s="23"/>
      <c r="M6" s="23"/>
      <c r="N6" s="23"/>
      <c r="O6" s="23"/>
      <c r="P6" s="24"/>
      <c r="Q6" s="10"/>
    </row>
    <row r="7" spans="1:47" ht="21" customHeight="1" x14ac:dyDescent="0.2">
      <c r="A7" s="76">
        <f t="shared" si="0"/>
        <v>4</v>
      </c>
      <c r="B7" s="212"/>
      <c r="C7" s="213"/>
      <c r="D7" s="214"/>
      <c r="E7" s="213"/>
      <c r="F7" s="215"/>
      <c r="G7" s="215"/>
      <c r="H7" s="216"/>
      <c r="I7" s="67"/>
      <c r="J7" s="104"/>
      <c r="K7" s="21"/>
      <c r="L7" s="21"/>
      <c r="M7" s="21"/>
      <c r="N7" s="21"/>
      <c r="O7" s="21"/>
      <c r="P7" s="22"/>
      <c r="Q7" s="10"/>
    </row>
    <row r="8" spans="1:47" ht="21" customHeight="1" x14ac:dyDescent="0.2">
      <c r="A8" s="76">
        <f t="shared" si="0"/>
        <v>5</v>
      </c>
      <c r="B8" s="207"/>
      <c r="C8" s="208"/>
      <c r="D8" s="209"/>
      <c r="E8" s="208"/>
      <c r="F8" s="210"/>
      <c r="G8" s="210"/>
      <c r="H8" s="211"/>
      <c r="I8" s="66"/>
      <c r="J8" s="105"/>
      <c r="K8" s="23"/>
      <c r="L8" s="23"/>
      <c r="M8" s="23"/>
      <c r="N8" s="23"/>
      <c r="O8" s="23"/>
      <c r="P8" s="24"/>
      <c r="Q8" s="10"/>
    </row>
    <row r="9" spans="1:47" ht="21" customHeight="1" x14ac:dyDescent="0.2">
      <c r="A9" s="76">
        <f t="shared" si="0"/>
        <v>6</v>
      </c>
      <c r="B9" s="212"/>
      <c r="C9" s="213"/>
      <c r="D9" s="214"/>
      <c r="E9" s="213"/>
      <c r="F9" s="215"/>
      <c r="G9" s="215"/>
      <c r="H9" s="216"/>
      <c r="I9" s="67"/>
      <c r="J9" s="104"/>
      <c r="K9" s="21"/>
      <c r="L9" s="21"/>
      <c r="M9" s="21"/>
      <c r="N9" s="21"/>
      <c r="O9" s="21"/>
      <c r="P9" s="22"/>
      <c r="Q9" s="10"/>
    </row>
    <row r="10" spans="1:47" ht="21" customHeight="1" x14ac:dyDescent="0.2">
      <c r="A10" s="76">
        <f t="shared" si="0"/>
        <v>7</v>
      </c>
      <c r="B10" s="207"/>
      <c r="C10" s="208"/>
      <c r="D10" s="209"/>
      <c r="E10" s="208"/>
      <c r="F10" s="210"/>
      <c r="G10" s="210"/>
      <c r="H10" s="211"/>
      <c r="I10" s="66"/>
      <c r="J10" s="105"/>
      <c r="K10" s="23"/>
      <c r="L10" s="23"/>
      <c r="M10" s="23"/>
      <c r="N10" s="23"/>
      <c r="O10" s="23"/>
      <c r="P10" s="24"/>
      <c r="Q10" s="10"/>
    </row>
    <row r="11" spans="1:47" ht="21" customHeight="1" x14ac:dyDescent="0.2">
      <c r="A11" s="76">
        <f t="shared" si="0"/>
        <v>8</v>
      </c>
      <c r="B11" s="212"/>
      <c r="C11" s="213"/>
      <c r="D11" s="214"/>
      <c r="E11" s="213"/>
      <c r="F11" s="215"/>
      <c r="G11" s="215"/>
      <c r="H11" s="216"/>
      <c r="I11" s="67"/>
      <c r="J11" s="104"/>
      <c r="K11" s="21"/>
      <c r="L11" s="21"/>
      <c r="M11" s="21"/>
      <c r="N11" s="21"/>
      <c r="O11" s="21"/>
      <c r="P11" s="22"/>
      <c r="Q11" s="10"/>
    </row>
    <row r="12" spans="1:47" ht="21" customHeight="1" x14ac:dyDescent="0.2">
      <c r="A12" s="76">
        <f t="shared" si="0"/>
        <v>9</v>
      </c>
      <c r="B12" s="207"/>
      <c r="C12" s="208"/>
      <c r="D12" s="209"/>
      <c r="E12" s="208"/>
      <c r="F12" s="210"/>
      <c r="G12" s="210"/>
      <c r="H12" s="211"/>
      <c r="I12" s="66"/>
      <c r="J12" s="105"/>
      <c r="K12" s="23"/>
      <c r="L12" s="23"/>
      <c r="M12" s="23"/>
      <c r="N12" s="23"/>
      <c r="O12" s="23"/>
      <c r="P12" s="24"/>
      <c r="Q12" s="10"/>
    </row>
    <row r="13" spans="1:47" ht="21" customHeight="1" x14ac:dyDescent="0.2">
      <c r="A13" s="76">
        <f t="shared" si="0"/>
        <v>10</v>
      </c>
      <c r="B13" s="212"/>
      <c r="C13" s="213"/>
      <c r="D13" s="214"/>
      <c r="E13" s="213"/>
      <c r="F13" s="215"/>
      <c r="G13" s="215"/>
      <c r="H13" s="216"/>
      <c r="I13" s="67"/>
      <c r="J13" s="64"/>
      <c r="K13" s="21"/>
      <c r="L13" s="21"/>
      <c r="M13" s="21"/>
      <c r="N13" s="21"/>
      <c r="O13" s="21"/>
      <c r="P13" s="22"/>
      <c r="Q13" s="10"/>
    </row>
    <row r="14" spans="1:47" ht="21" customHeight="1" x14ac:dyDescent="0.2">
      <c r="A14" s="76">
        <f t="shared" si="0"/>
        <v>11</v>
      </c>
      <c r="B14" s="207"/>
      <c r="C14" s="208"/>
      <c r="D14" s="209"/>
      <c r="E14" s="208"/>
      <c r="F14" s="210"/>
      <c r="G14" s="210"/>
      <c r="H14" s="211"/>
      <c r="I14" s="66"/>
      <c r="J14" s="63"/>
      <c r="K14" s="23"/>
      <c r="L14" s="23"/>
      <c r="M14" s="23"/>
      <c r="N14" s="23"/>
      <c r="O14" s="23"/>
      <c r="P14" s="24"/>
      <c r="Q14" s="10"/>
    </row>
    <row r="15" spans="1:47" ht="21" customHeight="1" x14ac:dyDescent="0.2">
      <c r="A15" s="76">
        <f t="shared" si="0"/>
        <v>12</v>
      </c>
      <c r="B15" s="212"/>
      <c r="C15" s="213"/>
      <c r="D15" s="214"/>
      <c r="E15" s="213"/>
      <c r="F15" s="215" t="s">
        <v>72</v>
      </c>
      <c r="G15" s="215"/>
      <c r="H15" s="216"/>
      <c r="I15" s="67"/>
      <c r="J15" s="64"/>
      <c r="K15" s="21"/>
      <c r="L15" s="21"/>
      <c r="M15" s="21"/>
      <c r="N15" s="21"/>
      <c r="O15" s="21"/>
      <c r="P15" s="22"/>
      <c r="Q15" s="10"/>
    </row>
    <row r="16" spans="1:47" ht="21" customHeight="1" x14ac:dyDescent="0.2">
      <c r="A16" s="76">
        <f t="shared" si="0"/>
        <v>13</v>
      </c>
      <c r="B16" s="207"/>
      <c r="C16" s="208"/>
      <c r="D16" s="209"/>
      <c r="E16" s="208"/>
      <c r="F16" s="210"/>
      <c r="G16" s="210"/>
      <c r="H16" s="211"/>
      <c r="I16" s="66"/>
      <c r="J16" s="63"/>
      <c r="K16" s="23"/>
      <c r="L16" s="23"/>
      <c r="M16" s="23"/>
      <c r="N16" s="23"/>
      <c r="O16" s="23"/>
      <c r="P16" s="24"/>
      <c r="Q16" s="10"/>
    </row>
    <row r="17" spans="1:17" ht="21" customHeight="1" x14ac:dyDescent="0.2">
      <c r="A17" s="76">
        <f t="shared" si="0"/>
        <v>14</v>
      </c>
      <c r="B17" s="212"/>
      <c r="C17" s="213"/>
      <c r="D17" s="214"/>
      <c r="E17" s="213"/>
      <c r="F17" s="215"/>
      <c r="G17" s="215"/>
      <c r="H17" s="216"/>
      <c r="I17" s="67"/>
      <c r="J17" s="64"/>
      <c r="K17" s="21"/>
      <c r="L17" s="21"/>
      <c r="M17" s="21"/>
      <c r="N17" s="21"/>
      <c r="O17" s="21"/>
      <c r="P17" s="22"/>
      <c r="Q17" s="10"/>
    </row>
    <row r="18" spans="1:17" ht="21" customHeight="1" x14ac:dyDescent="0.2">
      <c r="A18" s="76">
        <f t="shared" si="0"/>
        <v>15</v>
      </c>
      <c r="B18" s="207"/>
      <c r="C18" s="208"/>
      <c r="D18" s="209"/>
      <c r="E18" s="208"/>
      <c r="F18" s="211"/>
      <c r="G18" s="229"/>
      <c r="H18" s="229"/>
      <c r="I18" s="66"/>
      <c r="J18" s="63"/>
      <c r="K18" s="23"/>
      <c r="L18" s="23"/>
      <c r="M18" s="23"/>
      <c r="N18" s="23"/>
      <c r="O18" s="23"/>
      <c r="P18" s="24"/>
      <c r="Q18" s="10"/>
    </row>
    <row r="19" spans="1:17" ht="21" customHeight="1" x14ac:dyDescent="0.2">
      <c r="A19" s="76">
        <f t="shared" si="0"/>
        <v>16</v>
      </c>
      <c r="B19" s="212"/>
      <c r="C19" s="213"/>
      <c r="D19" s="214"/>
      <c r="E19" s="213"/>
      <c r="F19" s="215"/>
      <c r="G19" s="215"/>
      <c r="H19" s="216"/>
      <c r="I19" s="67"/>
      <c r="J19" s="64"/>
      <c r="K19" s="21"/>
      <c r="L19" s="21"/>
      <c r="M19" s="21"/>
      <c r="N19" s="21"/>
      <c r="O19" s="21"/>
      <c r="P19" s="22"/>
      <c r="Q19" s="10"/>
    </row>
    <row r="20" spans="1:17" ht="21" customHeight="1" x14ac:dyDescent="0.2">
      <c r="A20" s="76">
        <f t="shared" si="0"/>
        <v>17</v>
      </c>
      <c r="B20" s="207"/>
      <c r="C20" s="208"/>
      <c r="D20" s="209"/>
      <c r="E20" s="208"/>
      <c r="F20" s="210"/>
      <c r="G20" s="210"/>
      <c r="H20" s="211"/>
      <c r="I20" s="66"/>
      <c r="J20" s="63"/>
      <c r="K20" s="23"/>
      <c r="L20" s="23"/>
      <c r="M20" s="23"/>
      <c r="N20" s="23"/>
      <c r="O20" s="23"/>
      <c r="P20" s="24"/>
      <c r="Q20" s="10"/>
    </row>
    <row r="21" spans="1:17" ht="21" customHeight="1" x14ac:dyDescent="0.2">
      <c r="A21" s="76">
        <f t="shared" si="0"/>
        <v>18</v>
      </c>
      <c r="B21" s="212"/>
      <c r="C21" s="213"/>
      <c r="D21" s="214"/>
      <c r="E21" s="213"/>
      <c r="F21" s="215"/>
      <c r="G21" s="215"/>
      <c r="H21" s="216"/>
      <c r="I21" s="67"/>
      <c r="J21" s="64"/>
      <c r="K21" s="21"/>
      <c r="L21" s="21"/>
      <c r="M21" s="21"/>
      <c r="N21" s="21"/>
      <c r="O21" s="21"/>
      <c r="P21" s="22"/>
      <c r="Q21" s="10"/>
    </row>
    <row r="22" spans="1:17" ht="21" customHeight="1" x14ac:dyDescent="0.2">
      <c r="A22" s="76">
        <f t="shared" si="0"/>
        <v>19</v>
      </c>
      <c r="B22" s="207"/>
      <c r="C22" s="208"/>
      <c r="D22" s="209"/>
      <c r="E22" s="208"/>
      <c r="F22" s="210"/>
      <c r="G22" s="210"/>
      <c r="H22" s="211"/>
      <c r="I22" s="66"/>
      <c r="J22" s="63"/>
      <c r="K22" s="23"/>
      <c r="L22" s="23"/>
      <c r="M22" s="23"/>
      <c r="N22" s="23"/>
      <c r="O22" s="23"/>
      <c r="P22" s="24"/>
      <c r="Q22" s="10"/>
    </row>
    <row r="23" spans="1:17" ht="21" customHeight="1" x14ac:dyDescent="0.2">
      <c r="A23" s="76">
        <f t="shared" si="0"/>
        <v>20</v>
      </c>
      <c r="B23" s="212"/>
      <c r="C23" s="213"/>
      <c r="D23" s="214"/>
      <c r="E23" s="213"/>
      <c r="F23" s="215"/>
      <c r="G23" s="215"/>
      <c r="H23" s="216"/>
      <c r="I23" s="67"/>
      <c r="J23" s="64"/>
      <c r="K23" s="21"/>
      <c r="L23" s="21"/>
      <c r="M23" s="21"/>
      <c r="N23" s="21"/>
      <c r="O23" s="21"/>
      <c r="P23" s="22"/>
      <c r="Q23" s="10"/>
    </row>
    <row r="24" spans="1:17" ht="21" customHeight="1" x14ac:dyDescent="0.2">
      <c r="A24" s="76">
        <f t="shared" si="0"/>
        <v>21</v>
      </c>
      <c r="B24" s="207"/>
      <c r="C24" s="208"/>
      <c r="D24" s="209"/>
      <c r="E24" s="208"/>
      <c r="F24" s="210"/>
      <c r="G24" s="210"/>
      <c r="H24" s="211"/>
      <c r="I24" s="66"/>
      <c r="J24" s="63"/>
      <c r="K24" s="23"/>
      <c r="L24" s="23"/>
      <c r="M24" s="23"/>
      <c r="N24" s="23"/>
      <c r="O24" s="23"/>
      <c r="P24" s="24"/>
      <c r="Q24" s="10"/>
    </row>
    <row r="25" spans="1:17" ht="21" customHeight="1" x14ac:dyDescent="0.2">
      <c r="A25" s="76">
        <f t="shared" si="0"/>
        <v>22</v>
      </c>
      <c r="B25" s="212"/>
      <c r="C25" s="213"/>
      <c r="D25" s="214"/>
      <c r="E25" s="213"/>
      <c r="F25" s="215"/>
      <c r="G25" s="215"/>
      <c r="H25" s="216"/>
      <c r="I25" s="67"/>
      <c r="J25" s="64"/>
      <c r="K25" s="21"/>
      <c r="L25" s="21"/>
      <c r="M25" s="21"/>
      <c r="N25" s="21"/>
      <c r="O25" s="21"/>
      <c r="P25" s="22"/>
      <c r="Q25" s="10"/>
    </row>
    <row r="26" spans="1:17" ht="21" customHeight="1" x14ac:dyDescent="0.2">
      <c r="A26" s="76">
        <f t="shared" si="0"/>
        <v>23</v>
      </c>
      <c r="B26" s="207"/>
      <c r="C26" s="208"/>
      <c r="D26" s="209"/>
      <c r="E26" s="208"/>
      <c r="F26" s="210"/>
      <c r="G26" s="210"/>
      <c r="H26" s="211"/>
      <c r="I26" s="66"/>
      <c r="J26" s="63"/>
      <c r="K26" s="23"/>
      <c r="L26" s="23"/>
      <c r="M26" s="23"/>
      <c r="N26" s="23"/>
      <c r="O26" s="23"/>
      <c r="P26" s="24"/>
      <c r="Q26" s="10"/>
    </row>
    <row r="27" spans="1:17" ht="21" customHeight="1" x14ac:dyDescent="0.2">
      <c r="A27" s="76">
        <f t="shared" si="0"/>
        <v>24</v>
      </c>
      <c r="B27" s="212"/>
      <c r="C27" s="213"/>
      <c r="D27" s="214"/>
      <c r="E27" s="213"/>
      <c r="F27" s="215"/>
      <c r="G27" s="215"/>
      <c r="H27" s="216"/>
      <c r="I27" s="67"/>
      <c r="J27" s="64"/>
      <c r="K27" s="21"/>
      <c r="L27" s="21"/>
      <c r="M27" s="21"/>
      <c r="N27" s="21"/>
      <c r="O27" s="21"/>
      <c r="P27" s="22"/>
      <c r="Q27" s="10"/>
    </row>
    <row r="28" spans="1:17" ht="21" customHeight="1" x14ac:dyDescent="0.2">
      <c r="A28" s="76">
        <f t="shared" si="0"/>
        <v>25</v>
      </c>
      <c r="B28" s="207"/>
      <c r="C28" s="208"/>
      <c r="D28" s="209"/>
      <c r="E28" s="208"/>
      <c r="F28" s="230"/>
      <c r="G28" s="230"/>
      <c r="H28" s="231"/>
      <c r="I28" s="66"/>
      <c r="J28" s="63"/>
      <c r="K28" s="23"/>
      <c r="L28" s="23"/>
      <c r="M28" s="23"/>
      <c r="N28" s="23"/>
      <c r="O28" s="23"/>
      <c r="P28" s="24"/>
      <c r="Q28" s="10"/>
    </row>
    <row r="29" spans="1:17" ht="21" customHeight="1" x14ac:dyDescent="0.2">
      <c r="A29" s="76">
        <f t="shared" si="0"/>
        <v>26</v>
      </c>
      <c r="B29" s="212"/>
      <c r="C29" s="213"/>
      <c r="D29" s="214"/>
      <c r="E29" s="213"/>
      <c r="F29" s="232"/>
      <c r="G29" s="232"/>
      <c r="H29" s="233"/>
      <c r="I29" s="67"/>
      <c r="J29" s="64"/>
      <c r="K29" s="21"/>
      <c r="L29" s="21"/>
      <c r="M29" s="21"/>
      <c r="N29" s="21"/>
      <c r="O29" s="21"/>
      <c r="P29" s="22"/>
      <c r="Q29" s="10"/>
    </row>
    <row r="30" spans="1:17" ht="21" customHeight="1" x14ac:dyDescent="0.2">
      <c r="A30" s="76">
        <f t="shared" si="0"/>
        <v>27</v>
      </c>
      <c r="B30" s="207"/>
      <c r="C30" s="208"/>
      <c r="D30" s="209"/>
      <c r="E30" s="208"/>
      <c r="F30" s="230"/>
      <c r="G30" s="230"/>
      <c r="H30" s="231"/>
      <c r="I30" s="66"/>
      <c r="J30" s="63"/>
      <c r="K30" s="23"/>
      <c r="L30" s="23"/>
      <c r="M30" s="23"/>
      <c r="N30" s="23"/>
      <c r="O30" s="23"/>
      <c r="P30" s="24"/>
      <c r="Q30" s="10"/>
    </row>
    <row r="31" spans="1:17" ht="21" customHeight="1" x14ac:dyDescent="0.2">
      <c r="A31" s="76">
        <f t="shared" si="0"/>
        <v>28</v>
      </c>
      <c r="B31" s="212"/>
      <c r="C31" s="213"/>
      <c r="D31" s="214"/>
      <c r="E31" s="213"/>
      <c r="F31" s="232"/>
      <c r="G31" s="232"/>
      <c r="H31" s="233"/>
      <c r="I31" s="67"/>
      <c r="J31" s="64"/>
      <c r="K31" s="21"/>
      <c r="L31" s="21"/>
      <c r="M31" s="21"/>
      <c r="N31" s="21"/>
      <c r="O31" s="21"/>
      <c r="P31" s="22"/>
      <c r="Q31" s="10"/>
    </row>
    <row r="32" spans="1:17" ht="21" customHeight="1" x14ac:dyDescent="0.2">
      <c r="A32" s="76">
        <f t="shared" si="0"/>
        <v>29</v>
      </c>
      <c r="B32" s="207"/>
      <c r="C32" s="208"/>
      <c r="D32" s="209"/>
      <c r="E32" s="208"/>
      <c r="F32" s="231"/>
      <c r="G32" s="234"/>
      <c r="H32" s="234"/>
      <c r="I32" s="66"/>
      <c r="J32" s="63"/>
      <c r="K32" s="23"/>
      <c r="L32" s="23"/>
      <c r="M32" s="23"/>
      <c r="N32" s="23"/>
      <c r="O32" s="23"/>
      <c r="P32" s="24"/>
      <c r="Q32" s="10"/>
    </row>
    <row r="33" spans="1:17" ht="21" customHeight="1" x14ac:dyDescent="0.2">
      <c r="A33" s="76">
        <f t="shared" si="0"/>
        <v>30</v>
      </c>
      <c r="B33" s="212"/>
      <c r="C33" s="213"/>
      <c r="D33" s="214"/>
      <c r="E33" s="213"/>
      <c r="F33" s="215"/>
      <c r="G33" s="215"/>
      <c r="H33" s="216"/>
      <c r="I33" s="67"/>
      <c r="J33" s="64"/>
      <c r="K33" s="21"/>
      <c r="L33" s="21"/>
      <c r="M33" s="21"/>
      <c r="N33" s="21"/>
      <c r="O33" s="21"/>
      <c r="P33" s="22"/>
      <c r="Q33" s="10"/>
    </row>
    <row r="34" spans="1:17" ht="21" customHeight="1" x14ac:dyDescent="0.2">
      <c r="A34" s="76">
        <f t="shared" si="0"/>
        <v>31</v>
      </c>
      <c r="B34" s="207"/>
      <c r="C34" s="208"/>
      <c r="D34" s="209"/>
      <c r="E34" s="208"/>
      <c r="F34" s="210"/>
      <c r="G34" s="210"/>
      <c r="H34" s="211"/>
      <c r="I34" s="66"/>
      <c r="J34" s="63"/>
      <c r="K34" s="23"/>
      <c r="L34" s="23"/>
      <c r="M34" s="23"/>
      <c r="N34" s="23"/>
      <c r="O34" s="23"/>
      <c r="P34" s="24"/>
      <c r="Q34" s="10"/>
    </row>
    <row r="35" spans="1:17" ht="21" customHeight="1" x14ac:dyDescent="0.2">
      <c r="A35" s="76">
        <f t="shared" si="0"/>
        <v>32</v>
      </c>
      <c r="B35" s="212"/>
      <c r="C35" s="213"/>
      <c r="D35" s="214"/>
      <c r="E35" s="213"/>
      <c r="F35" s="215"/>
      <c r="G35" s="215"/>
      <c r="H35" s="216"/>
      <c r="I35" s="67"/>
      <c r="J35" s="64"/>
      <c r="K35" s="21"/>
      <c r="L35" s="21"/>
      <c r="M35" s="21"/>
      <c r="N35" s="21"/>
      <c r="O35" s="21"/>
      <c r="P35" s="22"/>
      <c r="Q35" s="10"/>
    </row>
    <row r="36" spans="1:17" ht="21" customHeight="1" x14ac:dyDescent="0.2">
      <c r="A36" s="76">
        <f t="shared" si="0"/>
        <v>33</v>
      </c>
      <c r="B36" s="207"/>
      <c r="C36" s="208"/>
      <c r="D36" s="209"/>
      <c r="E36" s="208"/>
      <c r="F36" s="210"/>
      <c r="G36" s="210"/>
      <c r="H36" s="211"/>
      <c r="I36" s="66"/>
      <c r="J36" s="63"/>
      <c r="K36" s="23"/>
      <c r="L36" s="23"/>
      <c r="M36" s="23"/>
      <c r="N36" s="23"/>
      <c r="O36" s="23"/>
      <c r="P36" s="24"/>
      <c r="Q36" s="10"/>
    </row>
    <row r="37" spans="1:17" ht="21" customHeight="1" x14ac:dyDescent="0.2">
      <c r="A37" s="76">
        <f t="shared" si="0"/>
        <v>34</v>
      </c>
      <c r="B37" s="212"/>
      <c r="C37" s="213"/>
      <c r="D37" s="214"/>
      <c r="E37" s="213"/>
      <c r="F37" s="215"/>
      <c r="G37" s="215"/>
      <c r="H37" s="216"/>
      <c r="I37" s="67"/>
      <c r="J37" s="64"/>
      <c r="K37" s="21"/>
      <c r="L37" s="21"/>
      <c r="M37" s="21"/>
      <c r="N37" s="21"/>
      <c r="O37" s="21"/>
      <c r="P37" s="22"/>
      <c r="Q37" s="10"/>
    </row>
    <row r="38" spans="1:17" ht="21" customHeight="1" x14ac:dyDescent="0.2">
      <c r="A38" s="76">
        <f t="shared" si="0"/>
        <v>35</v>
      </c>
      <c r="B38" s="207"/>
      <c r="C38" s="208"/>
      <c r="D38" s="209"/>
      <c r="E38" s="208"/>
      <c r="F38" s="210"/>
      <c r="G38" s="210"/>
      <c r="H38" s="211"/>
      <c r="I38" s="66"/>
      <c r="J38" s="63"/>
      <c r="K38" s="23"/>
      <c r="L38" s="23"/>
      <c r="M38" s="23"/>
      <c r="N38" s="23"/>
      <c r="O38" s="23"/>
      <c r="P38" s="24"/>
      <c r="Q38" s="10"/>
    </row>
    <row r="39" spans="1:17" ht="21" customHeight="1" x14ac:dyDescent="0.2">
      <c r="A39" s="76">
        <f t="shared" si="0"/>
        <v>36</v>
      </c>
      <c r="B39" s="212"/>
      <c r="C39" s="213"/>
      <c r="D39" s="214"/>
      <c r="E39" s="213"/>
      <c r="F39" s="215"/>
      <c r="G39" s="215"/>
      <c r="H39" s="216"/>
      <c r="I39" s="67"/>
      <c r="J39" s="64"/>
      <c r="K39" s="21"/>
      <c r="L39" s="21"/>
      <c r="M39" s="21"/>
      <c r="N39" s="21"/>
      <c r="O39" s="21"/>
      <c r="P39" s="22"/>
      <c r="Q39" s="10"/>
    </row>
    <row r="40" spans="1:17" ht="21" customHeight="1" x14ac:dyDescent="0.2">
      <c r="A40" s="76">
        <f t="shared" si="0"/>
        <v>37</v>
      </c>
      <c r="B40" s="207"/>
      <c r="C40" s="208"/>
      <c r="D40" s="209"/>
      <c r="E40" s="208"/>
      <c r="F40" s="210"/>
      <c r="G40" s="210"/>
      <c r="H40" s="211"/>
      <c r="I40" s="66"/>
      <c r="J40" s="63"/>
      <c r="K40" s="23"/>
      <c r="L40" s="23"/>
      <c r="M40" s="23"/>
      <c r="N40" s="23"/>
      <c r="O40" s="23"/>
      <c r="P40" s="24"/>
      <c r="Q40" s="10"/>
    </row>
    <row r="41" spans="1:17" ht="21" customHeight="1" x14ac:dyDescent="0.2">
      <c r="A41" s="76">
        <f t="shared" si="0"/>
        <v>38</v>
      </c>
      <c r="B41" s="212"/>
      <c r="C41" s="213"/>
      <c r="D41" s="214"/>
      <c r="E41" s="213"/>
      <c r="F41" s="215"/>
      <c r="G41" s="215"/>
      <c r="H41" s="216"/>
      <c r="I41" s="67"/>
      <c r="J41" s="64"/>
      <c r="K41" s="21"/>
      <c r="L41" s="21"/>
      <c r="M41" s="21"/>
      <c r="N41" s="21"/>
      <c r="O41" s="21"/>
      <c r="P41" s="22"/>
      <c r="Q41" s="10"/>
    </row>
    <row r="42" spans="1:17" ht="21" customHeight="1" x14ac:dyDescent="0.2">
      <c r="A42" s="76">
        <f t="shared" si="0"/>
        <v>39</v>
      </c>
      <c r="B42" s="207"/>
      <c r="C42" s="208"/>
      <c r="D42" s="209"/>
      <c r="E42" s="208"/>
      <c r="F42" s="210"/>
      <c r="G42" s="210"/>
      <c r="H42" s="211"/>
      <c r="I42" s="66"/>
      <c r="J42" s="63"/>
      <c r="K42" s="23"/>
      <c r="L42" s="23"/>
      <c r="M42" s="23"/>
      <c r="N42" s="23"/>
      <c r="O42" s="23"/>
      <c r="P42" s="24"/>
      <c r="Q42" s="10"/>
    </row>
    <row r="43" spans="1:17" ht="21" customHeight="1" x14ac:dyDescent="0.2">
      <c r="A43" s="76">
        <f t="shared" si="0"/>
        <v>40</v>
      </c>
      <c r="B43" s="212"/>
      <c r="C43" s="213"/>
      <c r="D43" s="214"/>
      <c r="E43" s="213"/>
      <c r="F43" s="215"/>
      <c r="G43" s="215"/>
      <c r="H43" s="216"/>
      <c r="I43" s="67"/>
      <c r="J43" s="64"/>
      <c r="K43" s="21"/>
      <c r="L43" s="21"/>
      <c r="M43" s="21"/>
      <c r="N43" s="21"/>
      <c r="O43" s="21"/>
      <c r="P43" s="22"/>
      <c r="Q43" s="10"/>
    </row>
    <row r="44" spans="1:17" ht="21" customHeight="1" x14ac:dyDescent="0.2">
      <c r="A44" s="76">
        <f t="shared" si="0"/>
        <v>41</v>
      </c>
      <c r="B44" s="207"/>
      <c r="C44" s="208"/>
      <c r="D44" s="209"/>
      <c r="E44" s="208"/>
      <c r="F44" s="210"/>
      <c r="G44" s="210"/>
      <c r="H44" s="211"/>
      <c r="I44" s="66"/>
      <c r="J44" s="63"/>
      <c r="K44" s="23"/>
      <c r="L44" s="23"/>
      <c r="M44" s="23"/>
      <c r="N44" s="23"/>
      <c r="O44" s="23"/>
      <c r="P44" s="24"/>
      <c r="Q44" s="10"/>
    </row>
    <row r="45" spans="1:17" ht="21" customHeight="1" x14ac:dyDescent="0.2">
      <c r="A45" s="76">
        <f t="shared" si="0"/>
        <v>42</v>
      </c>
      <c r="B45" s="212"/>
      <c r="C45" s="213"/>
      <c r="D45" s="214"/>
      <c r="E45" s="213"/>
      <c r="F45" s="215"/>
      <c r="G45" s="215"/>
      <c r="H45" s="216"/>
      <c r="I45" s="67"/>
      <c r="J45" s="64"/>
      <c r="K45" s="21"/>
      <c r="L45" s="21"/>
      <c r="M45" s="21"/>
      <c r="N45" s="21"/>
      <c r="O45" s="21"/>
      <c r="P45" s="22"/>
      <c r="Q45" s="10"/>
    </row>
    <row r="46" spans="1:17" ht="21" customHeight="1" x14ac:dyDescent="0.2">
      <c r="A46" s="76">
        <f t="shared" si="0"/>
        <v>43</v>
      </c>
      <c r="B46" s="207"/>
      <c r="C46" s="208"/>
      <c r="D46" s="209"/>
      <c r="E46" s="208"/>
      <c r="F46" s="211"/>
      <c r="G46" s="229"/>
      <c r="H46" s="229"/>
      <c r="I46" s="66"/>
      <c r="J46" s="63"/>
      <c r="K46" s="23"/>
      <c r="L46" s="23"/>
      <c r="M46" s="23"/>
      <c r="N46" s="23"/>
      <c r="O46" s="23"/>
      <c r="P46" s="24"/>
      <c r="Q46" s="10"/>
    </row>
    <row r="47" spans="1:17" ht="21" customHeight="1" x14ac:dyDescent="0.2">
      <c r="A47" s="76">
        <f t="shared" si="0"/>
        <v>44</v>
      </c>
      <c r="B47" s="212"/>
      <c r="C47" s="213"/>
      <c r="D47" s="214"/>
      <c r="E47" s="213"/>
      <c r="F47" s="215"/>
      <c r="G47" s="215"/>
      <c r="H47" s="216"/>
      <c r="I47" s="67"/>
      <c r="J47" s="64"/>
      <c r="K47" s="21"/>
      <c r="L47" s="21"/>
      <c r="M47" s="21"/>
      <c r="N47" s="21"/>
      <c r="O47" s="21"/>
      <c r="P47" s="22"/>
      <c r="Q47" s="10"/>
    </row>
    <row r="48" spans="1:17" ht="21" customHeight="1" x14ac:dyDescent="0.2">
      <c r="A48" s="76">
        <f t="shared" si="0"/>
        <v>45</v>
      </c>
      <c r="B48" s="207"/>
      <c r="C48" s="208"/>
      <c r="D48" s="209"/>
      <c r="E48" s="208"/>
      <c r="F48" s="210"/>
      <c r="G48" s="210"/>
      <c r="H48" s="211"/>
      <c r="I48" s="66"/>
      <c r="J48" s="63"/>
      <c r="K48" s="23"/>
      <c r="L48" s="23"/>
      <c r="M48" s="23"/>
      <c r="N48" s="23"/>
      <c r="O48" s="23"/>
      <c r="P48" s="24"/>
      <c r="Q48" s="10"/>
    </row>
    <row r="49" spans="1:17" ht="21" customHeight="1" x14ac:dyDescent="0.2">
      <c r="A49" s="76">
        <f t="shared" si="0"/>
        <v>46</v>
      </c>
      <c r="B49" s="212"/>
      <c r="C49" s="213"/>
      <c r="D49" s="214"/>
      <c r="E49" s="213"/>
      <c r="F49" s="215"/>
      <c r="G49" s="215"/>
      <c r="H49" s="216"/>
      <c r="I49" s="67"/>
      <c r="J49" s="64"/>
      <c r="K49" s="21"/>
      <c r="L49" s="21"/>
      <c r="M49" s="21"/>
      <c r="N49" s="21"/>
      <c r="O49" s="21"/>
      <c r="P49" s="22"/>
      <c r="Q49" s="10"/>
    </row>
    <row r="50" spans="1:17" ht="21" customHeight="1" x14ac:dyDescent="0.2">
      <c r="A50" s="76">
        <f t="shared" si="0"/>
        <v>47</v>
      </c>
      <c r="B50" s="207"/>
      <c r="C50" s="208"/>
      <c r="D50" s="209"/>
      <c r="E50" s="208"/>
      <c r="F50" s="210"/>
      <c r="G50" s="210"/>
      <c r="H50" s="211"/>
      <c r="I50" s="66"/>
      <c r="J50" s="63"/>
      <c r="K50" s="23"/>
      <c r="L50" s="23"/>
      <c r="M50" s="23"/>
      <c r="N50" s="23"/>
      <c r="O50" s="23"/>
      <c r="P50" s="24"/>
      <c r="Q50" s="10"/>
    </row>
    <row r="51" spans="1:17" ht="21" customHeight="1" x14ac:dyDescent="0.2">
      <c r="A51" s="76">
        <f t="shared" si="0"/>
        <v>48</v>
      </c>
      <c r="B51" s="212"/>
      <c r="C51" s="213"/>
      <c r="D51" s="214"/>
      <c r="E51" s="213"/>
      <c r="F51" s="215"/>
      <c r="G51" s="215"/>
      <c r="H51" s="216"/>
      <c r="I51" s="67"/>
      <c r="J51" s="64"/>
      <c r="K51" s="21"/>
      <c r="L51" s="21"/>
      <c r="M51" s="21"/>
      <c r="N51" s="21"/>
      <c r="O51" s="21"/>
      <c r="P51" s="22"/>
      <c r="Q51" s="10"/>
    </row>
    <row r="52" spans="1:17" ht="21" customHeight="1" x14ac:dyDescent="0.2">
      <c r="A52" s="76">
        <f t="shared" si="0"/>
        <v>49</v>
      </c>
      <c r="B52" s="207"/>
      <c r="C52" s="208"/>
      <c r="D52" s="209"/>
      <c r="E52" s="208"/>
      <c r="F52" s="230"/>
      <c r="G52" s="230"/>
      <c r="H52" s="231"/>
      <c r="I52" s="66"/>
      <c r="J52" s="63"/>
      <c r="K52" s="23"/>
      <c r="L52" s="23"/>
      <c r="M52" s="23"/>
      <c r="N52" s="23"/>
      <c r="O52" s="23"/>
      <c r="P52" s="24"/>
      <c r="Q52" s="10"/>
    </row>
    <row r="53" spans="1:17" ht="21" customHeight="1" x14ac:dyDescent="0.2">
      <c r="A53" s="76">
        <f t="shared" si="0"/>
        <v>50</v>
      </c>
      <c r="B53" s="212"/>
      <c r="C53" s="213"/>
      <c r="D53" s="214"/>
      <c r="E53" s="213"/>
      <c r="F53" s="232"/>
      <c r="G53" s="232"/>
      <c r="H53" s="233"/>
      <c r="I53" s="67"/>
      <c r="J53" s="64"/>
      <c r="K53" s="21"/>
      <c r="L53" s="21"/>
      <c r="M53" s="21"/>
      <c r="N53" s="21"/>
      <c r="O53" s="21"/>
      <c r="P53" s="22"/>
      <c r="Q53" s="10"/>
    </row>
    <row r="54" spans="1:17" ht="21" customHeight="1" x14ac:dyDescent="0.2">
      <c r="A54" s="76">
        <f t="shared" si="0"/>
        <v>51</v>
      </c>
      <c r="B54" s="207"/>
      <c r="C54" s="208"/>
      <c r="D54" s="209"/>
      <c r="E54" s="208"/>
      <c r="F54" s="230"/>
      <c r="G54" s="230"/>
      <c r="H54" s="231"/>
      <c r="I54" s="66"/>
      <c r="J54" s="63"/>
      <c r="K54" s="23"/>
      <c r="L54" s="23"/>
      <c r="M54" s="23"/>
      <c r="N54" s="23"/>
      <c r="O54" s="23"/>
      <c r="P54" s="24"/>
      <c r="Q54" s="10"/>
    </row>
    <row r="55" spans="1:17" ht="21" customHeight="1" x14ac:dyDescent="0.2">
      <c r="A55" s="76">
        <f t="shared" si="0"/>
        <v>52</v>
      </c>
      <c r="B55" s="212"/>
      <c r="C55" s="213"/>
      <c r="D55" s="214"/>
      <c r="E55" s="213"/>
      <c r="F55" s="232"/>
      <c r="G55" s="232"/>
      <c r="H55" s="233"/>
      <c r="I55" s="67"/>
      <c r="J55" s="64"/>
      <c r="K55" s="21"/>
      <c r="L55" s="21"/>
      <c r="M55" s="21"/>
      <c r="N55" s="21"/>
      <c r="O55" s="21"/>
      <c r="P55" s="22"/>
      <c r="Q55" s="10"/>
    </row>
    <row r="56" spans="1:17" ht="21" customHeight="1" x14ac:dyDescent="0.2">
      <c r="A56" s="76">
        <f t="shared" si="0"/>
        <v>53</v>
      </c>
      <c r="B56" s="207"/>
      <c r="C56" s="208"/>
      <c r="D56" s="209"/>
      <c r="E56" s="208"/>
      <c r="F56" s="230"/>
      <c r="G56" s="230"/>
      <c r="H56" s="231"/>
      <c r="I56" s="66"/>
      <c r="J56" s="63"/>
      <c r="K56" s="23"/>
      <c r="L56" s="23"/>
      <c r="M56" s="23"/>
      <c r="N56" s="23"/>
      <c r="O56" s="23"/>
      <c r="P56" s="24"/>
      <c r="Q56" s="10"/>
    </row>
    <row r="57" spans="1:17" ht="21" customHeight="1" x14ac:dyDescent="0.2">
      <c r="A57" s="76">
        <f t="shared" si="0"/>
        <v>54</v>
      </c>
      <c r="B57" s="212"/>
      <c r="C57" s="213"/>
      <c r="D57" s="214"/>
      <c r="E57" s="213"/>
      <c r="F57" s="232"/>
      <c r="G57" s="232"/>
      <c r="H57" s="233"/>
      <c r="I57" s="67"/>
      <c r="J57" s="64"/>
      <c r="K57" s="21"/>
      <c r="L57" s="21"/>
      <c r="M57" s="21"/>
      <c r="N57" s="21"/>
      <c r="O57" s="21"/>
      <c r="P57" s="22"/>
      <c r="Q57" s="10"/>
    </row>
    <row r="58" spans="1:17" ht="21" customHeight="1" x14ac:dyDescent="0.2">
      <c r="A58" s="76">
        <f t="shared" si="0"/>
        <v>55</v>
      </c>
      <c r="B58" s="207"/>
      <c r="C58" s="208"/>
      <c r="D58" s="209"/>
      <c r="E58" s="208"/>
      <c r="F58" s="230"/>
      <c r="G58" s="230"/>
      <c r="H58" s="231"/>
      <c r="I58" s="66"/>
      <c r="J58" s="63"/>
      <c r="K58" s="23"/>
      <c r="L58" s="23"/>
      <c r="M58" s="23"/>
      <c r="N58" s="23"/>
      <c r="O58" s="23"/>
      <c r="P58" s="24"/>
      <c r="Q58" s="10"/>
    </row>
    <row r="59" spans="1:17" ht="21" customHeight="1" x14ac:dyDescent="0.2">
      <c r="A59" s="76">
        <f t="shared" si="0"/>
        <v>56</v>
      </c>
      <c r="B59" s="212"/>
      <c r="C59" s="213"/>
      <c r="D59" s="214"/>
      <c r="E59" s="213"/>
      <c r="F59" s="232"/>
      <c r="G59" s="232"/>
      <c r="H59" s="233"/>
      <c r="I59" s="67"/>
      <c r="J59" s="64"/>
      <c r="K59" s="21"/>
      <c r="L59" s="21"/>
      <c r="M59" s="21"/>
      <c r="N59" s="21"/>
      <c r="O59" s="21"/>
      <c r="P59" s="22"/>
      <c r="Q59" s="40"/>
    </row>
    <row r="60" spans="1:17" ht="21" customHeight="1" x14ac:dyDescent="0.2">
      <c r="A60" s="76">
        <f t="shared" si="0"/>
        <v>57</v>
      </c>
      <c r="B60" s="207"/>
      <c r="C60" s="208"/>
      <c r="D60" s="209"/>
      <c r="E60" s="208"/>
      <c r="F60" s="231"/>
      <c r="G60" s="234"/>
      <c r="H60" s="234"/>
      <c r="I60" s="66"/>
      <c r="J60" s="63"/>
      <c r="K60" s="23"/>
      <c r="L60" s="23"/>
      <c r="M60" s="23"/>
      <c r="N60" s="23"/>
      <c r="O60" s="23"/>
      <c r="P60" s="24"/>
      <c r="Q60" s="10"/>
    </row>
    <row r="61" spans="1:17" ht="21" customHeight="1" x14ac:dyDescent="0.2">
      <c r="A61" s="76">
        <f t="shared" si="0"/>
        <v>58</v>
      </c>
      <c r="B61" s="212"/>
      <c r="C61" s="213"/>
      <c r="D61" s="214"/>
      <c r="E61" s="213"/>
      <c r="F61" s="232"/>
      <c r="G61" s="232"/>
      <c r="H61" s="233"/>
      <c r="I61" s="67"/>
      <c r="J61" s="64"/>
      <c r="K61" s="21"/>
      <c r="L61" s="21"/>
      <c r="M61" s="21"/>
      <c r="N61" s="21"/>
      <c r="O61" s="21"/>
      <c r="P61" s="22"/>
      <c r="Q61" s="10"/>
    </row>
    <row r="62" spans="1:17" ht="21" customHeight="1" x14ac:dyDescent="0.2">
      <c r="A62" s="76">
        <f t="shared" si="0"/>
        <v>59</v>
      </c>
      <c r="B62" s="207"/>
      <c r="C62" s="208"/>
      <c r="D62" s="209"/>
      <c r="E62" s="208"/>
      <c r="F62" s="230"/>
      <c r="G62" s="230"/>
      <c r="H62" s="231"/>
      <c r="I62" s="66"/>
      <c r="J62" s="63"/>
      <c r="K62" s="23"/>
      <c r="L62" s="23"/>
      <c r="M62" s="23"/>
      <c r="N62" s="23"/>
      <c r="O62" s="23"/>
      <c r="P62" s="24"/>
      <c r="Q62" s="10"/>
    </row>
    <row r="63" spans="1:17" ht="21" customHeight="1" x14ac:dyDescent="0.2">
      <c r="A63" s="76">
        <f t="shared" si="0"/>
        <v>60</v>
      </c>
      <c r="B63" s="212"/>
      <c r="C63" s="213"/>
      <c r="D63" s="214"/>
      <c r="E63" s="213"/>
      <c r="F63" s="232"/>
      <c r="G63" s="232"/>
      <c r="H63" s="233"/>
      <c r="I63" s="67"/>
      <c r="J63" s="64"/>
      <c r="K63" s="21"/>
      <c r="L63" s="21"/>
      <c r="M63" s="21"/>
      <c r="N63" s="21"/>
      <c r="O63" s="21"/>
      <c r="P63" s="22"/>
      <c r="Q63" s="10"/>
    </row>
    <row r="64" spans="1:17" ht="21" customHeight="1" x14ac:dyDescent="0.2">
      <c r="A64" s="76">
        <f t="shared" si="0"/>
        <v>61</v>
      </c>
      <c r="B64" s="207"/>
      <c r="C64" s="208"/>
      <c r="D64" s="209"/>
      <c r="E64" s="208"/>
      <c r="F64" s="230"/>
      <c r="G64" s="230"/>
      <c r="H64" s="231"/>
      <c r="I64" s="66"/>
      <c r="J64" s="63"/>
      <c r="K64" s="23"/>
      <c r="L64" s="23"/>
      <c r="M64" s="23"/>
      <c r="N64" s="23"/>
      <c r="O64" s="23"/>
      <c r="P64" s="24"/>
      <c r="Q64" s="10"/>
    </row>
    <row r="65" spans="1:17" ht="21" customHeight="1" x14ac:dyDescent="0.2">
      <c r="A65" s="76">
        <f t="shared" si="0"/>
        <v>62</v>
      </c>
      <c r="B65" s="212"/>
      <c r="C65" s="213"/>
      <c r="D65" s="214"/>
      <c r="E65" s="213"/>
      <c r="F65" s="232"/>
      <c r="G65" s="232"/>
      <c r="H65" s="233"/>
      <c r="I65" s="67"/>
      <c r="J65" s="64"/>
      <c r="K65" s="21"/>
      <c r="L65" s="21"/>
      <c r="M65" s="21"/>
      <c r="N65" s="21"/>
      <c r="O65" s="21"/>
      <c r="P65" s="22"/>
      <c r="Q65" s="10"/>
    </row>
    <row r="66" spans="1:17" ht="21" customHeight="1" x14ac:dyDescent="0.2">
      <c r="A66" s="76">
        <f t="shared" si="0"/>
        <v>63</v>
      </c>
      <c r="B66" s="207"/>
      <c r="C66" s="208"/>
      <c r="D66" s="209"/>
      <c r="E66" s="208"/>
      <c r="F66" s="230"/>
      <c r="G66" s="230"/>
      <c r="H66" s="231"/>
      <c r="I66" s="66"/>
      <c r="J66" s="63"/>
      <c r="K66" s="23"/>
      <c r="L66" s="23"/>
      <c r="M66" s="23"/>
      <c r="N66" s="23"/>
      <c r="O66" s="23"/>
      <c r="P66" s="24"/>
      <c r="Q66" s="10"/>
    </row>
    <row r="67" spans="1:17" ht="21" customHeight="1" x14ac:dyDescent="0.2">
      <c r="A67" s="76">
        <f t="shared" si="0"/>
        <v>64</v>
      </c>
      <c r="B67" s="212"/>
      <c r="C67" s="213"/>
      <c r="D67" s="214"/>
      <c r="E67" s="213"/>
      <c r="F67" s="232"/>
      <c r="G67" s="232"/>
      <c r="H67" s="233"/>
      <c r="I67" s="67"/>
      <c r="J67" s="64"/>
      <c r="K67" s="21"/>
      <c r="L67" s="21"/>
      <c r="M67" s="21"/>
      <c r="N67" s="21"/>
      <c r="O67" s="21"/>
      <c r="P67" s="22"/>
      <c r="Q67" s="10"/>
    </row>
    <row r="68" spans="1:17" ht="21" customHeight="1" x14ac:dyDescent="0.2">
      <c r="A68" s="76">
        <f t="shared" si="0"/>
        <v>65</v>
      </c>
      <c r="B68" s="207"/>
      <c r="C68" s="208"/>
      <c r="D68" s="209"/>
      <c r="E68" s="208"/>
      <c r="F68" s="230"/>
      <c r="G68" s="230"/>
      <c r="H68" s="231"/>
      <c r="I68" s="66"/>
      <c r="J68" s="63"/>
      <c r="K68" s="23"/>
      <c r="L68" s="23"/>
      <c r="M68" s="23"/>
      <c r="N68" s="23"/>
      <c r="O68" s="23"/>
      <c r="P68" s="24"/>
      <c r="Q68" s="10"/>
    </row>
    <row r="69" spans="1:17" ht="21" customHeight="1" x14ac:dyDescent="0.2">
      <c r="A69" s="76">
        <f t="shared" si="0"/>
        <v>66</v>
      </c>
      <c r="B69" s="212"/>
      <c r="C69" s="213"/>
      <c r="D69" s="214"/>
      <c r="E69" s="213"/>
      <c r="F69" s="232"/>
      <c r="G69" s="232"/>
      <c r="H69" s="233"/>
      <c r="I69" s="67"/>
      <c r="J69" s="64"/>
      <c r="K69" s="21"/>
      <c r="L69" s="21"/>
      <c r="M69" s="21"/>
      <c r="N69" s="21"/>
      <c r="O69" s="21"/>
      <c r="P69" s="22"/>
      <c r="Q69" s="10"/>
    </row>
    <row r="70" spans="1:17" ht="21" customHeight="1" x14ac:dyDescent="0.2">
      <c r="A70" s="76">
        <f t="shared" ref="A70:A133" si="1">A69+1</f>
        <v>67</v>
      </c>
      <c r="B70" s="207"/>
      <c r="C70" s="208"/>
      <c r="D70" s="209"/>
      <c r="E70" s="208"/>
      <c r="F70" s="230"/>
      <c r="G70" s="230"/>
      <c r="H70" s="231"/>
      <c r="I70" s="66"/>
      <c r="J70" s="63"/>
      <c r="K70" s="23"/>
      <c r="L70" s="23"/>
      <c r="M70" s="23"/>
      <c r="N70" s="23"/>
      <c r="O70" s="23"/>
      <c r="P70" s="24"/>
      <c r="Q70" s="10"/>
    </row>
    <row r="71" spans="1:17" ht="21" customHeight="1" x14ac:dyDescent="0.2">
      <c r="A71" s="76">
        <f t="shared" si="1"/>
        <v>68</v>
      </c>
      <c r="B71" s="239"/>
      <c r="C71" s="240"/>
      <c r="D71" s="214"/>
      <c r="E71" s="213"/>
      <c r="F71" s="241"/>
      <c r="G71" s="241"/>
      <c r="H71" s="242"/>
      <c r="I71" s="67"/>
      <c r="J71" s="64"/>
      <c r="K71" s="21"/>
      <c r="L71" s="21"/>
      <c r="M71" s="21"/>
      <c r="N71" s="21"/>
      <c r="O71" s="21"/>
      <c r="P71" s="22"/>
    </row>
    <row r="72" spans="1:17" ht="21" customHeight="1" x14ac:dyDescent="0.2">
      <c r="A72" s="76">
        <f t="shared" si="1"/>
        <v>69</v>
      </c>
      <c r="B72" s="235"/>
      <c r="C72" s="236"/>
      <c r="D72" s="209"/>
      <c r="E72" s="208"/>
      <c r="F72" s="237"/>
      <c r="G72" s="237"/>
      <c r="H72" s="238"/>
      <c r="I72" s="66"/>
      <c r="J72" s="63"/>
      <c r="K72" s="23"/>
      <c r="L72" s="23"/>
      <c r="M72" s="23"/>
      <c r="N72" s="23"/>
      <c r="O72" s="23"/>
      <c r="P72" s="24"/>
    </row>
    <row r="73" spans="1:17" ht="21" customHeight="1" x14ac:dyDescent="0.2">
      <c r="A73" s="76">
        <f t="shared" si="1"/>
        <v>70</v>
      </c>
      <c r="B73" s="239"/>
      <c r="C73" s="240"/>
      <c r="D73" s="214"/>
      <c r="E73" s="213"/>
      <c r="F73" s="241"/>
      <c r="G73" s="241"/>
      <c r="H73" s="242"/>
      <c r="I73" s="67"/>
      <c r="J73" s="64"/>
      <c r="K73" s="21"/>
      <c r="L73" s="21"/>
      <c r="M73" s="21"/>
      <c r="N73" s="21"/>
      <c r="O73" s="21"/>
      <c r="P73" s="22"/>
    </row>
    <row r="74" spans="1:17" ht="21" customHeight="1" x14ac:dyDescent="0.2">
      <c r="A74" s="76">
        <f t="shared" si="1"/>
        <v>71</v>
      </c>
      <c r="B74" s="235"/>
      <c r="C74" s="236"/>
      <c r="D74" s="209"/>
      <c r="E74" s="208"/>
      <c r="F74" s="238"/>
      <c r="G74" s="243"/>
      <c r="H74" s="243"/>
      <c r="I74" s="66"/>
      <c r="J74" s="63"/>
      <c r="K74" s="23"/>
      <c r="L74" s="23"/>
      <c r="M74" s="23"/>
      <c r="N74" s="23"/>
      <c r="O74" s="23"/>
      <c r="P74" s="24"/>
    </row>
    <row r="75" spans="1:17" ht="21" customHeight="1" x14ac:dyDescent="0.2">
      <c r="A75" s="76">
        <f t="shared" si="1"/>
        <v>72</v>
      </c>
      <c r="B75" s="239"/>
      <c r="C75" s="240"/>
      <c r="D75" s="214"/>
      <c r="E75" s="213"/>
      <c r="F75" s="241"/>
      <c r="G75" s="241"/>
      <c r="H75" s="242"/>
      <c r="I75" s="67"/>
      <c r="J75" s="64"/>
      <c r="K75" s="21"/>
      <c r="L75" s="21"/>
      <c r="M75" s="21"/>
      <c r="N75" s="21"/>
      <c r="O75" s="21"/>
      <c r="P75" s="22"/>
    </row>
    <row r="76" spans="1:17" ht="21" customHeight="1" x14ac:dyDescent="0.2">
      <c r="A76" s="76">
        <f t="shared" si="1"/>
        <v>73</v>
      </c>
      <c r="B76" s="235"/>
      <c r="C76" s="236"/>
      <c r="D76" s="209"/>
      <c r="E76" s="208"/>
      <c r="F76" s="237"/>
      <c r="G76" s="237"/>
      <c r="H76" s="238"/>
      <c r="I76" s="66"/>
      <c r="J76" s="63"/>
      <c r="K76" s="23"/>
      <c r="L76" s="23"/>
      <c r="M76" s="23"/>
      <c r="N76" s="23"/>
      <c r="O76" s="23"/>
      <c r="P76" s="24"/>
    </row>
    <row r="77" spans="1:17" ht="21" customHeight="1" x14ac:dyDescent="0.2">
      <c r="A77" s="76">
        <f t="shared" si="1"/>
        <v>74</v>
      </c>
      <c r="B77" s="239"/>
      <c r="C77" s="240"/>
      <c r="D77" s="214"/>
      <c r="E77" s="213"/>
      <c r="F77" s="241"/>
      <c r="G77" s="241"/>
      <c r="H77" s="242"/>
      <c r="I77" s="67"/>
      <c r="J77" s="64"/>
      <c r="K77" s="21"/>
      <c r="L77" s="21"/>
      <c r="M77" s="21"/>
      <c r="N77" s="21"/>
      <c r="O77" s="21"/>
      <c r="P77" s="22"/>
    </row>
    <row r="78" spans="1:17" ht="21" customHeight="1" x14ac:dyDescent="0.2">
      <c r="A78" s="76">
        <f t="shared" si="1"/>
        <v>75</v>
      </c>
      <c r="B78" s="235"/>
      <c r="C78" s="236"/>
      <c r="D78" s="209"/>
      <c r="E78" s="208"/>
      <c r="F78" s="237"/>
      <c r="G78" s="237"/>
      <c r="H78" s="238"/>
      <c r="I78" s="66"/>
      <c r="J78" s="63"/>
      <c r="K78" s="23"/>
      <c r="L78" s="23"/>
      <c r="M78" s="23"/>
      <c r="N78" s="23"/>
      <c r="O78" s="23"/>
      <c r="P78" s="24"/>
    </row>
    <row r="79" spans="1:17" ht="21" customHeight="1" x14ac:dyDescent="0.2">
      <c r="A79" s="76">
        <f t="shared" si="1"/>
        <v>76</v>
      </c>
      <c r="B79" s="239"/>
      <c r="C79" s="240"/>
      <c r="D79" s="214"/>
      <c r="E79" s="213"/>
      <c r="F79" s="241"/>
      <c r="G79" s="241"/>
      <c r="H79" s="242"/>
      <c r="I79" s="67"/>
      <c r="J79" s="64"/>
      <c r="K79" s="21"/>
      <c r="L79" s="21"/>
      <c r="M79" s="21"/>
      <c r="N79" s="21"/>
      <c r="O79" s="21"/>
      <c r="P79" s="22"/>
    </row>
    <row r="80" spans="1:17" ht="21" customHeight="1" x14ac:dyDescent="0.2">
      <c r="A80" s="76">
        <f t="shared" si="1"/>
        <v>77</v>
      </c>
      <c r="B80" s="235"/>
      <c r="C80" s="236"/>
      <c r="D80" s="209"/>
      <c r="E80" s="208"/>
      <c r="F80" s="237"/>
      <c r="G80" s="237"/>
      <c r="H80" s="238"/>
      <c r="I80" s="66"/>
      <c r="J80" s="63"/>
      <c r="K80" s="23"/>
      <c r="L80" s="23"/>
      <c r="M80" s="23"/>
      <c r="N80" s="23"/>
      <c r="O80" s="23"/>
      <c r="P80" s="24"/>
    </row>
    <row r="81" spans="1:16" ht="21" customHeight="1" x14ac:dyDescent="0.2">
      <c r="A81" s="76">
        <f t="shared" si="1"/>
        <v>78</v>
      </c>
      <c r="B81" s="239"/>
      <c r="C81" s="240"/>
      <c r="D81" s="214"/>
      <c r="E81" s="213"/>
      <c r="F81" s="241"/>
      <c r="G81" s="241"/>
      <c r="H81" s="242"/>
      <c r="I81" s="67"/>
      <c r="J81" s="64"/>
      <c r="K81" s="21"/>
      <c r="L81" s="21"/>
      <c r="M81" s="21"/>
      <c r="N81" s="21"/>
      <c r="O81" s="21"/>
      <c r="P81" s="22"/>
    </row>
    <row r="82" spans="1:16" ht="21" customHeight="1" x14ac:dyDescent="0.2">
      <c r="A82" s="76">
        <f t="shared" si="1"/>
        <v>79</v>
      </c>
      <c r="B82" s="235"/>
      <c r="C82" s="236"/>
      <c r="D82" s="209"/>
      <c r="E82" s="208"/>
      <c r="F82" s="237"/>
      <c r="G82" s="237"/>
      <c r="H82" s="238"/>
      <c r="I82" s="66"/>
      <c r="J82" s="63"/>
      <c r="K82" s="23"/>
      <c r="L82" s="23"/>
      <c r="M82" s="23"/>
      <c r="N82" s="23"/>
      <c r="O82" s="23"/>
      <c r="P82" s="24"/>
    </row>
    <row r="83" spans="1:16" ht="21" customHeight="1" x14ac:dyDescent="0.2">
      <c r="A83" s="76">
        <f t="shared" si="1"/>
        <v>80</v>
      </c>
      <c r="B83" s="239"/>
      <c r="C83" s="240"/>
      <c r="D83" s="214"/>
      <c r="E83" s="213"/>
      <c r="F83" s="241"/>
      <c r="G83" s="241"/>
      <c r="H83" s="242"/>
      <c r="I83" s="67"/>
      <c r="J83" s="64"/>
      <c r="K83" s="21"/>
      <c r="L83" s="21"/>
      <c r="M83" s="21"/>
      <c r="N83" s="21"/>
      <c r="O83" s="21"/>
      <c r="P83" s="22"/>
    </row>
    <row r="84" spans="1:16" ht="21" customHeight="1" x14ac:dyDescent="0.2">
      <c r="A84" s="76">
        <f t="shared" si="1"/>
        <v>81</v>
      </c>
      <c r="B84" s="235"/>
      <c r="C84" s="236"/>
      <c r="D84" s="209"/>
      <c r="E84" s="208"/>
      <c r="F84" s="237"/>
      <c r="G84" s="237"/>
      <c r="H84" s="238"/>
      <c r="I84" s="66"/>
      <c r="J84" s="63"/>
      <c r="K84" s="23"/>
      <c r="L84" s="23"/>
      <c r="M84" s="23"/>
      <c r="N84" s="23"/>
      <c r="O84" s="23"/>
      <c r="P84" s="24"/>
    </row>
    <row r="85" spans="1:16" ht="21" customHeight="1" x14ac:dyDescent="0.2">
      <c r="A85" s="76">
        <f t="shared" si="1"/>
        <v>82</v>
      </c>
      <c r="B85" s="239"/>
      <c r="C85" s="240"/>
      <c r="D85" s="214"/>
      <c r="E85" s="213"/>
      <c r="F85" s="241"/>
      <c r="G85" s="241"/>
      <c r="H85" s="242"/>
      <c r="I85" s="67"/>
      <c r="J85" s="64"/>
      <c r="K85" s="21"/>
      <c r="L85" s="21"/>
      <c r="M85" s="21"/>
      <c r="N85" s="21"/>
      <c r="O85" s="21"/>
      <c r="P85" s="22"/>
    </row>
    <row r="86" spans="1:16" ht="21" customHeight="1" x14ac:dyDescent="0.2">
      <c r="A86" s="76">
        <f t="shared" si="1"/>
        <v>83</v>
      </c>
      <c r="B86" s="235"/>
      <c r="C86" s="236"/>
      <c r="D86" s="209"/>
      <c r="E86" s="208"/>
      <c r="F86" s="237"/>
      <c r="G86" s="237"/>
      <c r="H86" s="238"/>
      <c r="I86" s="66"/>
      <c r="J86" s="63"/>
      <c r="K86" s="23"/>
      <c r="L86" s="23"/>
      <c r="M86" s="23"/>
      <c r="N86" s="23"/>
      <c r="O86" s="23"/>
      <c r="P86" s="24"/>
    </row>
    <row r="87" spans="1:16" ht="21" customHeight="1" x14ac:dyDescent="0.2">
      <c r="A87" s="76">
        <f t="shared" si="1"/>
        <v>84</v>
      </c>
      <c r="B87" s="239"/>
      <c r="C87" s="240"/>
      <c r="D87" s="214"/>
      <c r="E87" s="213"/>
      <c r="F87" s="241"/>
      <c r="G87" s="241"/>
      <c r="H87" s="242"/>
      <c r="I87" s="67"/>
      <c r="J87" s="64"/>
      <c r="K87" s="21"/>
      <c r="L87" s="21"/>
      <c r="M87" s="21"/>
      <c r="N87" s="21"/>
      <c r="O87" s="21"/>
      <c r="P87" s="22"/>
    </row>
    <row r="88" spans="1:16" ht="21" customHeight="1" x14ac:dyDescent="0.2">
      <c r="A88" s="76">
        <f t="shared" si="1"/>
        <v>85</v>
      </c>
      <c r="B88" s="235"/>
      <c r="C88" s="236"/>
      <c r="D88" s="209"/>
      <c r="E88" s="208"/>
      <c r="F88" s="238"/>
      <c r="G88" s="243"/>
      <c r="H88" s="243"/>
      <c r="I88" s="66"/>
      <c r="J88" s="63"/>
      <c r="K88" s="23"/>
      <c r="L88" s="23"/>
      <c r="M88" s="23"/>
      <c r="N88" s="23"/>
      <c r="O88" s="23"/>
      <c r="P88" s="24"/>
    </row>
    <row r="89" spans="1:16" ht="21" customHeight="1" x14ac:dyDescent="0.2">
      <c r="A89" s="76">
        <f t="shared" si="1"/>
        <v>86</v>
      </c>
      <c r="B89" s="239"/>
      <c r="C89" s="240"/>
      <c r="D89" s="214"/>
      <c r="E89" s="213"/>
      <c r="F89" s="241"/>
      <c r="G89" s="241"/>
      <c r="H89" s="242"/>
      <c r="I89" s="67"/>
      <c r="J89" s="64"/>
      <c r="K89" s="21"/>
      <c r="L89" s="21"/>
      <c r="M89" s="21"/>
      <c r="N89" s="21"/>
      <c r="O89" s="21"/>
      <c r="P89" s="22"/>
    </row>
    <row r="90" spans="1:16" ht="21" customHeight="1" x14ac:dyDescent="0.2">
      <c r="A90" s="76">
        <f t="shared" si="1"/>
        <v>87</v>
      </c>
      <c r="B90" s="235"/>
      <c r="C90" s="236"/>
      <c r="D90" s="209"/>
      <c r="E90" s="208"/>
      <c r="F90" s="237"/>
      <c r="G90" s="237"/>
      <c r="H90" s="238"/>
      <c r="I90" s="66"/>
      <c r="J90" s="63"/>
      <c r="K90" s="23"/>
      <c r="L90" s="23"/>
      <c r="M90" s="23"/>
      <c r="N90" s="23"/>
      <c r="O90" s="23"/>
      <c r="P90" s="24"/>
    </row>
    <row r="91" spans="1:16" ht="21" customHeight="1" x14ac:dyDescent="0.2">
      <c r="A91" s="76">
        <f t="shared" si="1"/>
        <v>88</v>
      </c>
      <c r="B91" s="239"/>
      <c r="C91" s="240"/>
      <c r="D91" s="214"/>
      <c r="E91" s="213"/>
      <c r="F91" s="241"/>
      <c r="G91" s="241"/>
      <c r="H91" s="242"/>
      <c r="I91" s="67"/>
      <c r="J91" s="64"/>
      <c r="K91" s="21"/>
      <c r="L91" s="21"/>
      <c r="M91" s="21"/>
      <c r="N91" s="21"/>
      <c r="O91" s="21"/>
      <c r="P91" s="22"/>
    </row>
    <row r="92" spans="1:16" ht="21" customHeight="1" x14ac:dyDescent="0.2">
      <c r="A92" s="76">
        <f t="shared" si="1"/>
        <v>89</v>
      </c>
      <c r="B92" s="235"/>
      <c r="C92" s="236"/>
      <c r="D92" s="209"/>
      <c r="E92" s="208"/>
      <c r="F92" s="237"/>
      <c r="G92" s="237"/>
      <c r="H92" s="238"/>
      <c r="I92" s="66"/>
      <c r="J92" s="63"/>
      <c r="K92" s="23"/>
      <c r="L92" s="23"/>
      <c r="M92" s="23"/>
      <c r="N92" s="23"/>
      <c r="O92" s="23"/>
      <c r="P92" s="24"/>
    </row>
    <row r="93" spans="1:16" ht="21" customHeight="1" x14ac:dyDescent="0.2">
      <c r="A93" s="76">
        <f t="shared" si="1"/>
        <v>90</v>
      </c>
      <c r="B93" s="239"/>
      <c r="C93" s="240"/>
      <c r="D93" s="214"/>
      <c r="E93" s="213"/>
      <c r="F93" s="241"/>
      <c r="G93" s="241"/>
      <c r="H93" s="242"/>
      <c r="I93" s="67"/>
      <c r="J93" s="64"/>
      <c r="K93" s="21"/>
      <c r="L93" s="21"/>
      <c r="M93" s="21"/>
      <c r="N93" s="21"/>
      <c r="O93" s="21"/>
      <c r="P93" s="22"/>
    </row>
    <row r="94" spans="1:16" ht="21" customHeight="1" x14ac:dyDescent="0.2">
      <c r="A94" s="76">
        <f t="shared" si="1"/>
        <v>91</v>
      </c>
      <c r="B94" s="235"/>
      <c r="C94" s="236"/>
      <c r="D94" s="209"/>
      <c r="E94" s="208"/>
      <c r="F94" s="237"/>
      <c r="G94" s="237"/>
      <c r="H94" s="238"/>
      <c r="I94" s="66"/>
      <c r="J94" s="63"/>
      <c r="K94" s="23"/>
      <c r="L94" s="23"/>
      <c r="M94" s="23"/>
      <c r="N94" s="23"/>
      <c r="O94" s="23"/>
      <c r="P94" s="24"/>
    </row>
    <row r="95" spans="1:16" ht="21" customHeight="1" x14ac:dyDescent="0.2">
      <c r="A95" s="76">
        <f t="shared" si="1"/>
        <v>92</v>
      </c>
      <c r="B95" s="239"/>
      <c r="C95" s="240"/>
      <c r="D95" s="214"/>
      <c r="E95" s="213"/>
      <c r="F95" s="241"/>
      <c r="G95" s="241"/>
      <c r="H95" s="242"/>
      <c r="I95" s="67"/>
      <c r="J95" s="64"/>
      <c r="K95" s="21"/>
      <c r="L95" s="21"/>
      <c r="M95" s="21"/>
      <c r="N95" s="21"/>
      <c r="O95" s="21"/>
      <c r="P95" s="22"/>
    </row>
    <row r="96" spans="1:16" ht="21" customHeight="1" x14ac:dyDescent="0.2">
      <c r="A96" s="76">
        <f t="shared" si="1"/>
        <v>93</v>
      </c>
      <c r="B96" s="235"/>
      <c r="C96" s="236"/>
      <c r="D96" s="209"/>
      <c r="E96" s="208"/>
      <c r="F96" s="237"/>
      <c r="G96" s="237"/>
      <c r="H96" s="238"/>
      <c r="I96" s="66"/>
      <c r="J96" s="63"/>
      <c r="K96" s="23"/>
      <c r="L96" s="23"/>
      <c r="M96" s="23"/>
      <c r="N96" s="23"/>
      <c r="O96" s="23"/>
      <c r="P96" s="24"/>
    </row>
    <row r="97" spans="1:16" ht="21" customHeight="1" x14ac:dyDescent="0.2">
      <c r="A97" s="76">
        <f t="shared" si="1"/>
        <v>94</v>
      </c>
      <c r="B97" s="239"/>
      <c r="C97" s="240"/>
      <c r="D97" s="214"/>
      <c r="E97" s="213"/>
      <c r="F97" s="241"/>
      <c r="G97" s="241"/>
      <c r="H97" s="242"/>
      <c r="I97" s="67"/>
      <c r="J97" s="64"/>
      <c r="K97" s="21"/>
      <c r="L97" s="21"/>
      <c r="M97" s="21"/>
      <c r="N97" s="21"/>
      <c r="O97" s="21"/>
      <c r="P97" s="22"/>
    </row>
    <row r="98" spans="1:16" ht="21" customHeight="1" x14ac:dyDescent="0.2">
      <c r="A98" s="76">
        <f t="shared" si="1"/>
        <v>95</v>
      </c>
      <c r="B98" s="235"/>
      <c r="C98" s="236"/>
      <c r="D98" s="209"/>
      <c r="E98" s="208"/>
      <c r="F98" s="237"/>
      <c r="G98" s="237"/>
      <c r="H98" s="238"/>
      <c r="I98" s="66"/>
      <c r="J98" s="63"/>
      <c r="K98" s="23"/>
      <c r="L98" s="23"/>
      <c r="M98" s="23"/>
      <c r="N98" s="23"/>
      <c r="O98" s="23"/>
      <c r="P98" s="24"/>
    </row>
    <row r="99" spans="1:16" ht="21" customHeight="1" x14ac:dyDescent="0.2">
      <c r="A99" s="76">
        <f t="shared" si="1"/>
        <v>96</v>
      </c>
      <c r="B99" s="239"/>
      <c r="C99" s="240"/>
      <c r="D99" s="214"/>
      <c r="E99" s="213"/>
      <c r="F99" s="241"/>
      <c r="G99" s="241"/>
      <c r="H99" s="242"/>
      <c r="I99" s="67"/>
      <c r="J99" s="64"/>
      <c r="K99" s="21"/>
      <c r="L99" s="21"/>
      <c r="M99" s="21"/>
      <c r="N99" s="21"/>
      <c r="O99" s="21"/>
      <c r="P99" s="22"/>
    </row>
    <row r="100" spans="1:16" ht="21" customHeight="1" x14ac:dyDescent="0.2">
      <c r="A100" s="76">
        <f t="shared" si="1"/>
        <v>97</v>
      </c>
      <c r="B100" s="235"/>
      <c r="C100" s="236"/>
      <c r="D100" s="209"/>
      <c r="E100" s="208"/>
      <c r="F100" s="237"/>
      <c r="G100" s="237"/>
      <c r="H100" s="238"/>
      <c r="I100" s="66"/>
      <c r="J100" s="63"/>
      <c r="K100" s="23"/>
      <c r="L100" s="23"/>
      <c r="M100" s="23"/>
      <c r="N100" s="23"/>
      <c r="O100" s="23"/>
      <c r="P100" s="24"/>
    </row>
    <row r="101" spans="1:16" ht="21" customHeight="1" x14ac:dyDescent="0.2">
      <c r="A101" s="76">
        <f t="shared" si="1"/>
        <v>98</v>
      </c>
      <c r="B101" s="239"/>
      <c r="C101" s="240"/>
      <c r="D101" s="214"/>
      <c r="E101" s="213"/>
      <c r="F101" s="241"/>
      <c r="G101" s="241"/>
      <c r="H101" s="242"/>
      <c r="I101" s="67"/>
      <c r="J101" s="64"/>
      <c r="K101" s="21"/>
      <c r="L101" s="21"/>
      <c r="M101" s="21"/>
      <c r="N101" s="21"/>
      <c r="O101" s="21"/>
      <c r="P101" s="22"/>
    </row>
    <row r="102" spans="1:16" ht="21" customHeight="1" x14ac:dyDescent="0.2">
      <c r="A102" s="76">
        <f t="shared" si="1"/>
        <v>99</v>
      </c>
      <c r="B102" s="235"/>
      <c r="C102" s="236"/>
      <c r="D102" s="209"/>
      <c r="E102" s="208"/>
      <c r="F102" s="238"/>
      <c r="G102" s="243"/>
      <c r="H102" s="243"/>
      <c r="I102" s="66"/>
      <c r="J102" s="63"/>
      <c r="K102" s="23"/>
      <c r="L102" s="23"/>
      <c r="M102" s="23"/>
      <c r="N102" s="23"/>
      <c r="O102" s="23"/>
      <c r="P102" s="24"/>
    </row>
    <row r="103" spans="1:16" ht="21" customHeight="1" x14ac:dyDescent="0.2">
      <c r="A103" s="76">
        <f t="shared" si="1"/>
        <v>100</v>
      </c>
      <c r="B103" s="239"/>
      <c r="C103" s="240"/>
      <c r="D103" s="214"/>
      <c r="E103" s="213"/>
      <c r="F103" s="241"/>
      <c r="G103" s="241"/>
      <c r="H103" s="242"/>
      <c r="I103" s="67"/>
      <c r="J103" s="64"/>
      <c r="K103" s="21"/>
      <c r="L103" s="21"/>
      <c r="M103" s="21"/>
      <c r="N103" s="21"/>
      <c r="O103" s="21"/>
      <c r="P103" s="22"/>
    </row>
    <row r="104" spans="1:16" ht="21" customHeight="1" x14ac:dyDescent="0.2">
      <c r="A104" s="76">
        <f t="shared" si="1"/>
        <v>101</v>
      </c>
      <c r="B104" s="235"/>
      <c r="C104" s="236"/>
      <c r="D104" s="209"/>
      <c r="E104" s="208"/>
      <c r="F104" s="237"/>
      <c r="G104" s="237"/>
      <c r="H104" s="238"/>
      <c r="I104" s="66"/>
      <c r="J104" s="63"/>
      <c r="K104" s="23"/>
      <c r="L104" s="23"/>
      <c r="M104" s="23"/>
      <c r="N104" s="23"/>
      <c r="O104" s="23"/>
      <c r="P104" s="24"/>
    </row>
    <row r="105" spans="1:16" ht="21" customHeight="1" x14ac:dyDescent="0.2">
      <c r="A105" s="76">
        <f t="shared" si="1"/>
        <v>102</v>
      </c>
      <c r="B105" s="212"/>
      <c r="C105" s="213"/>
      <c r="D105" s="214"/>
      <c r="E105" s="213"/>
      <c r="F105" s="232"/>
      <c r="G105" s="232"/>
      <c r="H105" s="233"/>
      <c r="I105" s="67"/>
      <c r="J105" s="64"/>
      <c r="K105" s="21"/>
      <c r="L105" s="21"/>
      <c r="M105" s="21"/>
      <c r="N105" s="21"/>
      <c r="O105" s="21"/>
      <c r="P105" s="22"/>
    </row>
    <row r="106" spans="1:16" ht="21" customHeight="1" x14ac:dyDescent="0.2">
      <c r="A106" s="76">
        <f t="shared" si="1"/>
        <v>103</v>
      </c>
      <c r="B106" s="207"/>
      <c r="C106" s="208"/>
      <c r="D106" s="209"/>
      <c r="E106" s="208"/>
      <c r="F106" s="230"/>
      <c r="G106" s="230"/>
      <c r="H106" s="231"/>
      <c r="I106" s="66"/>
      <c r="J106" s="63"/>
      <c r="K106" s="23"/>
      <c r="L106" s="23"/>
      <c r="M106" s="23"/>
      <c r="N106" s="23"/>
      <c r="O106" s="23"/>
      <c r="P106" s="24"/>
    </row>
    <row r="107" spans="1:16" ht="21" customHeight="1" x14ac:dyDescent="0.2">
      <c r="A107" s="76">
        <f t="shared" si="1"/>
        <v>104</v>
      </c>
      <c r="B107" s="212"/>
      <c r="C107" s="213"/>
      <c r="D107" s="214"/>
      <c r="E107" s="213"/>
      <c r="F107" s="232"/>
      <c r="G107" s="232"/>
      <c r="H107" s="233"/>
      <c r="I107" s="67"/>
      <c r="J107" s="64"/>
      <c r="K107" s="21"/>
      <c r="L107" s="21"/>
      <c r="M107" s="21"/>
      <c r="N107" s="21"/>
      <c r="O107" s="21"/>
      <c r="P107" s="22"/>
    </row>
    <row r="108" spans="1:16" ht="21" customHeight="1" x14ac:dyDescent="0.2">
      <c r="A108" s="76">
        <f t="shared" si="1"/>
        <v>105</v>
      </c>
      <c r="B108" s="207"/>
      <c r="C108" s="208"/>
      <c r="D108" s="209"/>
      <c r="E108" s="208"/>
      <c r="F108" s="230"/>
      <c r="G108" s="230"/>
      <c r="H108" s="231"/>
      <c r="I108" s="66"/>
      <c r="J108" s="63"/>
      <c r="K108" s="23"/>
      <c r="L108" s="23"/>
      <c r="M108" s="23"/>
      <c r="N108" s="23"/>
      <c r="O108" s="23"/>
      <c r="P108" s="24"/>
    </row>
    <row r="109" spans="1:16" ht="21" customHeight="1" x14ac:dyDescent="0.2">
      <c r="A109" s="76">
        <f t="shared" si="1"/>
        <v>106</v>
      </c>
      <c r="B109" s="212"/>
      <c r="C109" s="213"/>
      <c r="D109" s="214"/>
      <c r="E109" s="213"/>
      <c r="F109" s="232"/>
      <c r="G109" s="232"/>
      <c r="H109" s="233"/>
      <c r="I109" s="67"/>
      <c r="J109" s="64"/>
      <c r="K109" s="21"/>
      <c r="L109" s="21"/>
      <c r="M109" s="21"/>
      <c r="N109" s="21"/>
      <c r="O109" s="21"/>
      <c r="P109" s="22"/>
    </row>
    <row r="110" spans="1:16" ht="21" customHeight="1" x14ac:dyDescent="0.2">
      <c r="A110" s="76">
        <f t="shared" si="1"/>
        <v>107</v>
      </c>
      <c r="B110" s="207"/>
      <c r="C110" s="208"/>
      <c r="D110" s="209"/>
      <c r="E110" s="208"/>
      <c r="F110" s="230"/>
      <c r="G110" s="230"/>
      <c r="H110" s="231"/>
      <c r="I110" s="66"/>
      <c r="J110" s="63"/>
      <c r="K110" s="23"/>
      <c r="L110" s="23"/>
      <c r="M110" s="23"/>
      <c r="N110" s="23"/>
      <c r="O110" s="23"/>
      <c r="P110" s="24"/>
    </row>
    <row r="111" spans="1:16" ht="21" customHeight="1" x14ac:dyDescent="0.2">
      <c r="A111" s="76">
        <f t="shared" si="1"/>
        <v>108</v>
      </c>
      <c r="B111" s="212"/>
      <c r="C111" s="213"/>
      <c r="D111" s="214"/>
      <c r="E111" s="213"/>
      <c r="F111" s="232"/>
      <c r="G111" s="232"/>
      <c r="H111" s="233"/>
      <c r="I111" s="67"/>
      <c r="J111" s="64"/>
      <c r="K111" s="21"/>
      <c r="L111" s="21"/>
      <c r="M111" s="21"/>
      <c r="N111" s="21"/>
      <c r="O111" s="21"/>
      <c r="P111" s="22"/>
    </row>
    <row r="112" spans="1:16" ht="21" customHeight="1" x14ac:dyDescent="0.2">
      <c r="A112" s="76">
        <f t="shared" si="1"/>
        <v>109</v>
      </c>
      <c r="B112" s="207"/>
      <c r="C112" s="208"/>
      <c r="D112" s="209"/>
      <c r="E112" s="208"/>
      <c r="F112" s="230"/>
      <c r="G112" s="230"/>
      <c r="H112" s="231"/>
      <c r="I112" s="66"/>
      <c r="J112" s="63"/>
      <c r="K112" s="23"/>
      <c r="L112" s="23"/>
      <c r="M112" s="23"/>
      <c r="N112" s="23"/>
      <c r="O112" s="23"/>
      <c r="P112" s="24"/>
    </row>
    <row r="113" spans="1:16" ht="21" customHeight="1" x14ac:dyDescent="0.2">
      <c r="A113" s="76">
        <f t="shared" si="1"/>
        <v>110</v>
      </c>
      <c r="B113" s="212"/>
      <c r="C113" s="213"/>
      <c r="D113" s="214"/>
      <c r="E113" s="213"/>
      <c r="F113" s="232"/>
      <c r="G113" s="232"/>
      <c r="H113" s="233"/>
      <c r="I113" s="67"/>
      <c r="J113" s="64"/>
      <c r="K113" s="21"/>
      <c r="L113" s="21"/>
      <c r="M113" s="21"/>
      <c r="N113" s="21"/>
      <c r="O113" s="21"/>
      <c r="P113" s="22"/>
    </row>
    <row r="114" spans="1:16" ht="21" customHeight="1" x14ac:dyDescent="0.2">
      <c r="A114" s="76">
        <f t="shared" si="1"/>
        <v>111</v>
      </c>
      <c r="B114" s="207"/>
      <c r="C114" s="208"/>
      <c r="D114" s="209"/>
      <c r="E114" s="208"/>
      <c r="F114" s="230"/>
      <c r="G114" s="230"/>
      <c r="H114" s="231"/>
      <c r="I114" s="66"/>
      <c r="J114" s="63"/>
      <c r="K114" s="23"/>
      <c r="L114" s="23"/>
      <c r="M114" s="23"/>
      <c r="N114" s="23"/>
      <c r="O114" s="23"/>
      <c r="P114" s="24"/>
    </row>
    <row r="115" spans="1:16" ht="21" customHeight="1" x14ac:dyDescent="0.2">
      <c r="A115" s="76">
        <f t="shared" si="1"/>
        <v>112</v>
      </c>
      <c r="B115" s="212"/>
      <c r="C115" s="213"/>
      <c r="D115" s="214"/>
      <c r="E115" s="213"/>
      <c r="F115" s="232"/>
      <c r="G115" s="232"/>
      <c r="H115" s="233"/>
      <c r="I115" s="67"/>
      <c r="J115" s="64"/>
      <c r="K115" s="21"/>
      <c r="L115" s="21"/>
      <c r="M115" s="21"/>
      <c r="N115" s="21"/>
      <c r="O115" s="21"/>
      <c r="P115" s="22"/>
    </row>
    <row r="116" spans="1:16" ht="21" customHeight="1" x14ac:dyDescent="0.2">
      <c r="A116" s="76">
        <f t="shared" si="1"/>
        <v>113</v>
      </c>
      <c r="B116" s="207"/>
      <c r="C116" s="208"/>
      <c r="D116" s="209"/>
      <c r="E116" s="208"/>
      <c r="F116" s="231"/>
      <c r="G116" s="234"/>
      <c r="H116" s="234"/>
      <c r="I116" s="66"/>
      <c r="J116" s="63"/>
      <c r="K116" s="23"/>
      <c r="L116" s="23"/>
      <c r="M116" s="23"/>
      <c r="N116" s="23"/>
      <c r="O116" s="23"/>
      <c r="P116" s="24"/>
    </row>
    <row r="117" spans="1:16" ht="21" customHeight="1" x14ac:dyDescent="0.2">
      <c r="A117" s="76">
        <f t="shared" si="1"/>
        <v>114</v>
      </c>
      <c r="B117" s="212"/>
      <c r="C117" s="213"/>
      <c r="D117" s="214"/>
      <c r="E117" s="213"/>
      <c r="F117" s="232"/>
      <c r="G117" s="232"/>
      <c r="H117" s="233"/>
      <c r="I117" s="67"/>
      <c r="J117" s="64"/>
      <c r="K117" s="21"/>
      <c r="L117" s="21"/>
      <c r="M117" s="21"/>
      <c r="N117" s="21"/>
      <c r="O117" s="21"/>
      <c r="P117" s="22"/>
    </row>
    <row r="118" spans="1:16" ht="21" customHeight="1" x14ac:dyDescent="0.2">
      <c r="A118" s="76">
        <f t="shared" si="1"/>
        <v>115</v>
      </c>
      <c r="B118" s="207"/>
      <c r="C118" s="208"/>
      <c r="D118" s="209"/>
      <c r="E118" s="208"/>
      <c r="F118" s="230"/>
      <c r="G118" s="230"/>
      <c r="H118" s="231"/>
      <c r="I118" s="66"/>
      <c r="J118" s="63"/>
      <c r="K118" s="23"/>
      <c r="L118" s="23"/>
      <c r="M118" s="23"/>
      <c r="N118" s="23"/>
      <c r="O118" s="23"/>
      <c r="P118" s="24"/>
    </row>
    <row r="119" spans="1:16" ht="21" customHeight="1" x14ac:dyDescent="0.2">
      <c r="A119" s="76">
        <f t="shared" si="1"/>
        <v>116</v>
      </c>
      <c r="B119" s="212"/>
      <c r="C119" s="213"/>
      <c r="D119" s="214"/>
      <c r="E119" s="213"/>
      <c r="F119" s="232"/>
      <c r="G119" s="232"/>
      <c r="H119" s="233"/>
      <c r="I119" s="67"/>
      <c r="J119" s="64"/>
      <c r="K119" s="21"/>
      <c r="L119" s="21"/>
      <c r="M119" s="21"/>
      <c r="N119" s="21"/>
      <c r="O119" s="21"/>
      <c r="P119" s="22"/>
    </row>
    <row r="120" spans="1:16" ht="21" customHeight="1" x14ac:dyDescent="0.2">
      <c r="A120" s="76">
        <f t="shared" si="1"/>
        <v>117</v>
      </c>
      <c r="B120" s="207"/>
      <c r="C120" s="208"/>
      <c r="D120" s="209"/>
      <c r="E120" s="208"/>
      <c r="F120" s="230"/>
      <c r="G120" s="230"/>
      <c r="H120" s="231"/>
      <c r="I120" s="66"/>
      <c r="J120" s="63"/>
      <c r="K120" s="23"/>
      <c r="L120" s="23"/>
      <c r="M120" s="23"/>
      <c r="N120" s="23"/>
      <c r="O120" s="23"/>
      <c r="P120" s="24"/>
    </row>
    <row r="121" spans="1:16" ht="21" customHeight="1" x14ac:dyDescent="0.2">
      <c r="A121" s="76">
        <f t="shared" si="1"/>
        <v>118</v>
      </c>
      <c r="B121" s="212"/>
      <c r="C121" s="213"/>
      <c r="D121" s="214"/>
      <c r="E121" s="213"/>
      <c r="F121" s="232"/>
      <c r="G121" s="232"/>
      <c r="H121" s="233"/>
      <c r="I121" s="67"/>
      <c r="J121" s="64"/>
      <c r="K121" s="21"/>
      <c r="L121" s="21"/>
      <c r="M121" s="21"/>
      <c r="N121" s="21"/>
      <c r="O121" s="21"/>
      <c r="P121" s="22"/>
    </row>
    <row r="122" spans="1:16" ht="21" customHeight="1" x14ac:dyDescent="0.2">
      <c r="A122" s="76">
        <f t="shared" si="1"/>
        <v>119</v>
      </c>
      <c r="B122" s="207"/>
      <c r="C122" s="208"/>
      <c r="D122" s="209"/>
      <c r="E122" s="208"/>
      <c r="F122" s="230"/>
      <c r="G122" s="230"/>
      <c r="H122" s="231"/>
      <c r="I122" s="66"/>
      <c r="J122" s="63"/>
      <c r="K122" s="23"/>
      <c r="L122" s="23"/>
      <c r="M122" s="23"/>
      <c r="N122" s="23"/>
      <c r="O122" s="23"/>
      <c r="P122" s="24"/>
    </row>
    <row r="123" spans="1:16" ht="21" customHeight="1" x14ac:dyDescent="0.2">
      <c r="A123" s="76">
        <f t="shared" si="1"/>
        <v>120</v>
      </c>
      <c r="B123" s="212"/>
      <c r="C123" s="213"/>
      <c r="D123" s="214"/>
      <c r="E123" s="213"/>
      <c r="F123" s="232"/>
      <c r="G123" s="232"/>
      <c r="H123" s="233"/>
      <c r="I123" s="67"/>
      <c r="J123" s="64"/>
      <c r="K123" s="21"/>
      <c r="L123" s="21"/>
      <c r="M123" s="21"/>
      <c r="N123" s="21"/>
      <c r="O123" s="21"/>
      <c r="P123" s="22"/>
    </row>
    <row r="124" spans="1:16" ht="21" customHeight="1" x14ac:dyDescent="0.2">
      <c r="A124" s="76">
        <f t="shared" si="1"/>
        <v>121</v>
      </c>
      <c r="B124" s="207"/>
      <c r="C124" s="208"/>
      <c r="D124" s="209"/>
      <c r="E124" s="208"/>
      <c r="F124" s="230"/>
      <c r="G124" s="230"/>
      <c r="H124" s="231"/>
      <c r="I124" s="66"/>
      <c r="J124" s="63"/>
      <c r="K124" s="23"/>
      <c r="L124" s="23"/>
      <c r="M124" s="23"/>
      <c r="N124" s="23"/>
      <c r="O124" s="23"/>
      <c r="P124" s="24"/>
    </row>
    <row r="125" spans="1:16" ht="21" customHeight="1" x14ac:dyDescent="0.2">
      <c r="A125" s="76">
        <f t="shared" si="1"/>
        <v>122</v>
      </c>
      <c r="B125" s="212"/>
      <c r="C125" s="213"/>
      <c r="D125" s="214"/>
      <c r="E125" s="213"/>
      <c r="F125" s="232"/>
      <c r="G125" s="232"/>
      <c r="H125" s="233"/>
      <c r="I125" s="67"/>
      <c r="J125" s="64"/>
      <c r="K125" s="21"/>
      <c r="L125" s="21"/>
      <c r="M125" s="21"/>
      <c r="N125" s="21"/>
      <c r="O125" s="21"/>
      <c r="P125" s="22"/>
    </row>
    <row r="126" spans="1:16" ht="21" customHeight="1" x14ac:dyDescent="0.2">
      <c r="A126" s="76">
        <f t="shared" si="1"/>
        <v>123</v>
      </c>
      <c r="B126" s="207"/>
      <c r="C126" s="208"/>
      <c r="D126" s="209"/>
      <c r="E126" s="208"/>
      <c r="F126" s="230"/>
      <c r="G126" s="230"/>
      <c r="H126" s="231"/>
      <c r="I126" s="66"/>
      <c r="J126" s="63"/>
      <c r="K126" s="23"/>
      <c r="L126" s="23"/>
      <c r="M126" s="23"/>
      <c r="N126" s="23"/>
      <c r="O126" s="23"/>
      <c r="P126" s="24"/>
    </row>
    <row r="127" spans="1:16" ht="21" customHeight="1" x14ac:dyDescent="0.2">
      <c r="A127" s="76">
        <f t="shared" si="1"/>
        <v>124</v>
      </c>
      <c r="B127" s="212"/>
      <c r="C127" s="213"/>
      <c r="D127" s="214"/>
      <c r="E127" s="213"/>
      <c r="F127" s="232"/>
      <c r="G127" s="232"/>
      <c r="H127" s="233"/>
      <c r="I127" s="67"/>
      <c r="J127" s="64"/>
      <c r="K127" s="21"/>
      <c r="L127" s="21"/>
      <c r="M127" s="21"/>
      <c r="N127" s="21"/>
      <c r="O127" s="21"/>
      <c r="P127" s="22"/>
    </row>
    <row r="128" spans="1:16" ht="21" customHeight="1" x14ac:dyDescent="0.2">
      <c r="A128" s="76">
        <f t="shared" si="1"/>
        <v>125</v>
      </c>
      <c r="B128" s="207"/>
      <c r="C128" s="208"/>
      <c r="D128" s="209"/>
      <c r="E128" s="208"/>
      <c r="F128" s="230"/>
      <c r="G128" s="230"/>
      <c r="H128" s="231"/>
      <c r="I128" s="66"/>
      <c r="J128" s="63"/>
      <c r="K128" s="23"/>
      <c r="L128" s="23"/>
      <c r="M128" s="23"/>
      <c r="N128" s="23"/>
      <c r="O128" s="23"/>
      <c r="P128" s="24"/>
    </row>
    <row r="129" spans="1:16" ht="21" customHeight="1" x14ac:dyDescent="0.2">
      <c r="A129" s="76">
        <f t="shared" si="1"/>
        <v>126</v>
      </c>
      <c r="B129" s="212"/>
      <c r="C129" s="213"/>
      <c r="D129" s="214"/>
      <c r="E129" s="213"/>
      <c r="F129" s="232"/>
      <c r="G129" s="232"/>
      <c r="H129" s="233"/>
      <c r="I129" s="67"/>
      <c r="J129" s="64"/>
      <c r="K129" s="21"/>
      <c r="L129" s="21"/>
      <c r="M129" s="21"/>
      <c r="N129" s="21"/>
      <c r="O129" s="21"/>
      <c r="P129" s="22"/>
    </row>
    <row r="130" spans="1:16" ht="21" customHeight="1" x14ac:dyDescent="0.2">
      <c r="A130" s="76">
        <f t="shared" si="1"/>
        <v>127</v>
      </c>
      <c r="B130" s="207"/>
      <c r="C130" s="208"/>
      <c r="D130" s="209"/>
      <c r="E130" s="208"/>
      <c r="F130" s="231"/>
      <c r="G130" s="234"/>
      <c r="H130" s="234"/>
      <c r="I130" s="66"/>
      <c r="J130" s="63"/>
      <c r="K130" s="23"/>
      <c r="L130" s="23"/>
      <c r="M130" s="23"/>
      <c r="N130" s="23"/>
      <c r="O130" s="23"/>
      <c r="P130" s="24"/>
    </row>
    <row r="131" spans="1:16" ht="21" customHeight="1" x14ac:dyDescent="0.2">
      <c r="A131" s="76">
        <f t="shared" si="1"/>
        <v>128</v>
      </c>
      <c r="B131" s="212"/>
      <c r="C131" s="213"/>
      <c r="D131" s="214"/>
      <c r="E131" s="213"/>
      <c r="F131" s="232"/>
      <c r="G131" s="232"/>
      <c r="H131" s="233"/>
      <c r="I131" s="67"/>
      <c r="J131" s="64"/>
      <c r="K131" s="21"/>
      <c r="L131" s="21"/>
      <c r="M131" s="21"/>
      <c r="N131" s="21"/>
      <c r="O131" s="21"/>
      <c r="P131" s="22"/>
    </row>
    <row r="132" spans="1:16" ht="21" customHeight="1" x14ac:dyDescent="0.2">
      <c r="A132" s="76">
        <f t="shared" si="1"/>
        <v>129</v>
      </c>
      <c r="B132" s="207"/>
      <c r="C132" s="208"/>
      <c r="D132" s="209"/>
      <c r="E132" s="208"/>
      <c r="F132" s="230"/>
      <c r="G132" s="230"/>
      <c r="H132" s="231"/>
      <c r="I132" s="66"/>
      <c r="J132" s="63"/>
      <c r="K132" s="23"/>
      <c r="L132" s="23"/>
      <c r="M132" s="23"/>
      <c r="N132" s="23"/>
      <c r="O132" s="23"/>
      <c r="P132" s="24"/>
    </row>
    <row r="133" spans="1:16" ht="21" customHeight="1" x14ac:dyDescent="0.2">
      <c r="A133" s="76">
        <f t="shared" si="1"/>
        <v>130</v>
      </c>
      <c r="B133" s="212"/>
      <c r="C133" s="213"/>
      <c r="D133" s="214"/>
      <c r="E133" s="213"/>
      <c r="F133" s="232"/>
      <c r="G133" s="232"/>
      <c r="H133" s="233"/>
      <c r="I133" s="67"/>
      <c r="J133" s="64"/>
      <c r="K133" s="21"/>
      <c r="L133" s="21"/>
      <c r="M133" s="21"/>
      <c r="N133" s="21"/>
      <c r="O133" s="21"/>
      <c r="P133" s="22"/>
    </row>
    <row r="134" spans="1:16" ht="21" customHeight="1" x14ac:dyDescent="0.2">
      <c r="A134" s="76">
        <f t="shared" ref="A134:A197" si="2">A133+1</f>
        <v>131</v>
      </c>
      <c r="B134" s="207"/>
      <c r="C134" s="208"/>
      <c r="D134" s="209"/>
      <c r="E134" s="208"/>
      <c r="F134" s="230"/>
      <c r="G134" s="230"/>
      <c r="H134" s="231"/>
      <c r="I134" s="66"/>
      <c r="J134" s="63"/>
      <c r="K134" s="23"/>
      <c r="L134" s="23"/>
      <c r="M134" s="23"/>
      <c r="N134" s="23"/>
      <c r="O134" s="23"/>
      <c r="P134" s="24"/>
    </row>
    <row r="135" spans="1:16" ht="21" customHeight="1" x14ac:dyDescent="0.2">
      <c r="A135" s="76">
        <f t="shared" si="2"/>
        <v>132</v>
      </c>
      <c r="B135" s="212"/>
      <c r="C135" s="213"/>
      <c r="D135" s="214"/>
      <c r="E135" s="213"/>
      <c r="F135" s="232"/>
      <c r="G135" s="232"/>
      <c r="H135" s="233"/>
      <c r="I135" s="67"/>
      <c r="J135" s="64"/>
      <c r="K135" s="21"/>
      <c r="L135" s="21"/>
      <c r="M135" s="21"/>
      <c r="N135" s="21"/>
      <c r="O135" s="21"/>
      <c r="P135" s="22"/>
    </row>
    <row r="136" spans="1:16" ht="21" customHeight="1" x14ac:dyDescent="0.2">
      <c r="A136" s="76">
        <f t="shared" si="2"/>
        <v>133</v>
      </c>
      <c r="B136" s="207"/>
      <c r="C136" s="208"/>
      <c r="D136" s="209"/>
      <c r="E136" s="208"/>
      <c r="F136" s="230"/>
      <c r="G136" s="230"/>
      <c r="H136" s="231"/>
      <c r="I136" s="66"/>
      <c r="J136" s="63"/>
      <c r="K136" s="23"/>
      <c r="L136" s="23"/>
      <c r="M136" s="23"/>
      <c r="N136" s="23"/>
      <c r="O136" s="23"/>
      <c r="P136" s="24"/>
    </row>
    <row r="137" spans="1:16" ht="21" customHeight="1" x14ac:dyDescent="0.2">
      <c r="A137" s="76">
        <f t="shared" si="2"/>
        <v>134</v>
      </c>
      <c r="B137" s="212"/>
      <c r="C137" s="213"/>
      <c r="D137" s="214"/>
      <c r="E137" s="213"/>
      <c r="F137" s="232"/>
      <c r="G137" s="232"/>
      <c r="H137" s="233"/>
      <c r="I137" s="67"/>
      <c r="J137" s="64"/>
      <c r="K137" s="21"/>
      <c r="L137" s="21"/>
      <c r="M137" s="21"/>
      <c r="N137" s="21"/>
      <c r="O137" s="21"/>
      <c r="P137" s="22"/>
    </row>
    <row r="138" spans="1:16" ht="21" customHeight="1" x14ac:dyDescent="0.2">
      <c r="A138" s="76">
        <f t="shared" si="2"/>
        <v>135</v>
      </c>
      <c r="B138" s="207"/>
      <c r="C138" s="208"/>
      <c r="D138" s="209"/>
      <c r="E138" s="208"/>
      <c r="F138" s="230"/>
      <c r="G138" s="230"/>
      <c r="H138" s="231"/>
      <c r="I138" s="66"/>
      <c r="J138" s="63"/>
      <c r="K138" s="23"/>
      <c r="L138" s="23"/>
      <c r="M138" s="23"/>
      <c r="N138" s="23"/>
      <c r="O138" s="23"/>
      <c r="P138" s="24"/>
    </row>
    <row r="139" spans="1:16" ht="21" customHeight="1" x14ac:dyDescent="0.2">
      <c r="A139" s="76">
        <f t="shared" si="2"/>
        <v>136</v>
      </c>
      <c r="B139" s="212"/>
      <c r="C139" s="213"/>
      <c r="D139" s="214"/>
      <c r="E139" s="213"/>
      <c r="F139" s="232"/>
      <c r="G139" s="232"/>
      <c r="H139" s="233"/>
      <c r="I139" s="67"/>
      <c r="J139" s="64"/>
      <c r="K139" s="21"/>
      <c r="L139" s="21"/>
      <c r="M139" s="21"/>
      <c r="N139" s="21"/>
      <c r="O139" s="21"/>
      <c r="P139" s="22"/>
    </row>
    <row r="140" spans="1:16" ht="21" customHeight="1" x14ac:dyDescent="0.2">
      <c r="A140" s="76">
        <f t="shared" si="2"/>
        <v>137</v>
      </c>
      <c r="B140" s="207"/>
      <c r="C140" s="208"/>
      <c r="D140" s="209"/>
      <c r="E140" s="208"/>
      <c r="F140" s="230"/>
      <c r="G140" s="230"/>
      <c r="H140" s="231"/>
      <c r="I140" s="66"/>
      <c r="J140" s="63"/>
      <c r="K140" s="23"/>
      <c r="L140" s="23"/>
      <c r="M140" s="23"/>
      <c r="N140" s="23"/>
      <c r="O140" s="23"/>
      <c r="P140" s="24"/>
    </row>
    <row r="141" spans="1:16" ht="21" customHeight="1" x14ac:dyDescent="0.2">
      <c r="A141" s="76">
        <f t="shared" si="2"/>
        <v>138</v>
      </c>
      <c r="B141" s="212"/>
      <c r="C141" s="213"/>
      <c r="D141" s="214"/>
      <c r="E141" s="213"/>
      <c r="F141" s="232"/>
      <c r="G141" s="232"/>
      <c r="H141" s="233"/>
      <c r="I141" s="67"/>
      <c r="J141" s="64"/>
      <c r="K141" s="21"/>
      <c r="L141" s="21"/>
      <c r="M141" s="21"/>
      <c r="N141" s="21"/>
      <c r="O141" s="21"/>
      <c r="P141" s="22"/>
    </row>
    <row r="142" spans="1:16" ht="21" customHeight="1" x14ac:dyDescent="0.2">
      <c r="A142" s="76">
        <f t="shared" si="2"/>
        <v>139</v>
      </c>
      <c r="B142" s="207"/>
      <c r="C142" s="208"/>
      <c r="D142" s="209"/>
      <c r="E142" s="208"/>
      <c r="F142" s="230"/>
      <c r="G142" s="230"/>
      <c r="H142" s="231"/>
      <c r="I142" s="66"/>
      <c r="J142" s="63"/>
      <c r="K142" s="23"/>
      <c r="L142" s="23"/>
      <c r="M142" s="23"/>
      <c r="N142" s="23"/>
      <c r="O142" s="23"/>
      <c r="P142" s="24"/>
    </row>
    <row r="143" spans="1:16" ht="21" customHeight="1" x14ac:dyDescent="0.2">
      <c r="A143" s="76">
        <f t="shared" si="2"/>
        <v>140</v>
      </c>
      <c r="B143" s="212"/>
      <c r="C143" s="213"/>
      <c r="D143" s="214"/>
      <c r="E143" s="213"/>
      <c r="F143" s="232"/>
      <c r="G143" s="232"/>
      <c r="H143" s="233"/>
      <c r="I143" s="67"/>
      <c r="J143" s="64"/>
      <c r="K143" s="21"/>
      <c r="L143" s="21"/>
      <c r="M143" s="21"/>
      <c r="N143" s="21"/>
      <c r="O143" s="21"/>
      <c r="P143" s="22"/>
    </row>
    <row r="144" spans="1:16" ht="21" customHeight="1" x14ac:dyDescent="0.2">
      <c r="A144" s="76">
        <f t="shared" si="2"/>
        <v>141</v>
      </c>
      <c r="B144" s="207"/>
      <c r="C144" s="208"/>
      <c r="D144" s="209"/>
      <c r="E144" s="208"/>
      <c r="F144" s="231"/>
      <c r="G144" s="234"/>
      <c r="H144" s="234"/>
      <c r="I144" s="66"/>
      <c r="J144" s="63"/>
      <c r="K144" s="23"/>
      <c r="L144" s="23"/>
      <c r="M144" s="23"/>
      <c r="N144" s="23"/>
      <c r="O144" s="23"/>
      <c r="P144" s="24"/>
    </row>
    <row r="145" spans="1:16" ht="21" customHeight="1" x14ac:dyDescent="0.2">
      <c r="A145" s="76">
        <f t="shared" si="2"/>
        <v>142</v>
      </c>
      <c r="B145" s="212"/>
      <c r="C145" s="213"/>
      <c r="D145" s="214"/>
      <c r="E145" s="213"/>
      <c r="F145" s="232"/>
      <c r="G145" s="232"/>
      <c r="H145" s="233"/>
      <c r="I145" s="67"/>
      <c r="J145" s="64"/>
      <c r="K145" s="21"/>
      <c r="L145" s="21"/>
      <c r="M145" s="21"/>
      <c r="N145" s="21"/>
      <c r="O145" s="21"/>
      <c r="P145" s="22"/>
    </row>
    <row r="146" spans="1:16" ht="21" customHeight="1" x14ac:dyDescent="0.2">
      <c r="A146" s="76">
        <f t="shared" si="2"/>
        <v>143</v>
      </c>
      <c r="B146" s="207"/>
      <c r="C146" s="208"/>
      <c r="D146" s="209"/>
      <c r="E146" s="208"/>
      <c r="F146" s="230"/>
      <c r="G146" s="230"/>
      <c r="H146" s="231"/>
      <c r="I146" s="66"/>
      <c r="J146" s="63"/>
      <c r="K146" s="23"/>
      <c r="L146" s="23"/>
      <c r="M146" s="23"/>
      <c r="N146" s="23"/>
      <c r="O146" s="23"/>
      <c r="P146" s="24"/>
    </row>
    <row r="147" spans="1:16" ht="21" customHeight="1" x14ac:dyDescent="0.2">
      <c r="A147" s="76">
        <f t="shared" si="2"/>
        <v>144</v>
      </c>
      <c r="B147" s="212"/>
      <c r="C147" s="213"/>
      <c r="D147" s="214"/>
      <c r="E147" s="213"/>
      <c r="F147" s="232"/>
      <c r="G147" s="232"/>
      <c r="H147" s="233"/>
      <c r="I147" s="67"/>
      <c r="J147" s="64"/>
      <c r="K147" s="21"/>
      <c r="L147" s="21"/>
      <c r="M147" s="21"/>
      <c r="N147" s="21"/>
      <c r="O147" s="21"/>
      <c r="P147" s="22"/>
    </row>
    <row r="148" spans="1:16" ht="21" customHeight="1" x14ac:dyDescent="0.2">
      <c r="A148" s="76">
        <f t="shared" si="2"/>
        <v>145</v>
      </c>
      <c r="B148" s="207"/>
      <c r="C148" s="208"/>
      <c r="D148" s="209"/>
      <c r="E148" s="208"/>
      <c r="F148" s="230"/>
      <c r="G148" s="230"/>
      <c r="H148" s="231"/>
      <c r="I148" s="66"/>
      <c r="J148" s="63"/>
      <c r="K148" s="23"/>
      <c r="L148" s="23"/>
      <c r="M148" s="23"/>
      <c r="N148" s="23"/>
      <c r="O148" s="23"/>
      <c r="P148" s="24"/>
    </row>
    <row r="149" spans="1:16" ht="21" customHeight="1" x14ac:dyDescent="0.2">
      <c r="A149" s="76">
        <f t="shared" si="2"/>
        <v>146</v>
      </c>
      <c r="B149" s="212"/>
      <c r="C149" s="213"/>
      <c r="D149" s="214"/>
      <c r="E149" s="213"/>
      <c r="F149" s="232"/>
      <c r="G149" s="232"/>
      <c r="H149" s="233"/>
      <c r="I149" s="67"/>
      <c r="J149" s="64"/>
      <c r="K149" s="21"/>
      <c r="L149" s="21"/>
      <c r="M149" s="21"/>
      <c r="N149" s="21"/>
      <c r="O149" s="21"/>
      <c r="P149" s="22"/>
    </row>
    <row r="150" spans="1:16" ht="21" customHeight="1" x14ac:dyDescent="0.2">
      <c r="A150" s="76">
        <f t="shared" si="2"/>
        <v>147</v>
      </c>
      <c r="B150" s="207"/>
      <c r="C150" s="208"/>
      <c r="D150" s="209"/>
      <c r="E150" s="208"/>
      <c r="F150" s="230"/>
      <c r="G150" s="230"/>
      <c r="H150" s="231"/>
      <c r="I150" s="66"/>
      <c r="J150" s="63"/>
      <c r="K150" s="23"/>
      <c r="L150" s="23"/>
      <c r="M150" s="23"/>
      <c r="N150" s="23"/>
      <c r="O150" s="23"/>
      <c r="P150" s="24"/>
    </row>
    <row r="151" spans="1:16" ht="21" customHeight="1" x14ac:dyDescent="0.2">
      <c r="A151" s="76">
        <f t="shared" si="2"/>
        <v>148</v>
      </c>
      <c r="B151" s="212"/>
      <c r="C151" s="213"/>
      <c r="D151" s="214"/>
      <c r="E151" s="213"/>
      <c r="F151" s="232"/>
      <c r="G151" s="232"/>
      <c r="H151" s="233"/>
      <c r="I151" s="67"/>
      <c r="J151" s="64"/>
      <c r="K151" s="21"/>
      <c r="L151" s="21"/>
      <c r="M151" s="21"/>
      <c r="N151" s="21"/>
      <c r="O151" s="21"/>
      <c r="P151" s="22"/>
    </row>
    <row r="152" spans="1:16" ht="21" customHeight="1" x14ac:dyDescent="0.2">
      <c r="A152" s="76">
        <f t="shared" si="2"/>
        <v>149</v>
      </c>
      <c r="B152" s="207"/>
      <c r="C152" s="208"/>
      <c r="D152" s="209"/>
      <c r="E152" s="208"/>
      <c r="F152" s="230"/>
      <c r="G152" s="230"/>
      <c r="H152" s="231"/>
      <c r="I152" s="66"/>
      <c r="J152" s="63"/>
      <c r="K152" s="23"/>
      <c r="L152" s="23"/>
      <c r="M152" s="23"/>
      <c r="N152" s="23"/>
      <c r="O152" s="23"/>
      <c r="P152" s="24"/>
    </row>
    <row r="153" spans="1:16" ht="21" customHeight="1" x14ac:dyDescent="0.2">
      <c r="A153" s="76">
        <f t="shared" si="2"/>
        <v>150</v>
      </c>
      <c r="B153" s="212"/>
      <c r="C153" s="213"/>
      <c r="D153" s="214"/>
      <c r="E153" s="213"/>
      <c r="F153" s="232"/>
      <c r="G153" s="232"/>
      <c r="H153" s="233"/>
      <c r="I153" s="67"/>
      <c r="J153" s="64"/>
      <c r="K153" s="21"/>
      <c r="L153" s="21"/>
      <c r="M153" s="21"/>
      <c r="N153" s="21"/>
      <c r="O153" s="21"/>
      <c r="P153" s="22"/>
    </row>
    <row r="154" spans="1:16" ht="21" customHeight="1" x14ac:dyDescent="0.2">
      <c r="A154" s="76">
        <f t="shared" si="2"/>
        <v>151</v>
      </c>
      <c r="B154" s="207"/>
      <c r="C154" s="208"/>
      <c r="D154" s="209"/>
      <c r="E154" s="208"/>
      <c r="F154" s="230"/>
      <c r="G154" s="230"/>
      <c r="H154" s="231"/>
      <c r="I154" s="66"/>
      <c r="J154" s="63"/>
      <c r="K154" s="23"/>
      <c r="L154" s="23"/>
      <c r="M154" s="23"/>
      <c r="N154" s="23"/>
      <c r="O154" s="23"/>
      <c r="P154" s="24"/>
    </row>
    <row r="155" spans="1:16" ht="21" customHeight="1" x14ac:dyDescent="0.2">
      <c r="A155" s="76">
        <f t="shared" si="2"/>
        <v>152</v>
      </c>
      <c r="B155" s="212"/>
      <c r="C155" s="213"/>
      <c r="D155" s="214"/>
      <c r="E155" s="213"/>
      <c r="F155" s="232"/>
      <c r="G155" s="232"/>
      <c r="H155" s="233"/>
      <c r="I155" s="67"/>
      <c r="J155" s="64"/>
      <c r="K155" s="21"/>
      <c r="L155" s="21"/>
      <c r="M155" s="21"/>
      <c r="N155" s="21"/>
      <c r="O155" s="21"/>
      <c r="P155" s="22"/>
    </row>
    <row r="156" spans="1:16" ht="21" customHeight="1" x14ac:dyDescent="0.2">
      <c r="A156" s="76">
        <f t="shared" si="2"/>
        <v>153</v>
      </c>
      <c r="B156" s="207"/>
      <c r="C156" s="208"/>
      <c r="D156" s="209"/>
      <c r="E156" s="208"/>
      <c r="F156" s="230"/>
      <c r="G156" s="230"/>
      <c r="H156" s="231"/>
      <c r="I156" s="66"/>
      <c r="J156" s="63"/>
      <c r="K156" s="23"/>
      <c r="L156" s="23"/>
      <c r="M156" s="23"/>
      <c r="N156" s="23"/>
      <c r="O156" s="23"/>
      <c r="P156" s="24"/>
    </row>
    <row r="157" spans="1:16" ht="21" customHeight="1" x14ac:dyDescent="0.2">
      <c r="A157" s="76">
        <f t="shared" si="2"/>
        <v>154</v>
      </c>
      <c r="B157" s="212"/>
      <c r="C157" s="213"/>
      <c r="D157" s="214"/>
      <c r="E157" s="213"/>
      <c r="F157" s="232"/>
      <c r="G157" s="232"/>
      <c r="H157" s="233"/>
      <c r="I157" s="67"/>
      <c r="J157" s="64"/>
      <c r="K157" s="21"/>
      <c r="L157" s="21"/>
      <c r="M157" s="21"/>
      <c r="N157" s="21"/>
      <c r="O157" s="21"/>
      <c r="P157" s="22"/>
    </row>
    <row r="158" spans="1:16" ht="21" customHeight="1" x14ac:dyDescent="0.2">
      <c r="A158" s="76">
        <f t="shared" si="2"/>
        <v>155</v>
      </c>
      <c r="B158" s="207"/>
      <c r="C158" s="208"/>
      <c r="D158" s="209"/>
      <c r="E158" s="208"/>
      <c r="F158" s="231"/>
      <c r="G158" s="234"/>
      <c r="H158" s="234"/>
      <c r="I158" s="66"/>
      <c r="J158" s="63"/>
      <c r="K158" s="23"/>
      <c r="L158" s="23"/>
      <c r="M158" s="23"/>
      <c r="N158" s="23"/>
      <c r="O158" s="23"/>
      <c r="P158" s="24"/>
    </row>
    <row r="159" spans="1:16" ht="21" customHeight="1" x14ac:dyDescent="0.2">
      <c r="A159" s="76">
        <f t="shared" si="2"/>
        <v>156</v>
      </c>
      <c r="B159" s="212"/>
      <c r="C159" s="213"/>
      <c r="D159" s="214"/>
      <c r="E159" s="213"/>
      <c r="F159" s="232"/>
      <c r="G159" s="232"/>
      <c r="H159" s="233"/>
      <c r="I159" s="67"/>
      <c r="J159" s="64"/>
      <c r="K159" s="21"/>
      <c r="L159" s="21"/>
      <c r="M159" s="21"/>
      <c r="N159" s="21"/>
      <c r="O159" s="21"/>
      <c r="P159" s="22"/>
    </row>
    <row r="160" spans="1:16" ht="21" customHeight="1" x14ac:dyDescent="0.2">
      <c r="A160" s="76">
        <f t="shared" si="2"/>
        <v>157</v>
      </c>
      <c r="B160" s="207"/>
      <c r="C160" s="208"/>
      <c r="D160" s="209"/>
      <c r="E160" s="208"/>
      <c r="F160" s="230"/>
      <c r="G160" s="230"/>
      <c r="H160" s="231"/>
      <c r="I160" s="66"/>
      <c r="J160" s="63"/>
      <c r="K160" s="23"/>
      <c r="L160" s="23"/>
      <c r="M160" s="23"/>
      <c r="N160" s="23"/>
      <c r="O160" s="23"/>
      <c r="P160" s="24"/>
    </row>
    <row r="161" spans="1:16" ht="21" customHeight="1" x14ac:dyDescent="0.2">
      <c r="A161" s="76">
        <f t="shared" si="2"/>
        <v>158</v>
      </c>
      <c r="B161" s="212"/>
      <c r="C161" s="213"/>
      <c r="D161" s="214"/>
      <c r="E161" s="213"/>
      <c r="F161" s="232"/>
      <c r="G161" s="232"/>
      <c r="H161" s="233"/>
      <c r="I161" s="67"/>
      <c r="J161" s="64"/>
      <c r="K161" s="21"/>
      <c r="L161" s="21"/>
      <c r="M161" s="21"/>
      <c r="N161" s="21"/>
      <c r="O161" s="21"/>
      <c r="P161" s="22"/>
    </row>
    <row r="162" spans="1:16" ht="21" customHeight="1" x14ac:dyDescent="0.2">
      <c r="A162" s="76">
        <f t="shared" si="2"/>
        <v>159</v>
      </c>
      <c r="B162" s="207"/>
      <c r="C162" s="208"/>
      <c r="D162" s="209"/>
      <c r="E162" s="208"/>
      <c r="F162" s="230"/>
      <c r="G162" s="230"/>
      <c r="H162" s="231"/>
      <c r="I162" s="66"/>
      <c r="J162" s="63"/>
      <c r="K162" s="23"/>
      <c r="L162" s="23"/>
      <c r="M162" s="23"/>
      <c r="N162" s="23"/>
      <c r="O162" s="23"/>
      <c r="P162" s="24"/>
    </row>
    <row r="163" spans="1:16" ht="21" customHeight="1" x14ac:dyDescent="0.2">
      <c r="A163" s="76">
        <f t="shared" si="2"/>
        <v>160</v>
      </c>
      <c r="B163" s="212"/>
      <c r="C163" s="213"/>
      <c r="D163" s="214"/>
      <c r="E163" s="213"/>
      <c r="F163" s="232"/>
      <c r="G163" s="232"/>
      <c r="H163" s="233"/>
      <c r="I163" s="67"/>
      <c r="J163" s="64"/>
      <c r="K163" s="21"/>
      <c r="L163" s="21"/>
      <c r="M163" s="21"/>
      <c r="N163" s="21"/>
      <c r="O163" s="21"/>
      <c r="P163" s="22"/>
    </row>
    <row r="164" spans="1:16" ht="21" customHeight="1" x14ac:dyDescent="0.2">
      <c r="A164" s="76">
        <f t="shared" si="2"/>
        <v>161</v>
      </c>
      <c r="B164" s="207"/>
      <c r="C164" s="208"/>
      <c r="D164" s="209"/>
      <c r="E164" s="208"/>
      <c r="F164" s="230"/>
      <c r="G164" s="230"/>
      <c r="H164" s="231"/>
      <c r="I164" s="66"/>
      <c r="J164" s="63"/>
      <c r="K164" s="23"/>
      <c r="L164" s="23"/>
      <c r="M164" s="23"/>
      <c r="N164" s="23"/>
      <c r="O164" s="23"/>
      <c r="P164" s="24"/>
    </row>
    <row r="165" spans="1:16" ht="21" customHeight="1" x14ac:dyDescent="0.2">
      <c r="A165" s="76">
        <f t="shared" si="2"/>
        <v>162</v>
      </c>
      <c r="B165" s="212"/>
      <c r="C165" s="213"/>
      <c r="D165" s="214"/>
      <c r="E165" s="213"/>
      <c r="F165" s="232"/>
      <c r="G165" s="232"/>
      <c r="H165" s="233"/>
      <c r="I165" s="67"/>
      <c r="J165" s="64"/>
      <c r="K165" s="21"/>
      <c r="L165" s="21"/>
      <c r="M165" s="21"/>
      <c r="N165" s="21"/>
      <c r="O165" s="21"/>
      <c r="P165" s="22"/>
    </row>
    <row r="166" spans="1:16" ht="21" customHeight="1" x14ac:dyDescent="0.2">
      <c r="A166" s="76">
        <f t="shared" si="2"/>
        <v>163</v>
      </c>
      <c r="B166" s="207"/>
      <c r="C166" s="208"/>
      <c r="D166" s="209"/>
      <c r="E166" s="208"/>
      <c r="F166" s="230"/>
      <c r="G166" s="230"/>
      <c r="H166" s="231"/>
      <c r="I166" s="66"/>
      <c r="J166" s="63"/>
      <c r="K166" s="23"/>
      <c r="L166" s="23"/>
      <c r="M166" s="23"/>
      <c r="N166" s="23"/>
      <c r="O166" s="23"/>
      <c r="P166" s="24"/>
    </row>
    <row r="167" spans="1:16" ht="21" customHeight="1" x14ac:dyDescent="0.2">
      <c r="A167" s="76">
        <f t="shared" si="2"/>
        <v>164</v>
      </c>
      <c r="B167" s="212"/>
      <c r="C167" s="213"/>
      <c r="D167" s="214"/>
      <c r="E167" s="213"/>
      <c r="F167" s="232"/>
      <c r="G167" s="232"/>
      <c r="H167" s="233"/>
      <c r="I167" s="67"/>
      <c r="J167" s="64"/>
      <c r="K167" s="21"/>
      <c r="L167" s="21"/>
      <c r="M167" s="21"/>
      <c r="N167" s="21"/>
      <c r="O167" s="21"/>
      <c r="P167" s="22"/>
    </row>
    <row r="168" spans="1:16" ht="21" customHeight="1" x14ac:dyDescent="0.2">
      <c r="A168" s="76">
        <f t="shared" si="2"/>
        <v>165</v>
      </c>
      <c r="B168" s="207"/>
      <c r="C168" s="208"/>
      <c r="D168" s="209"/>
      <c r="E168" s="208"/>
      <c r="F168" s="230"/>
      <c r="G168" s="230"/>
      <c r="H168" s="231"/>
      <c r="I168" s="66"/>
      <c r="J168" s="63"/>
      <c r="K168" s="23"/>
      <c r="L168" s="23"/>
      <c r="M168" s="23"/>
      <c r="N168" s="23"/>
      <c r="O168" s="23"/>
      <c r="P168" s="24"/>
    </row>
    <row r="169" spans="1:16" ht="21" customHeight="1" x14ac:dyDescent="0.2">
      <c r="A169" s="76">
        <f t="shared" si="2"/>
        <v>166</v>
      </c>
      <c r="B169" s="212"/>
      <c r="C169" s="213"/>
      <c r="D169" s="214"/>
      <c r="E169" s="213"/>
      <c r="F169" s="232"/>
      <c r="G169" s="232"/>
      <c r="H169" s="233"/>
      <c r="I169" s="67"/>
      <c r="J169" s="64"/>
      <c r="K169" s="21"/>
      <c r="L169" s="21"/>
      <c r="M169" s="21"/>
      <c r="N169" s="21"/>
      <c r="O169" s="21"/>
      <c r="P169" s="22"/>
    </row>
    <row r="170" spans="1:16" ht="21" customHeight="1" x14ac:dyDescent="0.2">
      <c r="A170" s="76">
        <f t="shared" si="2"/>
        <v>167</v>
      </c>
      <c r="B170" s="207"/>
      <c r="C170" s="208"/>
      <c r="D170" s="209"/>
      <c r="E170" s="208"/>
      <c r="F170" s="230"/>
      <c r="G170" s="230"/>
      <c r="H170" s="231"/>
      <c r="I170" s="66"/>
      <c r="J170" s="63"/>
      <c r="K170" s="23"/>
      <c r="L170" s="23"/>
      <c r="M170" s="23"/>
      <c r="N170" s="23"/>
      <c r="O170" s="23"/>
      <c r="P170" s="24"/>
    </row>
    <row r="171" spans="1:16" ht="21" customHeight="1" x14ac:dyDescent="0.2">
      <c r="A171" s="76">
        <f t="shared" si="2"/>
        <v>168</v>
      </c>
      <c r="B171" s="212"/>
      <c r="C171" s="213"/>
      <c r="D171" s="214"/>
      <c r="E171" s="213"/>
      <c r="F171" s="232"/>
      <c r="G171" s="232"/>
      <c r="H171" s="233"/>
      <c r="I171" s="67"/>
      <c r="J171" s="64"/>
      <c r="K171" s="21"/>
      <c r="L171" s="21"/>
      <c r="M171" s="21"/>
      <c r="N171" s="21"/>
      <c r="O171" s="21"/>
      <c r="P171" s="22"/>
    </row>
    <row r="172" spans="1:16" ht="21" customHeight="1" x14ac:dyDescent="0.2">
      <c r="A172" s="76">
        <f t="shared" si="2"/>
        <v>169</v>
      </c>
      <c r="B172" s="207"/>
      <c r="C172" s="208"/>
      <c r="D172" s="209"/>
      <c r="E172" s="208"/>
      <c r="F172" s="231"/>
      <c r="G172" s="234"/>
      <c r="H172" s="234"/>
      <c r="I172" s="66"/>
      <c r="J172" s="63"/>
      <c r="K172" s="23"/>
      <c r="L172" s="23"/>
      <c r="M172" s="23"/>
      <c r="N172" s="23"/>
      <c r="O172" s="23"/>
      <c r="P172" s="24"/>
    </row>
    <row r="173" spans="1:16" ht="21" customHeight="1" x14ac:dyDescent="0.2">
      <c r="A173" s="76">
        <f t="shared" si="2"/>
        <v>170</v>
      </c>
      <c r="B173" s="212"/>
      <c r="C173" s="213"/>
      <c r="D173" s="214"/>
      <c r="E173" s="213"/>
      <c r="F173" s="232"/>
      <c r="G173" s="232"/>
      <c r="H173" s="233"/>
      <c r="I173" s="67"/>
      <c r="J173" s="64"/>
      <c r="K173" s="21"/>
      <c r="L173" s="21"/>
      <c r="M173" s="21"/>
      <c r="N173" s="21"/>
      <c r="O173" s="21"/>
      <c r="P173" s="22"/>
    </row>
    <row r="174" spans="1:16" ht="21" customHeight="1" x14ac:dyDescent="0.2">
      <c r="A174" s="76">
        <f t="shared" si="2"/>
        <v>171</v>
      </c>
      <c r="B174" s="207"/>
      <c r="C174" s="208"/>
      <c r="D174" s="209"/>
      <c r="E174" s="208"/>
      <c r="F174" s="230"/>
      <c r="G174" s="230"/>
      <c r="H174" s="231"/>
      <c r="I174" s="66"/>
      <c r="J174" s="63"/>
      <c r="K174" s="23"/>
      <c r="L174" s="23"/>
      <c r="M174" s="23"/>
      <c r="N174" s="23"/>
      <c r="O174" s="23"/>
      <c r="P174" s="24"/>
    </row>
    <row r="175" spans="1:16" ht="21" customHeight="1" x14ac:dyDescent="0.2">
      <c r="A175" s="76">
        <f t="shared" si="2"/>
        <v>172</v>
      </c>
      <c r="B175" s="212"/>
      <c r="C175" s="213"/>
      <c r="D175" s="214"/>
      <c r="E175" s="213"/>
      <c r="F175" s="232"/>
      <c r="G175" s="232"/>
      <c r="H175" s="233"/>
      <c r="I175" s="67"/>
      <c r="J175" s="64"/>
      <c r="K175" s="21"/>
      <c r="L175" s="21"/>
      <c r="M175" s="21"/>
      <c r="N175" s="21"/>
      <c r="O175" s="21"/>
      <c r="P175" s="22"/>
    </row>
    <row r="176" spans="1:16" ht="21" customHeight="1" x14ac:dyDescent="0.2">
      <c r="A176" s="76">
        <f t="shared" si="2"/>
        <v>173</v>
      </c>
      <c r="B176" s="207"/>
      <c r="C176" s="208"/>
      <c r="D176" s="209"/>
      <c r="E176" s="208"/>
      <c r="F176" s="230"/>
      <c r="G176" s="230"/>
      <c r="H176" s="231"/>
      <c r="I176" s="66"/>
      <c r="J176" s="63"/>
      <c r="K176" s="23"/>
      <c r="L176" s="23"/>
      <c r="M176" s="23"/>
      <c r="N176" s="23"/>
      <c r="O176" s="23"/>
      <c r="P176" s="24"/>
    </row>
    <row r="177" spans="1:16" ht="21" customHeight="1" x14ac:dyDescent="0.2">
      <c r="A177" s="76">
        <f t="shared" si="2"/>
        <v>174</v>
      </c>
      <c r="B177" s="212"/>
      <c r="C177" s="213"/>
      <c r="D177" s="214"/>
      <c r="E177" s="213"/>
      <c r="F177" s="232"/>
      <c r="G177" s="232"/>
      <c r="H177" s="233"/>
      <c r="I177" s="67"/>
      <c r="J177" s="64"/>
      <c r="K177" s="21"/>
      <c r="L177" s="21"/>
      <c r="M177" s="21"/>
      <c r="N177" s="21"/>
      <c r="O177" s="21"/>
      <c r="P177" s="22"/>
    </row>
    <row r="178" spans="1:16" ht="21" customHeight="1" x14ac:dyDescent="0.2">
      <c r="A178" s="76">
        <f t="shared" si="2"/>
        <v>175</v>
      </c>
      <c r="B178" s="207"/>
      <c r="C178" s="208"/>
      <c r="D178" s="209"/>
      <c r="E178" s="208"/>
      <c r="F178" s="230"/>
      <c r="G178" s="230"/>
      <c r="H178" s="231"/>
      <c r="I178" s="66"/>
      <c r="J178" s="63"/>
      <c r="K178" s="23"/>
      <c r="L178" s="23"/>
      <c r="M178" s="23"/>
      <c r="N178" s="23"/>
      <c r="O178" s="23"/>
      <c r="P178" s="24"/>
    </row>
    <row r="179" spans="1:16" ht="21" customHeight="1" x14ac:dyDescent="0.2">
      <c r="A179" s="76">
        <f t="shared" si="2"/>
        <v>176</v>
      </c>
      <c r="B179" s="212"/>
      <c r="C179" s="213"/>
      <c r="D179" s="214"/>
      <c r="E179" s="213"/>
      <c r="F179" s="232"/>
      <c r="G179" s="232"/>
      <c r="H179" s="233"/>
      <c r="I179" s="67"/>
      <c r="J179" s="64"/>
      <c r="K179" s="21"/>
      <c r="L179" s="21"/>
      <c r="M179" s="21"/>
      <c r="N179" s="21"/>
      <c r="O179" s="21"/>
      <c r="P179" s="22"/>
    </row>
    <row r="180" spans="1:16" ht="21" customHeight="1" x14ac:dyDescent="0.2">
      <c r="A180" s="76">
        <f t="shared" si="2"/>
        <v>177</v>
      </c>
      <c r="B180" s="207"/>
      <c r="C180" s="208"/>
      <c r="D180" s="209"/>
      <c r="E180" s="208"/>
      <c r="F180" s="230"/>
      <c r="G180" s="230"/>
      <c r="H180" s="231"/>
      <c r="I180" s="66"/>
      <c r="J180" s="63"/>
      <c r="K180" s="23"/>
      <c r="L180" s="23"/>
      <c r="M180" s="23"/>
      <c r="N180" s="23"/>
      <c r="O180" s="23"/>
      <c r="P180" s="24"/>
    </row>
    <row r="181" spans="1:16" ht="21" customHeight="1" x14ac:dyDescent="0.2">
      <c r="A181" s="76">
        <f t="shared" si="2"/>
        <v>178</v>
      </c>
      <c r="B181" s="212"/>
      <c r="C181" s="213"/>
      <c r="D181" s="214"/>
      <c r="E181" s="213"/>
      <c r="F181" s="232"/>
      <c r="G181" s="232"/>
      <c r="H181" s="233"/>
      <c r="I181" s="67"/>
      <c r="J181" s="64"/>
      <c r="K181" s="21"/>
      <c r="L181" s="21"/>
      <c r="M181" s="21"/>
      <c r="N181" s="21"/>
      <c r="O181" s="21"/>
      <c r="P181" s="22"/>
    </row>
    <row r="182" spans="1:16" ht="21" customHeight="1" x14ac:dyDescent="0.2">
      <c r="A182" s="76">
        <f t="shared" si="2"/>
        <v>179</v>
      </c>
      <c r="B182" s="207"/>
      <c r="C182" s="208"/>
      <c r="D182" s="209"/>
      <c r="E182" s="208"/>
      <c r="F182" s="230"/>
      <c r="G182" s="230"/>
      <c r="H182" s="231"/>
      <c r="I182" s="66"/>
      <c r="J182" s="63"/>
      <c r="K182" s="23"/>
      <c r="L182" s="23"/>
      <c r="M182" s="23"/>
      <c r="N182" s="23"/>
      <c r="O182" s="23"/>
      <c r="P182" s="24"/>
    </row>
    <row r="183" spans="1:16" ht="21" customHeight="1" x14ac:dyDescent="0.2">
      <c r="A183" s="76">
        <f t="shared" si="2"/>
        <v>180</v>
      </c>
      <c r="B183" s="212"/>
      <c r="C183" s="213"/>
      <c r="D183" s="214"/>
      <c r="E183" s="213"/>
      <c r="F183" s="232"/>
      <c r="G183" s="232"/>
      <c r="H183" s="233"/>
      <c r="I183" s="67"/>
      <c r="J183" s="64"/>
      <c r="K183" s="21"/>
      <c r="L183" s="21"/>
      <c r="M183" s="21"/>
      <c r="N183" s="21"/>
      <c r="O183" s="21"/>
      <c r="P183" s="22"/>
    </row>
    <row r="184" spans="1:16" ht="21" customHeight="1" x14ac:dyDescent="0.2">
      <c r="A184" s="76">
        <f t="shared" si="2"/>
        <v>181</v>
      </c>
      <c r="B184" s="207"/>
      <c r="C184" s="208"/>
      <c r="D184" s="209"/>
      <c r="E184" s="208"/>
      <c r="F184" s="230"/>
      <c r="G184" s="230"/>
      <c r="H184" s="231"/>
      <c r="I184" s="66"/>
      <c r="J184" s="63"/>
      <c r="K184" s="23"/>
      <c r="L184" s="23"/>
      <c r="M184" s="23"/>
      <c r="N184" s="23"/>
      <c r="O184" s="23"/>
      <c r="P184" s="24"/>
    </row>
    <row r="185" spans="1:16" ht="21" customHeight="1" x14ac:dyDescent="0.2">
      <c r="A185" s="76">
        <f t="shared" si="2"/>
        <v>182</v>
      </c>
      <c r="B185" s="212"/>
      <c r="C185" s="213"/>
      <c r="D185" s="214"/>
      <c r="E185" s="213"/>
      <c r="F185" s="232"/>
      <c r="G185" s="232"/>
      <c r="H185" s="233"/>
      <c r="I185" s="67"/>
      <c r="J185" s="64"/>
      <c r="K185" s="21"/>
      <c r="L185" s="21"/>
      <c r="M185" s="21"/>
      <c r="N185" s="21"/>
      <c r="O185" s="21"/>
      <c r="P185" s="22"/>
    </row>
    <row r="186" spans="1:16" ht="21" customHeight="1" x14ac:dyDescent="0.2">
      <c r="A186" s="76">
        <f t="shared" si="2"/>
        <v>183</v>
      </c>
      <c r="B186" s="207"/>
      <c r="C186" s="208"/>
      <c r="D186" s="209"/>
      <c r="E186" s="208"/>
      <c r="F186" s="231"/>
      <c r="G186" s="234"/>
      <c r="H186" s="234"/>
      <c r="I186" s="66"/>
      <c r="J186" s="63"/>
      <c r="K186" s="23"/>
      <c r="L186" s="23"/>
      <c r="M186" s="23"/>
      <c r="N186" s="23"/>
      <c r="O186" s="23"/>
      <c r="P186" s="24"/>
    </row>
    <row r="187" spans="1:16" ht="21" customHeight="1" x14ac:dyDescent="0.2">
      <c r="A187" s="76">
        <f t="shared" si="2"/>
        <v>184</v>
      </c>
      <c r="B187" s="212"/>
      <c r="C187" s="213"/>
      <c r="D187" s="214"/>
      <c r="E187" s="213"/>
      <c r="F187" s="232"/>
      <c r="G187" s="232"/>
      <c r="H187" s="233"/>
      <c r="I187" s="67"/>
      <c r="J187" s="64"/>
      <c r="K187" s="21"/>
      <c r="L187" s="21"/>
      <c r="M187" s="21"/>
      <c r="N187" s="21"/>
      <c r="O187" s="21"/>
      <c r="P187" s="22"/>
    </row>
    <row r="188" spans="1:16" ht="21" customHeight="1" x14ac:dyDescent="0.2">
      <c r="A188" s="76">
        <f t="shared" si="2"/>
        <v>185</v>
      </c>
      <c r="B188" s="207"/>
      <c r="C188" s="208"/>
      <c r="D188" s="209"/>
      <c r="E188" s="208"/>
      <c r="F188" s="230"/>
      <c r="G188" s="230"/>
      <c r="H188" s="231"/>
      <c r="I188" s="66"/>
      <c r="J188" s="63"/>
      <c r="K188" s="23"/>
      <c r="L188" s="23"/>
      <c r="M188" s="23"/>
      <c r="N188" s="23"/>
      <c r="O188" s="23"/>
      <c r="P188" s="24"/>
    </row>
    <row r="189" spans="1:16" ht="21" customHeight="1" x14ac:dyDescent="0.2">
      <c r="A189" s="76">
        <f t="shared" si="2"/>
        <v>186</v>
      </c>
      <c r="B189" s="212"/>
      <c r="C189" s="213"/>
      <c r="D189" s="214"/>
      <c r="E189" s="213"/>
      <c r="F189" s="232"/>
      <c r="G189" s="232"/>
      <c r="H189" s="233"/>
      <c r="I189" s="67"/>
      <c r="J189" s="64"/>
      <c r="K189" s="21"/>
      <c r="L189" s="21"/>
      <c r="M189" s="21"/>
      <c r="N189" s="21"/>
      <c r="O189" s="21"/>
      <c r="P189" s="22"/>
    </row>
    <row r="190" spans="1:16" ht="21" customHeight="1" x14ac:dyDescent="0.2">
      <c r="A190" s="76">
        <f t="shared" si="2"/>
        <v>187</v>
      </c>
      <c r="B190" s="207"/>
      <c r="C190" s="208"/>
      <c r="D190" s="209"/>
      <c r="E190" s="208"/>
      <c r="F190" s="230"/>
      <c r="G190" s="230"/>
      <c r="H190" s="231"/>
      <c r="I190" s="66"/>
      <c r="J190" s="63"/>
      <c r="K190" s="23"/>
      <c r="L190" s="23"/>
      <c r="M190" s="23"/>
      <c r="N190" s="23"/>
      <c r="O190" s="23"/>
      <c r="P190" s="24"/>
    </row>
    <row r="191" spans="1:16" ht="21" customHeight="1" x14ac:dyDescent="0.2">
      <c r="A191" s="76">
        <f t="shared" si="2"/>
        <v>188</v>
      </c>
      <c r="B191" s="212"/>
      <c r="C191" s="213"/>
      <c r="D191" s="214"/>
      <c r="E191" s="213"/>
      <c r="F191" s="232"/>
      <c r="G191" s="232"/>
      <c r="H191" s="233"/>
      <c r="I191" s="67"/>
      <c r="J191" s="64"/>
      <c r="K191" s="21"/>
      <c r="L191" s="21"/>
      <c r="M191" s="21"/>
      <c r="N191" s="21"/>
      <c r="O191" s="21"/>
      <c r="P191" s="22"/>
    </row>
    <row r="192" spans="1:16" ht="21" customHeight="1" x14ac:dyDescent="0.2">
      <c r="A192" s="76">
        <f t="shared" si="2"/>
        <v>189</v>
      </c>
      <c r="B192" s="207"/>
      <c r="C192" s="208"/>
      <c r="D192" s="209"/>
      <c r="E192" s="208"/>
      <c r="F192" s="230"/>
      <c r="G192" s="230"/>
      <c r="H192" s="231"/>
      <c r="I192" s="66"/>
      <c r="J192" s="63"/>
      <c r="K192" s="23"/>
      <c r="L192" s="23"/>
      <c r="M192" s="23"/>
      <c r="N192" s="23"/>
      <c r="O192" s="23"/>
      <c r="P192" s="24"/>
    </row>
    <row r="193" spans="1:16" ht="21" customHeight="1" x14ac:dyDescent="0.2">
      <c r="A193" s="76">
        <f t="shared" si="2"/>
        <v>190</v>
      </c>
      <c r="B193" s="212"/>
      <c r="C193" s="213"/>
      <c r="D193" s="214"/>
      <c r="E193" s="213"/>
      <c r="F193" s="232"/>
      <c r="G193" s="232"/>
      <c r="H193" s="233"/>
      <c r="I193" s="67"/>
      <c r="J193" s="64"/>
      <c r="K193" s="21"/>
      <c r="L193" s="21"/>
      <c r="M193" s="21"/>
      <c r="N193" s="21"/>
      <c r="O193" s="21"/>
      <c r="P193" s="22"/>
    </row>
    <row r="194" spans="1:16" ht="21" customHeight="1" x14ac:dyDescent="0.2">
      <c r="A194" s="76">
        <f t="shared" si="2"/>
        <v>191</v>
      </c>
      <c r="B194" s="207"/>
      <c r="C194" s="208"/>
      <c r="D194" s="209"/>
      <c r="E194" s="208"/>
      <c r="F194" s="230"/>
      <c r="G194" s="230"/>
      <c r="H194" s="231"/>
      <c r="I194" s="66"/>
      <c r="J194" s="63"/>
      <c r="K194" s="23"/>
      <c r="L194" s="23"/>
      <c r="M194" s="23"/>
      <c r="N194" s="23"/>
      <c r="O194" s="23"/>
      <c r="P194" s="24"/>
    </row>
    <row r="195" spans="1:16" ht="21" customHeight="1" x14ac:dyDescent="0.2">
      <c r="A195" s="76">
        <f t="shared" si="2"/>
        <v>192</v>
      </c>
      <c r="B195" s="212"/>
      <c r="C195" s="213"/>
      <c r="D195" s="214"/>
      <c r="E195" s="213"/>
      <c r="F195" s="232"/>
      <c r="G195" s="232"/>
      <c r="H195" s="233"/>
      <c r="I195" s="67"/>
      <c r="J195" s="64"/>
      <c r="K195" s="21"/>
      <c r="L195" s="21"/>
      <c r="M195" s="21"/>
      <c r="N195" s="21"/>
      <c r="O195" s="21"/>
      <c r="P195" s="22"/>
    </row>
    <row r="196" spans="1:16" ht="21" customHeight="1" x14ac:dyDescent="0.2">
      <c r="A196" s="76">
        <f t="shared" si="2"/>
        <v>193</v>
      </c>
      <c r="B196" s="207"/>
      <c r="C196" s="208"/>
      <c r="D196" s="209"/>
      <c r="E196" s="208"/>
      <c r="F196" s="230"/>
      <c r="G196" s="230"/>
      <c r="H196" s="231"/>
      <c r="I196" s="66"/>
      <c r="J196" s="63"/>
      <c r="K196" s="23"/>
      <c r="L196" s="23"/>
      <c r="M196" s="23"/>
      <c r="N196" s="23"/>
      <c r="O196" s="23"/>
      <c r="P196" s="24"/>
    </row>
    <row r="197" spans="1:16" ht="21" customHeight="1" x14ac:dyDescent="0.2">
      <c r="A197" s="76">
        <f t="shared" si="2"/>
        <v>194</v>
      </c>
      <c r="B197" s="212"/>
      <c r="C197" s="213"/>
      <c r="D197" s="214"/>
      <c r="E197" s="213"/>
      <c r="F197" s="232"/>
      <c r="G197" s="232"/>
      <c r="H197" s="233"/>
      <c r="I197" s="67"/>
      <c r="J197" s="64"/>
      <c r="K197" s="21"/>
      <c r="L197" s="21"/>
      <c r="M197" s="21"/>
      <c r="N197" s="21"/>
      <c r="O197" s="21"/>
      <c r="P197" s="22"/>
    </row>
    <row r="198" spans="1:16" ht="21" customHeight="1" x14ac:dyDescent="0.2">
      <c r="A198" s="76">
        <f t="shared" ref="A198:A261" si="3">A197+1</f>
        <v>195</v>
      </c>
      <c r="B198" s="207"/>
      <c r="C198" s="208"/>
      <c r="D198" s="209"/>
      <c r="E198" s="208"/>
      <c r="F198" s="230"/>
      <c r="G198" s="230"/>
      <c r="H198" s="231"/>
      <c r="I198" s="66"/>
      <c r="J198" s="63"/>
      <c r="K198" s="23"/>
      <c r="L198" s="23"/>
      <c r="M198" s="23"/>
      <c r="N198" s="23"/>
      <c r="O198" s="23"/>
      <c r="P198" s="24"/>
    </row>
    <row r="199" spans="1:16" ht="21" customHeight="1" x14ac:dyDescent="0.2">
      <c r="A199" s="76">
        <f t="shared" si="3"/>
        <v>196</v>
      </c>
      <c r="B199" s="212"/>
      <c r="C199" s="213"/>
      <c r="D199" s="214"/>
      <c r="E199" s="213"/>
      <c r="F199" s="232"/>
      <c r="G199" s="232"/>
      <c r="H199" s="233"/>
      <c r="I199" s="67"/>
      <c r="J199" s="64"/>
      <c r="K199" s="21"/>
      <c r="L199" s="21"/>
      <c r="M199" s="21"/>
      <c r="N199" s="21"/>
      <c r="O199" s="21"/>
      <c r="P199" s="22"/>
    </row>
    <row r="200" spans="1:16" ht="21" customHeight="1" x14ac:dyDescent="0.2">
      <c r="A200" s="76">
        <f t="shared" si="3"/>
        <v>197</v>
      </c>
      <c r="B200" s="207"/>
      <c r="C200" s="208"/>
      <c r="D200" s="209"/>
      <c r="E200" s="208"/>
      <c r="F200" s="231"/>
      <c r="G200" s="234"/>
      <c r="H200" s="234"/>
      <c r="I200" s="66"/>
      <c r="J200" s="63"/>
      <c r="K200" s="23"/>
      <c r="L200" s="23"/>
      <c r="M200" s="23"/>
      <c r="N200" s="23"/>
      <c r="O200" s="23"/>
      <c r="P200" s="24"/>
    </row>
    <row r="201" spans="1:16" ht="21" customHeight="1" x14ac:dyDescent="0.2">
      <c r="A201" s="76">
        <f t="shared" si="3"/>
        <v>198</v>
      </c>
      <c r="B201" s="212"/>
      <c r="C201" s="213"/>
      <c r="D201" s="214"/>
      <c r="E201" s="213"/>
      <c r="F201" s="232"/>
      <c r="G201" s="232"/>
      <c r="H201" s="233"/>
      <c r="I201" s="67"/>
      <c r="J201" s="64"/>
      <c r="K201" s="21"/>
      <c r="L201" s="21"/>
      <c r="M201" s="21"/>
      <c r="N201" s="21"/>
      <c r="O201" s="21"/>
      <c r="P201" s="22"/>
    </row>
    <row r="202" spans="1:16" ht="21" customHeight="1" x14ac:dyDescent="0.2">
      <c r="A202" s="76">
        <f t="shared" si="3"/>
        <v>199</v>
      </c>
      <c r="B202" s="207"/>
      <c r="C202" s="208"/>
      <c r="D202" s="209"/>
      <c r="E202" s="208"/>
      <c r="F202" s="230"/>
      <c r="G202" s="230"/>
      <c r="H202" s="231"/>
      <c r="I202" s="66"/>
      <c r="J202" s="63"/>
      <c r="K202" s="23"/>
      <c r="L202" s="23"/>
      <c r="M202" s="23"/>
      <c r="N202" s="23"/>
      <c r="O202" s="23"/>
      <c r="P202" s="24"/>
    </row>
    <row r="203" spans="1:16" ht="21" customHeight="1" x14ac:dyDescent="0.2">
      <c r="A203" s="76">
        <f t="shared" si="3"/>
        <v>200</v>
      </c>
      <c r="B203" s="212"/>
      <c r="C203" s="213"/>
      <c r="D203" s="214"/>
      <c r="E203" s="213"/>
      <c r="F203" s="232"/>
      <c r="G203" s="232"/>
      <c r="H203" s="233"/>
      <c r="I203" s="67"/>
      <c r="J203" s="64"/>
      <c r="K203" s="21"/>
      <c r="L203" s="21"/>
      <c r="M203" s="21"/>
      <c r="N203" s="21"/>
      <c r="O203" s="21"/>
      <c r="P203" s="22"/>
    </row>
    <row r="204" spans="1:16" ht="21" customHeight="1" x14ac:dyDescent="0.2">
      <c r="A204" s="76">
        <f t="shared" si="3"/>
        <v>201</v>
      </c>
      <c r="B204" s="207"/>
      <c r="C204" s="208"/>
      <c r="D204" s="209"/>
      <c r="E204" s="208"/>
      <c r="F204" s="230"/>
      <c r="G204" s="230"/>
      <c r="H204" s="231"/>
      <c r="I204" s="66"/>
      <c r="J204" s="63"/>
      <c r="K204" s="23"/>
      <c r="L204" s="23"/>
      <c r="M204" s="23"/>
      <c r="N204" s="23"/>
      <c r="O204" s="23"/>
      <c r="P204" s="24"/>
    </row>
    <row r="205" spans="1:16" ht="21" customHeight="1" x14ac:dyDescent="0.2">
      <c r="A205" s="76">
        <f t="shared" si="3"/>
        <v>202</v>
      </c>
      <c r="B205" s="212"/>
      <c r="C205" s="213"/>
      <c r="D205" s="214"/>
      <c r="E205" s="213"/>
      <c r="F205" s="232"/>
      <c r="G205" s="232"/>
      <c r="H205" s="233"/>
      <c r="I205" s="67"/>
      <c r="J205" s="64"/>
      <c r="K205" s="21"/>
      <c r="L205" s="21"/>
      <c r="M205" s="21"/>
      <c r="N205" s="21"/>
      <c r="O205" s="21"/>
      <c r="P205" s="22"/>
    </row>
    <row r="206" spans="1:16" ht="21" customHeight="1" x14ac:dyDescent="0.2">
      <c r="A206" s="76">
        <f t="shared" si="3"/>
        <v>203</v>
      </c>
      <c r="B206" s="207"/>
      <c r="C206" s="208"/>
      <c r="D206" s="209"/>
      <c r="E206" s="208"/>
      <c r="F206" s="230"/>
      <c r="G206" s="230"/>
      <c r="H206" s="231"/>
      <c r="I206" s="66"/>
      <c r="J206" s="63"/>
      <c r="K206" s="23"/>
      <c r="L206" s="23"/>
      <c r="M206" s="23"/>
      <c r="N206" s="23"/>
      <c r="O206" s="23"/>
      <c r="P206" s="24"/>
    </row>
    <row r="207" spans="1:16" ht="21" customHeight="1" x14ac:dyDescent="0.2">
      <c r="A207" s="76">
        <f t="shared" si="3"/>
        <v>204</v>
      </c>
      <c r="B207" s="212"/>
      <c r="C207" s="213"/>
      <c r="D207" s="214"/>
      <c r="E207" s="213"/>
      <c r="F207" s="232"/>
      <c r="G207" s="232"/>
      <c r="H207" s="233"/>
      <c r="I207" s="67"/>
      <c r="J207" s="64"/>
      <c r="K207" s="21"/>
      <c r="L207" s="21"/>
      <c r="M207" s="21"/>
      <c r="N207" s="21"/>
      <c r="O207" s="21"/>
      <c r="P207" s="22"/>
    </row>
    <row r="208" spans="1:16" ht="21" customHeight="1" x14ac:dyDescent="0.2">
      <c r="A208" s="76">
        <f t="shared" si="3"/>
        <v>205</v>
      </c>
      <c r="B208" s="207"/>
      <c r="C208" s="208"/>
      <c r="D208" s="209"/>
      <c r="E208" s="208"/>
      <c r="F208" s="230"/>
      <c r="G208" s="230"/>
      <c r="H208" s="231"/>
      <c r="I208" s="66"/>
      <c r="J208" s="63"/>
      <c r="K208" s="23"/>
      <c r="L208" s="23"/>
      <c r="M208" s="23"/>
      <c r="N208" s="23"/>
      <c r="O208" s="23"/>
      <c r="P208" s="24"/>
    </row>
    <row r="209" spans="1:16" ht="21" customHeight="1" x14ac:dyDescent="0.2">
      <c r="A209" s="76">
        <f t="shared" si="3"/>
        <v>206</v>
      </c>
      <c r="B209" s="212"/>
      <c r="C209" s="213"/>
      <c r="D209" s="214"/>
      <c r="E209" s="213"/>
      <c r="F209" s="232"/>
      <c r="G209" s="232"/>
      <c r="H209" s="233"/>
      <c r="I209" s="67"/>
      <c r="J209" s="64"/>
      <c r="K209" s="21"/>
      <c r="L209" s="21"/>
      <c r="M209" s="21"/>
      <c r="N209" s="21"/>
      <c r="O209" s="21"/>
      <c r="P209" s="22"/>
    </row>
    <row r="210" spans="1:16" ht="21" customHeight="1" x14ac:dyDescent="0.2">
      <c r="A210" s="76">
        <f t="shared" si="3"/>
        <v>207</v>
      </c>
      <c r="B210" s="207"/>
      <c r="C210" s="208"/>
      <c r="D210" s="209"/>
      <c r="E210" s="208"/>
      <c r="F210" s="230"/>
      <c r="G210" s="230"/>
      <c r="H210" s="231"/>
      <c r="I210" s="66"/>
      <c r="J210" s="63"/>
      <c r="K210" s="23"/>
      <c r="L210" s="23"/>
      <c r="M210" s="23"/>
      <c r="N210" s="23"/>
      <c r="O210" s="23"/>
      <c r="P210" s="24"/>
    </row>
    <row r="211" spans="1:16" ht="21" customHeight="1" x14ac:dyDescent="0.2">
      <c r="A211" s="76">
        <f t="shared" si="3"/>
        <v>208</v>
      </c>
      <c r="B211" s="212"/>
      <c r="C211" s="213"/>
      <c r="D211" s="214"/>
      <c r="E211" s="213"/>
      <c r="F211" s="232"/>
      <c r="G211" s="232"/>
      <c r="H211" s="233"/>
      <c r="I211" s="67"/>
      <c r="J211" s="64"/>
      <c r="K211" s="21"/>
      <c r="L211" s="21"/>
      <c r="M211" s="21"/>
      <c r="N211" s="21"/>
      <c r="O211" s="21"/>
      <c r="P211" s="22"/>
    </row>
    <row r="212" spans="1:16" ht="21" customHeight="1" x14ac:dyDescent="0.2">
      <c r="A212" s="76">
        <f t="shared" si="3"/>
        <v>209</v>
      </c>
      <c r="B212" s="207"/>
      <c r="C212" s="208"/>
      <c r="D212" s="209"/>
      <c r="E212" s="208"/>
      <c r="F212" s="230"/>
      <c r="G212" s="230"/>
      <c r="H212" s="231"/>
      <c r="I212" s="66"/>
      <c r="J212" s="63"/>
      <c r="K212" s="23"/>
      <c r="L212" s="23"/>
      <c r="M212" s="23"/>
      <c r="N212" s="23"/>
      <c r="O212" s="23"/>
      <c r="P212" s="24"/>
    </row>
    <row r="213" spans="1:16" ht="21" customHeight="1" x14ac:dyDescent="0.2">
      <c r="A213" s="76">
        <f t="shared" si="3"/>
        <v>210</v>
      </c>
      <c r="B213" s="212"/>
      <c r="C213" s="213"/>
      <c r="D213" s="214"/>
      <c r="E213" s="213"/>
      <c r="F213" s="232"/>
      <c r="G213" s="232"/>
      <c r="H213" s="233"/>
      <c r="I213" s="67"/>
      <c r="J213" s="64"/>
      <c r="K213" s="21"/>
      <c r="L213" s="21"/>
      <c r="M213" s="21"/>
      <c r="N213" s="21"/>
      <c r="O213" s="21"/>
      <c r="P213" s="22"/>
    </row>
    <row r="214" spans="1:16" ht="21" customHeight="1" x14ac:dyDescent="0.2">
      <c r="A214" s="76">
        <f t="shared" si="3"/>
        <v>211</v>
      </c>
      <c r="B214" s="207"/>
      <c r="C214" s="208"/>
      <c r="D214" s="209"/>
      <c r="E214" s="208"/>
      <c r="F214" s="231"/>
      <c r="G214" s="234"/>
      <c r="H214" s="234"/>
      <c r="I214" s="66"/>
      <c r="J214" s="63"/>
      <c r="K214" s="23"/>
      <c r="L214" s="23"/>
      <c r="M214" s="23"/>
      <c r="N214" s="23"/>
      <c r="O214" s="23"/>
      <c r="P214" s="24"/>
    </row>
    <row r="215" spans="1:16" ht="21" customHeight="1" x14ac:dyDescent="0.2">
      <c r="A215" s="76">
        <f t="shared" si="3"/>
        <v>212</v>
      </c>
      <c r="B215" s="212"/>
      <c r="C215" s="213"/>
      <c r="D215" s="214"/>
      <c r="E215" s="213"/>
      <c r="F215" s="232"/>
      <c r="G215" s="232"/>
      <c r="H215" s="233"/>
      <c r="I215" s="67"/>
      <c r="J215" s="64"/>
      <c r="K215" s="21"/>
      <c r="L215" s="21"/>
      <c r="M215" s="21"/>
      <c r="N215" s="21"/>
      <c r="O215" s="21"/>
      <c r="P215" s="22"/>
    </row>
    <row r="216" spans="1:16" ht="21" customHeight="1" x14ac:dyDescent="0.2">
      <c r="A216" s="76">
        <f t="shared" si="3"/>
        <v>213</v>
      </c>
      <c r="B216" s="207"/>
      <c r="C216" s="208"/>
      <c r="D216" s="209"/>
      <c r="E216" s="208"/>
      <c r="F216" s="230"/>
      <c r="G216" s="230"/>
      <c r="H216" s="231"/>
      <c r="I216" s="66"/>
      <c r="J216" s="63"/>
      <c r="K216" s="23"/>
      <c r="L216" s="23"/>
      <c r="M216" s="23"/>
      <c r="N216" s="23"/>
      <c r="O216" s="23"/>
      <c r="P216" s="24"/>
    </row>
    <row r="217" spans="1:16" ht="21" customHeight="1" x14ac:dyDescent="0.2">
      <c r="A217" s="76">
        <f t="shared" si="3"/>
        <v>214</v>
      </c>
      <c r="B217" s="212"/>
      <c r="C217" s="213"/>
      <c r="D217" s="214"/>
      <c r="E217" s="213"/>
      <c r="F217" s="232"/>
      <c r="G217" s="232"/>
      <c r="H217" s="233"/>
      <c r="I217" s="67"/>
      <c r="J217" s="64"/>
      <c r="K217" s="21"/>
      <c r="L217" s="21"/>
      <c r="M217" s="21"/>
      <c r="N217" s="21"/>
      <c r="O217" s="21"/>
      <c r="P217" s="22"/>
    </row>
    <row r="218" spans="1:16" ht="21" customHeight="1" x14ac:dyDescent="0.2">
      <c r="A218" s="76">
        <f t="shared" si="3"/>
        <v>215</v>
      </c>
      <c r="B218" s="207"/>
      <c r="C218" s="208"/>
      <c r="D218" s="209"/>
      <c r="E218" s="208"/>
      <c r="F218" s="230"/>
      <c r="G218" s="230"/>
      <c r="H218" s="231"/>
      <c r="I218" s="66"/>
      <c r="J218" s="63"/>
      <c r="K218" s="23"/>
      <c r="L218" s="23"/>
      <c r="M218" s="23"/>
      <c r="N218" s="23"/>
      <c r="O218" s="23"/>
      <c r="P218" s="24"/>
    </row>
    <row r="219" spans="1:16" ht="21" customHeight="1" x14ac:dyDescent="0.2">
      <c r="A219" s="76">
        <f t="shared" si="3"/>
        <v>216</v>
      </c>
      <c r="B219" s="212"/>
      <c r="C219" s="213"/>
      <c r="D219" s="214"/>
      <c r="E219" s="213"/>
      <c r="F219" s="232"/>
      <c r="G219" s="232"/>
      <c r="H219" s="233"/>
      <c r="I219" s="67"/>
      <c r="J219" s="64"/>
      <c r="K219" s="21"/>
      <c r="L219" s="21"/>
      <c r="M219" s="21"/>
      <c r="N219" s="21"/>
      <c r="O219" s="21"/>
      <c r="P219" s="22"/>
    </row>
    <row r="220" spans="1:16" ht="21" customHeight="1" x14ac:dyDescent="0.2">
      <c r="A220" s="76">
        <f t="shared" si="3"/>
        <v>217</v>
      </c>
      <c r="B220" s="207"/>
      <c r="C220" s="208"/>
      <c r="D220" s="209"/>
      <c r="E220" s="208"/>
      <c r="F220" s="230"/>
      <c r="G220" s="230"/>
      <c r="H220" s="231"/>
      <c r="I220" s="66"/>
      <c r="J220" s="63"/>
      <c r="K220" s="23"/>
      <c r="L220" s="23"/>
      <c r="M220" s="23"/>
      <c r="N220" s="23"/>
      <c r="O220" s="23"/>
      <c r="P220" s="24"/>
    </row>
    <row r="221" spans="1:16" ht="21" customHeight="1" x14ac:dyDescent="0.2">
      <c r="A221" s="76">
        <f t="shared" si="3"/>
        <v>218</v>
      </c>
      <c r="B221" s="212"/>
      <c r="C221" s="213"/>
      <c r="D221" s="214"/>
      <c r="E221" s="213"/>
      <c r="F221" s="232"/>
      <c r="G221" s="232"/>
      <c r="H221" s="233"/>
      <c r="I221" s="67"/>
      <c r="J221" s="64"/>
      <c r="K221" s="21"/>
      <c r="L221" s="21"/>
      <c r="M221" s="21"/>
      <c r="N221" s="21"/>
      <c r="O221" s="21"/>
      <c r="P221" s="22"/>
    </row>
    <row r="222" spans="1:16" ht="21" customHeight="1" x14ac:dyDescent="0.2">
      <c r="A222" s="76">
        <f t="shared" si="3"/>
        <v>219</v>
      </c>
      <c r="B222" s="207"/>
      <c r="C222" s="208"/>
      <c r="D222" s="209"/>
      <c r="E222" s="208"/>
      <c r="F222" s="230"/>
      <c r="G222" s="230"/>
      <c r="H222" s="231"/>
      <c r="I222" s="66"/>
      <c r="J222" s="63"/>
      <c r="K222" s="23"/>
      <c r="L222" s="23"/>
      <c r="M222" s="23"/>
      <c r="N222" s="23"/>
      <c r="O222" s="23"/>
      <c r="P222" s="24"/>
    </row>
    <row r="223" spans="1:16" ht="21" customHeight="1" x14ac:dyDescent="0.2">
      <c r="A223" s="76">
        <f t="shared" si="3"/>
        <v>220</v>
      </c>
      <c r="B223" s="212"/>
      <c r="C223" s="213"/>
      <c r="D223" s="214"/>
      <c r="E223" s="213"/>
      <c r="F223" s="232"/>
      <c r="G223" s="232"/>
      <c r="H223" s="233"/>
      <c r="I223" s="67"/>
      <c r="J223" s="64"/>
      <c r="K223" s="21"/>
      <c r="L223" s="21"/>
      <c r="M223" s="21"/>
      <c r="N223" s="21"/>
      <c r="O223" s="21"/>
      <c r="P223" s="22"/>
    </row>
    <row r="224" spans="1:16" ht="21" customHeight="1" x14ac:dyDescent="0.2">
      <c r="A224" s="76">
        <f t="shared" si="3"/>
        <v>221</v>
      </c>
      <c r="B224" s="207"/>
      <c r="C224" s="208"/>
      <c r="D224" s="209"/>
      <c r="E224" s="208"/>
      <c r="F224" s="230"/>
      <c r="G224" s="230"/>
      <c r="H224" s="231"/>
      <c r="I224" s="66"/>
      <c r="J224" s="63"/>
      <c r="K224" s="23"/>
      <c r="L224" s="23"/>
      <c r="M224" s="23"/>
      <c r="N224" s="23"/>
      <c r="O224" s="23"/>
      <c r="P224" s="24"/>
    </row>
    <row r="225" spans="1:16" ht="21" customHeight="1" x14ac:dyDescent="0.2">
      <c r="A225" s="76">
        <f t="shared" si="3"/>
        <v>222</v>
      </c>
      <c r="B225" s="212"/>
      <c r="C225" s="213"/>
      <c r="D225" s="214"/>
      <c r="E225" s="213"/>
      <c r="F225" s="232"/>
      <c r="G225" s="232"/>
      <c r="H225" s="233"/>
      <c r="I225" s="67"/>
      <c r="J225" s="64"/>
      <c r="K225" s="21"/>
      <c r="L225" s="21"/>
      <c r="M225" s="21"/>
      <c r="N225" s="21"/>
      <c r="O225" s="21"/>
      <c r="P225" s="22"/>
    </row>
    <row r="226" spans="1:16" ht="21" customHeight="1" x14ac:dyDescent="0.2">
      <c r="A226" s="76">
        <f t="shared" si="3"/>
        <v>223</v>
      </c>
      <c r="B226" s="207"/>
      <c r="C226" s="208"/>
      <c r="D226" s="209"/>
      <c r="E226" s="208"/>
      <c r="F226" s="230"/>
      <c r="G226" s="230"/>
      <c r="H226" s="231"/>
      <c r="I226" s="66"/>
      <c r="J226" s="63"/>
      <c r="K226" s="23"/>
      <c r="L226" s="23"/>
      <c r="M226" s="23"/>
      <c r="N226" s="23"/>
      <c r="O226" s="23"/>
      <c r="P226" s="24"/>
    </row>
    <row r="227" spans="1:16" ht="21" customHeight="1" x14ac:dyDescent="0.2">
      <c r="A227" s="76">
        <f t="shared" si="3"/>
        <v>224</v>
      </c>
      <c r="B227" s="212"/>
      <c r="C227" s="213"/>
      <c r="D227" s="214"/>
      <c r="E227" s="213"/>
      <c r="F227" s="232"/>
      <c r="G227" s="232"/>
      <c r="H227" s="233"/>
      <c r="I227" s="67"/>
      <c r="J227" s="64"/>
      <c r="K227" s="21"/>
      <c r="L227" s="21"/>
      <c r="M227" s="21"/>
      <c r="N227" s="21"/>
      <c r="O227" s="21"/>
      <c r="P227" s="22"/>
    </row>
    <row r="228" spans="1:16" ht="21" customHeight="1" x14ac:dyDescent="0.2">
      <c r="A228" s="76">
        <f t="shared" si="3"/>
        <v>225</v>
      </c>
      <c r="B228" s="207"/>
      <c r="C228" s="208"/>
      <c r="D228" s="209"/>
      <c r="E228" s="208"/>
      <c r="F228" s="231"/>
      <c r="G228" s="234"/>
      <c r="H228" s="234"/>
      <c r="I228" s="66"/>
      <c r="J228" s="63"/>
      <c r="K228" s="23"/>
      <c r="L228" s="23"/>
      <c r="M228" s="23"/>
      <c r="N228" s="23"/>
      <c r="O228" s="23"/>
      <c r="P228" s="24"/>
    </row>
    <row r="229" spans="1:16" ht="21" customHeight="1" x14ac:dyDescent="0.2">
      <c r="A229" s="76">
        <f t="shared" si="3"/>
        <v>226</v>
      </c>
      <c r="B229" s="212"/>
      <c r="C229" s="213"/>
      <c r="D229" s="214"/>
      <c r="E229" s="213"/>
      <c r="F229" s="232"/>
      <c r="G229" s="232"/>
      <c r="H229" s="233"/>
      <c r="I229" s="67"/>
      <c r="J229" s="64"/>
      <c r="K229" s="21"/>
      <c r="L229" s="21"/>
      <c r="M229" s="21"/>
      <c r="N229" s="21"/>
      <c r="O229" s="21"/>
      <c r="P229" s="22"/>
    </row>
    <row r="230" spans="1:16" ht="21" customHeight="1" x14ac:dyDescent="0.2">
      <c r="A230" s="76">
        <f t="shared" si="3"/>
        <v>227</v>
      </c>
      <c r="B230" s="207"/>
      <c r="C230" s="208"/>
      <c r="D230" s="209"/>
      <c r="E230" s="208"/>
      <c r="F230" s="230"/>
      <c r="G230" s="230"/>
      <c r="H230" s="231"/>
      <c r="I230" s="66"/>
      <c r="J230" s="63"/>
      <c r="K230" s="23"/>
      <c r="L230" s="23"/>
      <c r="M230" s="23"/>
      <c r="N230" s="23"/>
      <c r="O230" s="23"/>
      <c r="P230" s="24"/>
    </row>
    <row r="231" spans="1:16" ht="21" customHeight="1" x14ac:dyDescent="0.2">
      <c r="A231" s="76">
        <f t="shared" si="3"/>
        <v>228</v>
      </c>
      <c r="B231" s="212"/>
      <c r="C231" s="213"/>
      <c r="D231" s="214"/>
      <c r="E231" s="213"/>
      <c r="F231" s="232"/>
      <c r="G231" s="232"/>
      <c r="H231" s="233"/>
      <c r="I231" s="67"/>
      <c r="J231" s="64"/>
      <c r="K231" s="21"/>
      <c r="L231" s="21"/>
      <c r="M231" s="21"/>
      <c r="N231" s="21"/>
      <c r="O231" s="21"/>
      <c r="P231" s="22"/>
    </row>
    <row r="232" spans="1:16" ht="21" customHeight="1" x14ac:dyDescent="0.2">
      <c r="A232" s="76">
        <f t="shared" si="3"/>
        <v>229</v>
      </c>
      <c r="B232" s="207"/>
      <c r="C232" s="208"/>
      <c r="D232" s="209"/>
      <c r="E232" s="208"/>
      <c r="F232" s="230"/>
      <c r="G232" s="230"/>
      <c r="H232" s="231"/>
      <c r="I232" s="66"/>
      <c r="J232" s="63"/>
      <c r="K232" s="23"/>
      <c r="L232" s="23"/>
      <c r="M232" s="23"/>
      <c r="N232" s="23"/>
      <c r="O232" s="23"/>
      <c r="P232" s="24"/>
    </row>
    <row r="233" spans="1:16" ht="21" customHeight="1" x14ac:dyDescent="0.2">
      <c r="A233" s="76">
        <f t="shared" si="3"/>
        <v>230</v>
      </c>
      <c r="B233" s="212"/>
      <c r="C233" s="213"/>
      <c r="D233" s="214"/>
      <c r="E233" s="213"/>
      <c r="F233" s="232"/>
      <c r="G233" s="232"/>
      <c r="H233" s="233"/>
      <c r="I233" s="67"/>
      <c r="J233" s="64"/>
      <c r="K233" s="21"/>
      <c r="L233" s="21"/>
      <c r="M233" s="21"/>
      <c r="N233" s="21"/>
      <c r="O233" s="21"/>
      <c r="P233" s="22"/>
    </row>
    <row r="234" spans="1:16" ht="21" customHeight="1" x14ac:dyDescent="0.2">
      <c r="A234" s="76">
        <f t="shared" si="3"/>
        <v>231</v>
      </c>
      <c r="B234" s="207"/>
      <c r="C234" s="208"/>
      <c r="D234" s="209"/>
      <c r="E234" s="208"/>
      <c r="F234" s="230"/>
      <c r="G234" s="230"/>
      <c r="H234" s="231"/>
      <c r="I234" s="66"/>
      <c r="J234" s="63"/>
      <c r="K234" s="23"/>
      <c r="L234" s="23"/>
      <c r="M234" s="23"/>
      <c r="N234" s="23"/>
      <c r="O234" s="23"/>
      <c r="P234" s="24"/>
    </row>
    <row r="235" spans="1:16" ht="21" customHeight="1" x14ac:dyDescent="0.2">
      <c r="A235" s="76">
        <f t="shared" si="3"/>
        <v>232</v>
      </c>
      <c r="B235" s="212"/>
      <c r="C235" s="213"/>
      <c r="D235" s="214"/>
      <c r="E235" s="213"/>
      <c r="F235" s="232"/>
      <c r="G235" s="232"/>
      <c r="H235" s="233"/>
      <c r="I235" s="67"/>
      <c r="J235" s="64"/>
      <c r="K235" s="21"/>
      <c r="L235" s="21"/>
      <c r="M235" s="21"/>
      <c r="N235" s="21"/>
      <c r="O235" s="21"/>
      <c r="P235" s="22"/>
    </row>
    <row r="236" spans="1:16" ht="21" customHeight="1" x14ac:dyDescent="0.2">
      <c r="A236" s="76">
        <f t="shared" si="3"/>
        <v>233</v>
      </c>
      <c r="B236" s="207"/>
      <c r="C236" s="208"/>
      <c r="D236" s="209"/>
      <c r="E236" s="208"/>
      <c r="F236" s="230"/>
      <c r="G236" s="230"/>
      <c r="H236" s="231"/>
      <c r="I236" s="66"/>
      <c r="J236" s="63"/>
      <c r="K236" s="23"/>
      <c r="L236" s="23"/>
      <c r="M236" s="23"/>
      <c r="N236" s="23"/>
      <c r="O236" s="23"/>
      <c r="P236" s="24"/>
    </row>
    <row r="237" spans="1:16" ht="21" customHeight="1" x14ac:dyDescent="0.2">
      <c r="A237" s="76">
        <f t="shared" si="3"/>
        <v>234</v>
      </c>
      <c r="B237" s="212"/>
      <c r="C237" s="213"/>
      <c r="D237" s="214"/>
      <c r="E237" s="213"/>
      <c r="F237" s="232"/>
      <c r="G237" s="232"/>
      <c r="H237" s="233"/>
      <c r="I237" s="67"/>
      <c r="J237" s="64"/>
      <c r="K237" s="21"/>
      <c r="L237" s="21"/>
      <c r="M237" s="21"/>
      <c r="N237" s="21"/>
      <c r="O237" s="21"/>
      <c r="P237" s="22"/>
    </row>
    <row r="238" spans="1:16" ht="21" customHeight="1" x14ac:dyDescent="0.2">
      <c r="A238" s="76">
        <f t="shared" si="3"/>
        <v>235</v>
      </c>
      <c r="B238" s="207"/>
      <c r="C238" s="208"/>
      <c r="D238" s="209"/>
      <c r="E238" s="208"/>
      <c r="F238" s="230"/>
      <c r="G238" s="230"/>
      <c r="H238" s="231"/>
      <c r="I238" s="66"/>
      <c r="J238" s="63"/>
      <c r="K238" s="23"/>
      <c r="L238" s="23"/>
      <c r="M238" s="23"/>
      <c r="N238" s="23"/>
      <c r="O238" s="23"/>
      <c r="P238" s="24"/>
    </row>
    <row r="239" spans="1:16" ht="21" customHeight="1" x14ac:dyDescent="0.2">
      <c r="A239" s="76">
        <f t="shared" si="3"/>
        <v>236</v>
      </c>
      <c r="B239" s="212"/>
      <c r="C239" s="213"/>
      <c r="D239" s="214"/>
      <c r="E239" s="213"/>
      <c r="F239" s="232"/>
      <c r="G239" s="232"/>
      <c r="H239" s="233"/>
      <c r="I239" s="67"/>
      <c r="J239" s="64"/>
      <c r="K239" s="21"/>
      <c r="L239" s="21"/>
      <c r="M239" s="21"/>
      <c r="N239" s="21"/>
      <c r="O239" s="21"/>
      <c r="P239" s="22"/>
    </row>
    <row r="240" spans="1:16" ht="21" customHeight="1" x14ac:dyDescent="0.2">
      <c r="A240" s="76">
        <f t="shared" si="3"/>
        <v>237</v>
      </c>
      <c r="B240" s="207"/>
      <c r="C240" s="208"/>
      <c r="D240" s="209"/>
      <c r="E240" s="208"/>
      <c r="F240" s="230"/>
      <c r="G240" s="230"/>
      <c r="H240" s="231"/>
      <c r="I240" s="66"/>
      <c r="J240" s="63"/>
      <c r="K240" s="23"/>
      <c r="L240" s="23"/>
      <c r="M240" s="23"/>
      <c r="N240" s="23"/>
      <c r="O240" s="23"/>
      <c r="P240" s="24"/>
    </row>
    <row r="241" spans="1:16" ht="21" customHeight="1" x14ac:dyDescent="0.2">
      <c r="A241" s="76">
        <f t="shared" si="3"/>
        <v>238</v>
      </c>
      <c r="B241" s="212"/>
      <c r="C241" s="213"/>
      <c r="D241" s="214"/>
      <c r="E241" s="213"/>
      <c r="F241" s="232"/>
      <c r="G241" s="232"/>
      <c r="H241" s="233"/>
      <c r="I241" s="67"/>
      <c r="J241" s="64"/>
      <c r="K241" s="21"/>
      <c r="L241" s="21"/>
      <c r="M241" s="21"/>
      <c r="N241" s="21"/>
      <c r="O241" s="21"/>
      <c r="P241" s="22"/>
    </row>
    <row r="242" spans="1:16" ht="21" customHeight="1" x14ac:dyDescent="0.2">
      <c r="A242" s="76">
        <f t="shared" si="3"/>
        <v>239</v>
      </c>
      <c r="B242" s="207"/>
      <c r="C242" s="208"/>
      <c r="D242" s="209"/>
      <c r="E242" s="208"/>
      <c r="F242" s="231"/>
      <c r="G242" s="234"/>
      <c r="H242" s="234"/>
      <c r="I242" s="66"/>
      <c r="J242" s="63"/>
      <c r="K242" s="23"/>
      <c r="L242" s="23"/>
      <c r="M242" s="23"/>
      <c r="N242" s="23"/>
      <c r="O242" s="23"/>
      <c r="P242" s="24"/>
    </row>
    <row r="243" spans="1:16" ht="21" customHeight="1" x14ac:dyDescent="0.2">
      <c r="A243" s="76">
        <f t="shared" si="3"/>
        <v>240</v>
      </c>
      <c r="B243" s="212"/>
      <c r="C243" s="213"/>
      <c r="D243" s="214"/>
      <c r="E243" s="213"/>
      <c r="F243" s="232"/>
      <c r="G243" s="232"/>
      <c r="H243" s="233"/>
      <c r="I243" s="67"/>
      <c r="J243" s="64"/>
      <c r="K243" s="21"/>
      <c r="L243" s="21"/>
      <c r="M243" s="21"/>
      <c r="N243" s="21"/>
      <c r="O243" s="21"/>
      <c r="P243" s="22"/>
    </row>
    <row r="244" spans="1:16" ht="21" customHeight="1" x14ac:dyDescent="0.2">
      <c r="A244" s="76">
        <f t="shared" si="3"/>
        <v>241</v>
      </c>
      <c r="B244" s="207"/>
      <c r="C244" s="208"/>
      <c r="D244" s="209"/>
      <c r="E244" s="208"/>
      <c r="F244" s="230"/>
      <c r="G244" s="230"/>
      <c r="H244" s="231"/>
      <c r="I244" s="66"/>
      <c r="J244" s="63"/>
      <c r="K244" s="23"/>
      <c r="L244" s="23"/>
      <c r="M244" s="23"/>
      <c r="N244" s="23"/>
      <c r="O244" s="23"/>
      <c r="P244" s="24"/>
    </row>
    <row r="245" spans="1:16" ht="21" customHeight="1" x14ac:dyDescent="0.2">
      <c r="A245" s="76">
        <f t="shared" si="3"/>
        <v>242</v>
      </c>
      <c r="B245" s="212"/>
      <c r="C245" s="213"/>
      <c r="D245" s="214"/>
      <c r="E245" s="213"/>
      <c r="F245" s="232"/>
      <c r="G245" s="232"/>
      <c r="H245" s="233"/>
      <c r="I245" s="67"/>
      <c r="J245" s="64"/>
      <c r="K245" s="21"/>
      <c r="L245" s="21"/>
      <c r="M245" s="21"/>
      <c r="N245" s="21"/>
      <c r="O245" s="21"/>
      <c r="P245" s="22"/>
    </row>
    <row r="246" spans="1:16" ht="21" customHeight="1" x14ac:dyDescent="0.2">
      <c r="A246" s="76">
        <f t="shared" si="3"/>
        <v>243</v>
      </c>
      <c r="B246" s="207"/>
      <c r="C246" s="208"/>
      <c r="D246" s="209"/>
      <c r="E246" s="208"/>
      <c r="F246" s="230"/>
      <c r="G246" s="230"/>
      <c r="H246" s="231"/>
      <c r="I246" s="66"/>
      <c r="J246" s="63"/>
      <c r="K246" s="23"/>
      <c r="L246" s="23"/>
      <c r="M246" s="23"/>
      <c r="N246" s="23"/>
      <c r="O246" s="23"/>
      <c r="P246" s="24"/>
    </row>
    <row r="247" spans="1:16" ht="21" customHeight="1" x14ac:dyDescent="0.2">
      <c r="A247" s="76">
        <f t="shared" si="3"/>
        <v>244</v>
      </c>
      <c r="B247" s="212"/>
      <c r="C247" s="213"/>
      <c r="D247" s="214"/>
      <c r="E247" s="213"/>
      <c r="F247" s="232"/>
      <c r="G247" s="232"/>
      <c r="H247" s="233"/>
      <c r="I247" s="67"/>
      <c r="J247" s="64"/>
      <c r="K247" s="21"/>
      <c r="L247" s="21"/>
      <c r="M247" s="21"/>
      <c r="N247" s="21"/>
      <c r="O247" s="21"/>
      <c r="P247" s="22"/>
    </row>
    <row r="248" spans="1:16" ht="21" customHeight="1" x14ac:dyDescent="0.2">
      <c r="A248" s="76">
        <f t="shared" si="3"/>
        <v>245</v>
      </c>
      <c r="B248" s="207"/>
      <c r="C248" s="208"/>
      <c r="D248" s="209"/>
      <c r="E248" s="208"/>
      <c r="F248" s="230"/>
      <c r="G248" s="230"/>
      <c r="H248" s="231"/>
      <c r="I248" s="66"/>
      <c r="J248" s="63"/>
      <c r="K248" s="23"/>
      <c r="L248" s="23"/>
      <c r="M248" s="23"/>
      <c r="N248" s="23"/>
      <c r="O248" s="23"/>
      <c r="P248" s="24"/>
    </row>
    <row r="249" spans="1:16" ht="21" customHeight="1" x14ac:dyDescent="0.2">
      <c r="A249" s="76">
        <f t="shared" si="3"/>
        <v>246</v>
      </c>
      <c r="B249" s="212"/>
      <c r="C249" s="213"/>
      <c r="D249" s="214"/>
      <c r="E249" s="213"/>
      <c r="F249" s="232"/>
      <c r="G249" s="232"/>
      <c r="H249" s="233"/>
      <c r="I249" s="67"/>
      <c r="J249" s="64"/>
      <c r="K249" s="21"/>
      <c r="L249" s="21"/>
      <c r="M249" s="21"/>
      <c r="N249" s="21"/>
      <c r="O249" s="21"/>
      <c r="P249" s="22"/>
    </row>
    <row r="250" spans="1:16" ht="21" customHeight="1" x14ac:dyDescent="0.2">
      <c r="A250" s="76">
        <f t="shared" si="3"/>
        <v>247</v>
      </c>
      <c r="B250" s="207"/>
      <c r="C250" s="208"/>
      <c r="D250" s="209"/>
      <c r="E250" s="208"/>
      <c r="F250" s="230"/>
      <c r="G250" s="230"/>
      <c r="H250" s="231"/>
      <c r="I250" s="66"/>
      <c r="J250" s="63"/>
      <c r="K250" s="23"/>
      <c r="L250" s="23"/>
      <c r="M250" s="23"/>
      <c r="N250" s="23"/>
      <c r="O250" s="23"/>
      <c r="P250" s="24"/>
    </row>
    <row r="251" spans="1:16" ht="21" customHeight="1" x14ac:dyDescent="0.2">
      <c r="A251" s="76">
        <f t="shared" si="3"/>
        <v>248</v>
      </c>
      <c r="B251" s="212"/>
      <c r="C251" s="213"/>
      <c r="D251" s="214"/>
      <c r="E251" s="213"/>
      <c r="F251" s="232"/>
      <c r="G251" s="232"/>
      <c r="H251" s="233"/>
      <c r="I251" s="67"/>
      <c r="J251" s="64"/>
      <c r="K251" s="21"/>
      <c r="L251" s="21"/>
      <c r="M251" s="21"/>
      <c r="N251" s="21"/>
      <c r="O251" s="21"/>
      <c r="P251" s="22"/>
    </row>
    <row r="252" spans="1:16" ht="21" customHeight="1" x14ac:dyDescent="0.2">
      <c r="A252" s="76">
        <f t="shared" si="3"/>
        <v>249</v>
      </c>
      <c r="B252" s="207"/>
      <c r="C252" s="208"/>
      <c r="D252" s="209"/>
      <c r="E252" s="208"/>
      <c r="F252" s="230"/>
      <c r="G252" s="230"/>
      <c r="H252" s="231"/>
      <c r="I252" s="66"/>
      <c r="J252" s="63"/>
      <c r="K252" s="23"/>
      <c r="L252" s="23"/>
      <c r="M252" s="23"/>
      <c r="N252" s="23"/>
      <c r="O252" s="23"/>
      <c r="P252" s="24"/>
    </row>
    <row r="253" spans="1:16" ht="21" customHeight="1" x14ac:dyDescent="0.2">
      <c r="A253" s="76">
        <f t="shared" si="3"/>
        <v>250</v>
      </c>
      <c r="B253" s="212"/>
      <c r="C253" s="213"/>
      <c r="D253" s="214"/>
      <c r="E253" s="213"/>
      <c r="F253" s="232"/>
      <c r="G253" s="232"/>
      <c r="H253" s="233"/>
      <c r="I253" s="67"/>
      <c r="J253" s="64"/>
      <c r="K253" s="21"/>
      <c r="L253" s="21"/>
      <c r="M253" s="21"/>
      <c r="N253" s="21"/>
      <c r="O253" s="21"/>
      <c r="P253" s="22"/>
    </row>
    <row r="254" spans="1:16" ht="21" customHeight="1" x14ac:dyDescent="0.2">
      <c r="A254" s="76">
        <f t="shared" si="3"/>
        <v>251</v>
      </c>
      <c r="B254" s="207"/>
      <c r="C254" s="208"/>
      <c r="D254" s="209"/>
      <c r="E254" s="208"/>
      <c r="F254" s="230"/>
      <c r="G254" s="230"/>
      <c r="H254" s="231"/>
      <c r="I254" s="66"/>
      <c r="J254" s="63"/>
      <c r="K254" s="23"/>
      <c r="L254" s="23"/>
      <c r="M254" s="23"/>
      <c r="N254" s="23"/>
      <c r="O254" s="23"/>
      <c r="P254" s="24"/>
    </row>
    <row r="255" spans="1:16" ht="21" customHeight="1" x14ac:dyDescent="0.2">
      <c r="A255" s="76">
        <f t="shared" si="3"/>
        <v>252</v>
      </c>
      <c r="B255" s="212"/>
      <c r="C255" s="213"/>
      <c r="D255" s="214"/>
      <c r="E255" s="213"/>
      <c r="F255" s="232"/>
      <c r="G255" s="232"/>
      <c r="H255" s="233"/>
      <c r="I255" s="67"/>
      <c r="J255" s="64"/>
      <c r="K255" s="21"/>
      <c r="L255" s="21"/>
      <c r="M255" s="21"/>
      <c r="N255" s="21"/>
      <c r="O255" s="21"/>
      <c r="P255" s="22"/>
    </row>
    <row r="256" spans="1:16" ht="21" customHeight="1" x14ac:dyDescent="0.2">
      <c r="A256" s="76">
        <f t="shared" si="3"/>
        <v>253</v>
      </c>
      <c r="B256" s="207"/>
      <c r="C256" s="208"/>
      <c r="D256" s="209"/>
      <c r="E256" s="208"/>
      <c r="F256" s="231"/>
      <c r="G256" s="234"/>
      <c r="H256" s="234"/>
      <c r="I256" s="66"/>
      <c r="J256" s="63"/>
      <c r="K256" s="23"/>
      <c r="L256" s="23"/>
      <c r="M256" s="23"/>
      <c r="N256" s="23"/>
      <c r="O256" s="23"/>
      <c r="P256" s="24"/>
    </row>
    <row r="257" spans="1:16" ht="21" customHeight="1" x14ac:dyDescent="0.2">
      <c r="A257" s="76">
        <f t="shared" si="3"/>
        <v>254</v>
      </c>
      <c r="B257" s="212"/>
      <c r="C257" s="213"/>
      <c r="D257" s="214"/>
      <c r="E257" s="213"/>
      <c r="F257" s="232"/>
      <c r="G257" s="232"/>
      <c r="H257" s="233"/>
      <c r="I257" s="67"/>
      <c r="J257" s="64"/>
      <c r="K257" s="21"/>
      <c r="L257" s="21"/>
      <c r="M257" s="21"/>
      <c r="N257" s="21"/>
      <c r="O257" s="21"/>
      <c r="P257" s="22"/>
    </row>
    <row r="258" spans="1:16" ht="21" customHeight="1" x14ac:dyDescent="0.2">
      <c r="A258" s="76">
        <f t="shared" si="3"/>
        <v>255</v>
      </c>
      <c r="B258" s="207"/>
      <c r="C258" s="208"/>
      <c r="D258" s="209"/>
      <c r="E258" s="208"/>
      <c r="F258" s="230"/>
      <c r="G258" s="230"/>
      <c r="H258" s="231"/>
      <c r="I258" s="66"/>
      <c r="J258" s="63"/>
      <c r="K258" s="23"/>
      <c r="L258" s="23"/>
      <c r="M258" s="23"/>
      <c r="N258" s="23"/>
      <c r="O258" s="23"/>
      <c r="P258" s="24"/>
    </row>
    <row r="259" spans="1:16" ht="21" customHeight="1" x14ac:dyDescent="0.2">
      <c r="A259" s="76">
        <f t="shared" si="3"/>
        <v>256</v>
      </c>
      <c r="B259" s="212"/>
      <c r="C259" s="213"/>
      <c r="D259" s="214"/>
      <c r="E259" s="213"/>
      <c r="F259" s="232"/>
      <c r="G259" s="232"/>
      <c r="H259" s="233"/>
      <c r="I259" s="67"/>
      <c r="J259" s="64"/>
      <c r="K259" s="21"/>
      <c r="L259" s="21"/>
      <c r="M259" s="21"/>
      <c r="N259" s="21"/>
      <c r="O259" s="21"/>
      <c r="P259" s="22"/>
    </row>
    <row r="260" spans="1:16" ht="21" customHeight="1" x14ac:dyDescent="0.2">
      <c r="A260" s="76">
        <f t="shared" si="3"/>
        <v>257</v>
      </c>
      <c r="B260" s="207"/>
      <c r="C260" s="208"/>
      <c r="D260" s="209"/>
      <c r="E260" s="208"/>
      <c r="F260" s="230"/>
      <c r="G260" s="230"/>
      <c r="H260" s="231"/>
      <c r="I260" s="66"/>
      <c r="J260" s="63"/>
      <c r="K260" s="23"/>
      <c r="L260" s="23"/>
      <c r="M260" s="23"/>
      <c r="N260" s="23"/>
      <c r="O260" s="23"/>
      <c r="P260" s="24"/>
    </row>
    <row r="261" spans="1:16" ht="21" customHeight="1" x14ac:dyDescent="0.2">
      <c r="A261" s="76">
        <f t="shared" si="3"/>
        <v>258</v>
      </c>
      <c r="B261" s="212"/>
      <c r="C261" s="213"/>
      <c r="D261" s="214"/>
      <c r="E261" s="213"/>
      <c r="F261" s="232"/>
      <c r="G261" s="232"/>
      <c r="H261" s="233"/>
      <c r="I261" s="67"/>
      <c r="J261" s="64"/>
      <c r="K261" s="21"/>
      <c r="L261" s="21"/>
      <c r="M261" s="21"/>
      <c r="N261" s="21"/>
      <c r="O261" s="21"/>
      <c r="P261" s="22"/>
    </row>
    <row r="262" spans="1:16" ht="21" customHeight="1" x14ac:dyDescent="0.2">
      <c r="A262" s="76">
        <f t="shared" ref="A262:A325" si="4">A261+1</f>
        <v>259</v>
      </c>
      <c r="B262" s="207"/>
      <c r="C262" s="208"/>
      <c r="D262" s="209"/>
      <c r="E262" s="208"/>
      <c r="F262" s="230"/>
      <c r="G262" s="230"/>
      <c r="H262" s="231"/>
      <c r="I262" s="66"/>
      <c r="J262" s="63"/>
      <c r="K262" s="23"/>
      <c r="L262" s="23"/>
      <c r="M262" s="23"/>
      <c r="N262" s="23"/>
      <c r="O262" s="23"/>
      <c r="P262" s="24"/>
    </row>
    <row r="263" spans="1:16" ht="21" customHeight="1" x14ac:dyDescent="0.2">
      <c r="A263" s="76">
        <f t="shared" si="4"/>
        <v>260</v>
      </c>
      <c r="B263" s="212"/>
      <c r="C263" s="213"/>
      <c r="D263" s="214"/>
      <c r="E263" s="213"/>
      <c r="F263" s="232"/>
      <c r="G263" s="232"/>
      <c r="H263" s="233"/>
      <c r="I263" s="67"/>
      <c r="J263" s="64"/>
      <c r="K263" s="21"/>
      <c r="L263" s="21"/>
      <c r="M263" s="21"/>
      <c r="N263" s="21"/>
      <c r="O263" s="21"/>
      <c r="P263" s="22"/>
    </row>
    <row r="264" spans="1:16" ht="21" customHeight="1" x14ac:dyDescent="0.2">
      <c r="A264" s="76">
        <f t="shared" si="4"/>
        <v>261</v>
      </c>
      <c r="B264" s="207"/>
      <c r="C264" s="208"/>
      <c r="D264" s="209"/>
      <c r="E264" s="208"/>
      <c r="F264" s="230"/>
      <c r="G264" s="230"/>
      <c r="H264" s="231"/>
      <c r="I264" s="66"/>
      <c r="J264" s="63"/>
      <c r="K264" s="23"/>
      <c r="L264" s="23"/>
      <c r="M264" s="23"/>
      <c r="N264" s="23"/>
      <c r="O264" s="23"/>
      <c r="P264" s="24"/>
    </row>
    <row r="265" spans="1:16" ht="21" customHeight="1" x14ac:dyDescent="0.2">
      <c r="A265" s="76">
        <f t="shared" si="4"/>
        <v>262</v>
      </c>
      <c r="B265" s="212"/>
      <c r="C265" s="213"/>
      <c r="D265" s="214"/>
      <c r="E265" s="213"/>
      <c r="F265" s="232"/>
      <c r="G265" s="232"/>
      <c r="H265" s="233"/>
      <c r="I265" s="67"/>
      <c r="J265" s="64"/>
      <c r="K265" s="21"/>
      <c r="L265" s="21"/>
      <c r="M265" s="21"/>
      <c r="N265" s="21"/>
      <c r="O265" s="21"/>
      <c r="P265" s="22"/>
    </row>
    <row r="266" spans="1:16" ht="21" customHeight="1" x14ac:dyDescent="0.2">
      <c r="A266" s="76">
        <f t="shared" si="4"/>
        <v>263</v>
      </c>
      <c r="B266" s="207"/>
      <c r="C266" s="208"/>
      <c r="D266" s="209"/>
      <c r="E266" s="208"/>
      <c r="F266" s="230"/>
      <c r="G266" s="230"/>
      <c r="H266" s="231"/>
      <c r="I266" s="66"/>
      <c r="J266" s="63"/>
      <c r="K266" s="23"/>
      <c r="L266" s="23"/>
      <c r="M266" s="23"/>
      <c r="N266" s="23"/>
      <c r="O266" s="23"/>
      <c r="P266" s="24"/>
    </row>
    <row r="267" spans="1:16" ht="21" customHeight="1" x14ac:dyDescent="0.2">
      <c r="A267" s="76">
        <f t="shared" si="4"/>
        <v>264</v>
      </c>
      <c r="B267" s="212"/>
      <c r="C267" s="213"/>
      <c r="D267" s="214"/>
      <c r="E267" s="213"/>
      <c r="F267" s="232"/>
      <c r="G267" s="232"/>
      <c r="H267" s="233"/>
      <c r="I267" s="67"/>
      <c r="J267" s="64"/>
      <c r="K267" s="21"/>
      <c r="L267" s="21"/>
      <c r="M267" s="21"/>
      <c r="N267" s="21"/>
      <c r="O267" s="21"/>
      <c r="P267" s="22"/>
    </row>
    <row r="268" spans="1:16" ht="21" customHeight="1" x14ac:dyDescent="0.2">
      <c r="A268" s="76">
        <f t="shared" si="4"/>
        <v>265</v>
      </c>
      <c r="B268" s="207"/>
      <c r="C268" s="208"/>
      <c r="D268" s="209"/>
      <c r="E268" s="208"/>
      <c r="F268" s="230"/>
      <c r="G268" s="230"/>
      <c r="H268" s="231"/>
      <c r="I268" s="66"/>
      <c r="J268" s="63"/>
      <c r="K268" s="23"/>
      <c r="L268" s="23"/>
      <c r="M268" s="23"/>
      <c r="N268" s="23"/>
      <c r="O268" s="23"/>
      <c r="P268" s="24"/>
    </row>
    <row r="269" spans="1:16" ht="21" customHeight="1" x14ac:dyDescent="0.2">
      <c r="A269" s="76">
        <f t="shared" si="4"/>
        <v>266</v>
      </c>
      <c r="B269" s="212"/>
      <c r="C269" s="213"/>
      <c r="D269" s="214"/>
      <c r="E269" s="213"/>
      <c r="F269" s="232"/>
      <c r="G269" s="232"/>
      <c r="H269" s="233"/>
      <c r="I269" s="67"/>
      <c r="J269" s="64"/>
      <c r="K269" s="21"/>
      <c r="L269" s="21"/>
      <c r="M269" s="21"/>
      <c r="N269" s="21"/>
      <c r="O269" s="21"/>
      <c r="P269" s="22"/>
    </row>
    <row r="270" spans="1:16" ht="21" customHeight="1" x14ac:dyDescent="0.2">
      <c r="A270" s="76">
        <f t="shared" si="4"/>
        <v>267</v>
      </c>
      <c r="B270" s="207"/>
      <c r="C270" s="208"/>
      <c r="D270" s="209"/>
      <c r="E270" s="208"/>
      <c r="F270" s="231"/>
      <c r="G270" s="234"/>
      <c r="H270" s="234"/>
      <c r="I270" s="66"/>
      <c r="J270" s="63"/>
      <c r="K270" s="23"/>
      <c r="L270" s="23"/>
      <c r="M270" s="23"/>
      <c r="N270" s="23"/>
      <c r="O270" s="23"/>
      <c r="P270" s="24"/>
    </row>
    <row r="271" spans="1:16" ht="21" customHeight="1" x14ac:dyDescent="0.2">
      <c r="A271" s="76">
        <f t="shared" si="4"/>
        <v>268</v>
      </c>
      <c r="B271" s="212"/>
      <c r="C271" s="213"/>
      <c r="D271" s="214"/>
      <c r="E271" s="213"/>
      <c r="F271" s="232"/>
      <c r="G271" s="232"/>
      <c r="H271" s="233"/>
      <c r="I271" s="67"/>
      <c r="J271" s="64"/>
      <c r="K271" s="21"/>
      <c r="L271" s="21"/>
      <c r="M271" s="21"/>
      <c r="N271" s="21"/>
      <c r="O271" s="21"/>
      <c r="P271" s="22"/>
    </row>
    <row r="272" spans="1:16" ht="21" customHeight="1" x14ac:dyDescent="0.2">
      <c r="A272" s="76">
        <f t="shared" si="4"/>
        <v>269</v>
      </c>
      <c r="B272" s="207"/>
      <c r="C272" s="208"/>
      <c r="D272" s="209"/>
      <c r="E272" s="208"/>
      <c r="F272" s="230"/>
      <c r="G272" s="230"/>
      <c r="H272" s="231"/>
      <c r="I272" s="66"/>
      <c r="J272" s="63"/>
      <c r="K272" s="23"/>
      <c r="L272" s="23"/>
      <c r="M272" s="23"/>
      <c r="N272" s="23"/>
      <c r="O272" s="23"/>
      <c r="P272" s="24"/>
    </row>
    <row r="273" spans="1:16" ht="21" customHeight="1" x14ac:dyDescent="0.2">
      <c r="A273" s="76">
        <f t="shared" si="4"/>
        <v>270</v>
      </c>
      <c r="B273" s="212"/>
      <c r="C273" s="213"/>
      <c r="D273" s="214"/>
      <c r="E273" s="213"/>
      <c r="F273" s="232"/>
      <c r="G273" s="232"/>
      <c r="H273" s="233"/>
      <c r="I273" s="67"/>
      <c r="J273" s="64"/>
      <c r="K273" s="21"/>
      <c r="L273" s="21"/>
      <c r="M273" s="21"/>
      <c r="N273" s="21"/>
      <c r="O273" s="21"/>
      <c r="P273" s="22"/>
    </row>
    <row r="274" spans="1:16" ht="21" customHeight="1" x14ac:dyDescent="0.2">
      <c r="A274" s="76">
        <f t="shared" si="4"/>
        <v>271</v>
      </c>
      <c r="B274" s="207"/>
      <c r="C274" s="208"/>
      <c r="D274" s="209"/>
      <c r="E274" s="208"/>
      <c r="F274" s="230"/>
      <c r="G274" s="230"/>
      <c r="H274" s="231"/>
      <c r="I274" s="66"/>
      <c r="J274" s="63"/>
      <c r="K274" s="23"/>
      <c r="L274" s="23"/>
      <c r="M274" s="23"/>
      <c r="N274" s="23"/>
      <c r="O274" s="23"/>
      <c r="P274" s="24"/>
    </row>
    <row r="275" spans="1:16" ht="21" customHeight="1" x14ac:dyDescent="0.2">
      <c r="A275" s="76">
        <f t="shared" si="4"/>
        <v>272</v>
      </c>
      <c r="B275" s="212"/>
      <c r="C275" s="213"/>
      <c r="D275" s="214"/>
      <c r="E275" s="213"/>
      <c r="F275" s="232"/>
      <c r="G275" s="232"/>
      <c r="H275" s="233"/>
      <c r="I275" s="67"/>
      <c r="J275" s="64"/>
      <c r="K275" s="21"/>
      <c r="L275" s="21"/>
      <c r="M275" s="21"/>
      <c r="N275" s="21"/>
      <c r="O275" s="21"/>
      <c r="P275" s="22"/>
    </row>
    <row r="276" spans="1:16" ht="21" customHeight="1" x14ac:dyDescent="0.2">
      <c r="A276" s="76">
        <f t="shared" si="4"/>
        <v>273</v>
      </c>
      <c r="B276" s="207"/>
      <c r="C276" s="208"/>
      <c r="D276" s="209"/>
      <c r="E276" s="208"/>
      <c r="F276" s="230"/>
      <c r="G276" s="230"/>
      <c r="H276" s="231"/>
      <c r="I276" s="66"/>
      <c r="J276" s="63"/>
      <c r="K276" s="23"/>
      <c r="L276" s="23"/>
      <c r="M276" s="23"/>
      <c r="N276" s="23"/>
      <c r="O276" s="23"/>
      <c r="P276" s="24"/>
    </row>
    <row r="277" spans="1:16" ht="21" customHeight="1" x14ac:dyDescent="0.2">
      <c r="A277" s="76">
        <f t="shared" si="4"/>
        <v>274</v>
      </c>
      <c r="B277" s="212"/>
      <c r="C277" s="213"/>
      <c r="D277" s="214"/>
      <c r="E277" s="213"/>
      <c r="F277" s="232"/>
      <c r="G277" s="232"/>
      <c r="H277" s="233"/>
      <c r="I277" s="67"/>
      <c r="J277" s="64"/>
      <c r="K277" s="21"/>
      <c r="L277" s="21"/>
      <c r="M277" s="21"/>
      <c r="N277" s="21"/>
      <c r="O277" s="21"/>
      <c r="P277" s="22"/>
    </row>
    <row r="278" spans="1:16" ht="21" customHeight="1" x14ac:dyDescent="0.2">
      <c r="A278" s="76">
        <f t="shared" si="4"/>
        <v>275</v>
      </c>
      <c r="B278" s="207"/>
      <c r="C278" s="208"/>
      <c r="D278" s="209"/>
      <c r="E278" s="208"/>
      <c r="F278" s="230"/>
      <c r="G278" s="230"/>
      <c r="H278" s="231"/>
      <c r="I278" s="66"/>
      <c r="J278" s="63"/>
      <c r="K278" s="23"/>
      <c r="L278" s="23"/>
      <c r="M278" s="23"/>
      <c r="N278" s="23"/>
      <c r="O278" s="23"/>
      <c r="P278" s="24"/>
    </row>
    <row r="279" spans="1:16" ht="21" customHeight="1" x14ac:dyDescent="0.2">
      <c r="A279" s="76">
        <f t="shared" si="4"/>
        <v>276</v>
      </c>
      <c r="B279" s="212"/>
      <c r="C279" s="213"/>
      <c r="D279" s="214"/>
      <c r="E279" s="213"/>
      <c r="F279" s="232"/>
      <c r="G279" s="232"/>
      <c r="H279" s="233"/>
      <c r="I279" s="67"/>
      <c r="J279" s="64"/>
      <c r="K279" s="21"/>
      <c r="L279" s="21"/>
      <c r="M279" s="21"/>
      <c r="N279" s="21"/>
      <c r="O279" s="21"/>
      <c r="P279" s="22"/>
    </row>
    <row r="280" spans="1:16" ht="21" customHeight="1" x14ac:dyDescent="0.2">
      <c r="A280" s="76">
        <f t="shared" si="4"/>
        <v>277</v>
      </c>
      <c r="B280" s="207"/>
      <c r="C280" s="208"/>
      <c r="D280" s="209"/>
      <c r="E280" s="208"/>
      <c r="F280" s="230"/>
      <c r="G280" s="230"/>
      <c r="H280" s="231"/>
      <c r="I280" s="66"/>
      <c r="J280" s="63"/>
      <c r="K280" s="23"/>
      <c r="L280" s="23"/>
      <c r="M280" s="23"/>
      <c r="N280" s="23"/>
      <c r="O280" s="23"/>
      <c r="P280" s="24"/>
    </row>
    <row r="281" spans="1:16" ht="21" customHeight="1" x14ac:dyDescent="0.2">
      <c r="A281" s="76">
        <f t="shared" si="4"/>
        <v>278</v>
      </c>
      <c r="B281" s="212"/>
      <c r="C281" s="213"/>
      <c r="D281" s="214"/>
      <c r="E281" s="213"/>
      <c r="F281" s="232"/>
      <c r="G281" s="232"/>
      <c r="H281" s="233"/>
      <c r="I281" s="67"/>
      <c r="J281" s="64"/>
      <c r="K281" s="21"/>
      <c r="L281" s="21"/>
      <c r="M281" s="21"/>
      <c r="N281" s="21"/>
      <c r="O281" s="21"/>
      <c r="P281" s="22"/>
    </row>
    <row r="282" spans="1:16" ht="21" customHeight="1" x14ac:dyDescent="0.2">
      <c r="A282" s="76">
        <f t="shared" si="4"/>
        <v>279</v>
      </c>
      <c r="B282" s="207"/>
      <c r="C282" s="208"/>
      <c r="D282" s="209"/>
      <c r="E282" s="208"/>
      <c r="F282" s="230"/>
      <c r="G282" s="230"/>
      <c r="H282" s="231"/>
      <c r="I282" s="66"/>
      <c r="J282" s="63"/>
      <c r="K282" s="23"/>
      <c r="L282" s="23"/>
      <c r="M282" s="23"/>
      <c r="N282" s="23"/>
      <c r="O282" s="23"/>
      <c r="P282" s="24"/>
    </row>
    <row r="283" spans="1:16" ht="21" customHeight="1" x14ac:dyDescent="0.2">
      <c r="A283" s="76">
        <f t="shared" si="4"/>
        <v>280</v>
      </c>
      <c r="B283" s="212"/>
      <c r="C283" s="213"/>
      <c r="D283" s="214"/>
      <c r="E283" s="213"/>
      <c r="F283" s="232"/>
      <c r="G283" s="232"/>
      <c r="H283" s="233"/>
      <c r="I283" s="67"/>
      <c r="J283" s="64"/>
      <c r="K283" s="21"/>
      <c r="L283" s="21"/>
      <c r="M283" s="21"/>
      <c r="N283" s="21"/>
      <c r="O283" s="21"/>
      <c r="P283" s="22"/>
    </row>
    <row r="284" spans="1:16" ht="21" customHeight="1" x14ac:dyDescent="0.2">
      <c r="A284" s="76">
        <f t="shared" si="4"/>
        <v>281</v>
      </c>
      <c r="B284" s="207"/>
      <c r="C284" s="208"/>
      <c r="D284" s="209"/>
      <c r="E284" s="208"/>
      <c r="F284" s="231"/>
      <c r="G284" s="234"/>
      <c r="H284" s="234"/>
      <c r="I284" s="66"/>
      <c r="J284" s="63"/>
      <c r="K284" s="23"/>
      <c r="L284" s="23"/>
      <c r="M284" s="23"/>
      <c r="N284" s="23"/>
      <c r="O284" s="23"/>
      <c r="P284" s="24"/>
    </row>
    <row r="285" spans="1:16" ht="21" customHeight="1" x14ac:dyDescent="0.2">
      <c r="A285" s="76">
        <f t="shared" si="4"/>
        <v>282</v>
      </c>
      <c r="B285" s="212"/>
      <c r="C285" s="213"/>
      <c r="D285" s="214"/>
      <c r="E285" s="213"/>
      <c r="F285" s="232"/>
      <c r="G285" s="232"/>
      <c r="H285" s="233"/>
      <c r="I285" s="67"/>
      <c r="J285" s="64"/>
      <c r="K285" s="21"/>
      <c r="L285" s="21"/>
      <c r="M285" s="21"/>
      <c r="N285" s="21"/>
      <c r="O285" s="21"/>
      <c r="P285" s="22"/>
    </row>
    <row r="286" spans="1:16" ht="21" customHeight="1" x14ac:dyDescent="0.2">
      <c r="A286" s="76">
        <f t="shared" si="4"/>
        <v>283</v>
      </c>
      <c r="B286" s="207"/>
      <c r="C286" s="208"/>
      <c r="D286" s="209"/>
      <c r="E286" s="208"/>
      <c r="F286" s="230"/>
      <c r="G286" s="230"/>
      <c r="H286" s="231"/>
      <c r="I286" s="66"/>
      <c r="J286" s="63"/>
      <c r="K286" s="23"/>
      <c r="L286" s="23"/>
      <c r="M286" s="23"/>
      <c r="N286" s="23"/>
      <c r="O286" s="23"/>
      <c r="P286" s="24"/>
    </row>
    <row r="287" spans="1:16" ht="21" customHeight="1" x14ac:dyDescent="0.2">
      <c r="A287" s="76">
        <f t="shared" si="4"/>
        <v>284</v>
      </c>
      <c r="B287" s="212"/>
      <c r="C287" s="213"/>
      <c r="D287" s="214"/>
      <c r="E287" s="213"/>
      <c r="F287" s="232"/>
      <c r="G287" s="232"/>
      <c r="H287" s="233"/>
      <c r="I287" s="67"/>
      <c r="J287" s="64"/>
      <c r="K287" s="21"/>
      <c r="L287" s="21"/>
      <c r="M287" s="21"/>
      <c r="N287" s="21"/>
      <c r="O287" s="21"/>
      <c r="P287" s="22"/>
    </row>
    <row r="288" spans="1:16" ht="21" customHeight="1" x14ac:dyDescent="0.2">
      <c r="A288" s="76">
        <f t="shared" si="4"/>
        <v>285</v>
      </c>
      <c r="B288" s="207"/>
      <c r="C288" s="208"/>
      <c r="D288" s="209"/>
      <c r="E288" s="208"/>
      <c r="F288" s="230"/>
      <c r="G288" s="230"/>
      <c r="H288" s="231"/>
      <c r="I288" s="66"/>
      <c r="J288" s="63"/>
      <c r="K288" s="23"/>
      <c r="L288" s="23"/>
      <c r="M288" s="23"/>
      <c r="N288" s="23"/>
      <c r="O288" s="23"/>
      <c r="P288" s="24"/>
    </row>
    <row r="289" spans="1:16" ht="21" customHeight="1" x14ac:dyDescent="0.2">
      <c r="A289" s="76">
        <f t="shared" si="4"/>
        <v>286</v>
      </c>
      <c r="B289" s="212"/>
      <c r="C289" s="213"/>
      <c r="D289" s="214"/>
      <c r="E289" s="213"/>
      <c r="F289" s="232"/>
      <c r="G289" s="232"/>
      <c r="H289" s="233"/>
      <c r="I289" s="67"/>
      <c r="J289" s="64"/>
      <c r="K289" s="21"/>
      <c r="L289" s="21"/>
      <c r="M289" s="21"/>
      <c r="N289" s="21"/>
      <c r="O289" s="21"/>
      <c r="P289" s="22"/>
    </row>
    <row r="290" spans="1:16" ht="21" customHeight="1" x14ac:dyDescent="0.2">
      <c r="A290" s="76">
        <f t="shared" si="4"/>
        <v>287</v>
      </c>
      <c r="B290" s="207"/>
      <c r="C290" s="208"/>
      <c r="D290" s="209"/>
      <c r="E290" s="208"/>
      <c r="F290" s="230"/>
      <c r="G290" s="230"/>
      <c r="H290" s="231"/>
      <c r="I290" s="66"/>
      <c r="J290" s="63"/>
      <c r="K290" s="23"/>
      <c r="L290" s="23"/>
      <c r="M290" s="23"/>
      <c r="N290" s="23"/>
      <c r="O290" s="23"/>
      <c r="P290" s="24"/>
    </row>
    <row r="291" spans="1:16" ht="21" customHeight="1" x14ac:dyDescent="0.2">
      <c r="A291" s="76">
        <f t="shared" si="4"/>
        <v>288</v>
      </c>
      <c r="B291" s="212"/>
      <c r="C291" s="213"/>
      <c r="D291" s="214"/>
      <c r="E291" s="213"/>
      <c r="F291" s="232"/>
      <c r="G291" s="232"/>
      <c r="H291" s="233"/>
      <c r="I291" s="67"/>
      <c r="J291" s="64"/>
      <c r="K291" s="21"/>
      <c r="L291" s="21"/>
      <c r="M291" s="21"/>
      <c r="N291" s="21"/>
      <c r="O291" s="21"/>
      <c r="P291" s="22"/>
    </row>
    <row r="292" spans="1:16" ht="21" customHeight="1" x14ac:dyDescent="0.2">
      <c r="A292" s="76">
        <f t="shared" si="4"/>
        <v>289</v>
      </c>
      <c r="B292" s="207"/>
      <c r="C292" s="208"/>
      <c r="D292" s="209"/>
      <c r="E292" s="208"/>
      <c r="F292" s="230"/>
      <c r="G292" s="230"/>
      <c r="H292" s="231"/>
      <c r="I292" s="66"/>
      <c r="J292" s="63"/>
      <c r="K292" s="23"/>
      <c r="L292" s="23"/>
      <c r="M292" s="23"/>
      <c r="N292" s="23"/>
      <c r="O292" s="23"/>
      <c r="P292" s="24"/>
    </row>
    <row r="293" spans="1:16" ht="21" customHeight="1" x14ac:dyDescent="0.2">
      <c r="A293" s="76">
        <f t="shared" si="4"/>
        <v>290</v>
      </c>
      <c r="B293" s="212"/>
      <c r="C293" s="213"/>
      <c r="D293" s="214"/>
      <c r="E293" s="213"/>
      <c r="F293" s="232"/>
      <c r="G293" s="232"/>
      <c r="H293" s="233"/>
      <c r="I293" s="67"/>
      <c r="J293" s="64"/>
      <c r="K293" s="21"/>
      <c r="L293" s="21"/>
      <c r="M293" s="21"/>
      <c r="N293" s="21"/>
      <c r="O293" s="21"/>
      <c r="P293" s="22"/>
    </row>
    <row r="294" spans="1:16" ht="21" customHeight="1" x14ac:dyDescent="0.2">
      <c r="A294" s="76">
        <f t="shared" si="4"/>
        <v>291</v>
      </c>
      <c r="B294" s="207"/>
      <c r="C294" s="208"/>
      <c r="D294" s="209"/>
      <c r="E294" s="208"/>
      <c r="F294" s="230"/>
      <c r="G294" s="230"/>
      <c r="H294" s="231"/>
      <c r="I294" s="66"/>
      <c r="J294" s="63"/>
      <c r="K294" s="23"/>
      <c r="L294" s="23"/>
      <c r="M294" s="23"/>
      <c r="N294" s="23"/>
      <c r="O294" s="23"/>
      <c r="P294" s="24"/>
    </row>
    <row r="295" spans="1:16" ht="21" customHeight="1" x14ac:dyDescent="0.2">
      <c r="A295" s="76">
        <f t="shared" si="4"/>
        <v>292</v>
      </c>
      <c r="B295" s="212"/>
      <c r="C295" s="213"/>
      <c r="D295" s="214"/>
      <c r="E295" s="213"/>
      <c r="F295" s="232"/>
      <c r="G295" s="232"/>
      <c r="H295" s="233"/>
      <c r="I295" s="67"/>
      <c r="J295" s="64"/>
      <c r="K295" s="21"/>
      <c r="L295" s="21"/>
      <c r="M295" s="21"/>
      <c r="N295" s="21"/>
      <c r="O295" s="21"/>
      <c r="P295" s="22"/>
    </row>
    <row r="296" spans="1:16" ht="21" customHeight="1" x14ac:dyDescent="0.2">
      <c r="A296" s="76">
        <f t="shared" si="4"/>
        <v>293</v>
      </c>
      <c r="B296" s="207"/>
      <c r="C296" s="208"/>
      <c r="D296" s="209"/>
      <c r="E296" s="208"/>
      <c r="F296" s="230"/>
      <c r="G296" s="230"/>
      <c r="H296" s="231"/>
      <c r="I296" s="66"/>
      <c r="J296" s="63"/>
      <c r="K296" s="23"/>
      <c r="L296" s="23"/>
      <c r="M296" s="23"/>
      <c r="N296" s="23"/>
      <c r="O296" s="23"/>
      <c r="P296" s="24"/>
    </row>
    <row r="297" spans="1:16" ht="21" customHeight="1" x14ac:dyDescent="0.2">
      <c r="A297" s="76">
        <f t="shared" si="4"/>
        <v>294</v>
      </c>
      <c r="B297" s="212"/>
      <c r="C297" s="213"/>
      <c r="D297" s="214"/>
      <c r="E297" s="213"/>
      <c r="F297" s="232"/>
      <c r="G297" s="232"/>
      <c r="H297" s="233"/>
      <c r="I297" s="67"/>
      <c r="J297" s="64"/>
      <c r="K297" s="21"/>
      <c r="L297" s="21"/>
      <c r="M297" s="21"/>
      <c r="N297" s="21"/>
      <c r="O297" s="21"/>
      <c r="P297" s="22"/>
    </row>
    <row r="298" spans="1:16" ht="21" customHeight="1" x14ac:dyDescent="0.2">
      <c r="A298" s="76">
        <f t="shared" si="4"/>
        <v>295</v>
      </c>
      <c r="B298" s="207"/>
      <c r="C298" s="208"/>
      <c r="D298" s="209"/>
      <c r="E298" s="208"/>
      <c r="F298" s="231"/>
      <c r="G298" s="234"/>
      <c r="H298" s="234"/>
      <c r="I298" s="66"/>
      <c r="J298" s="63"/>
      <c r="K298" s="23"/>
      <c r="L298" s="23"/>
      <c r="M298" s="23"/>
      <c r="N298" s="23"/>
      <c r="O298" s="23"/>
      <c r="P298" s="24"/>
    </row>
    <row r="299" spans="1:16" ht="21" customHeight="1" x14ac:dyDescent="0.2">
      <c r="A299" s="76">
        <f t="shared" si="4"/>
        <v>296</v>
      </c>
      <c r="B299" s="212"/>
      <c r="C299" s="213"/>
      <c r="D299" s="214"/>
      <c r="E299" s="213"/>
      <c r="F299" s="232"/>
      <c r="G299" s="232"/>
      <c r="H299" s="233"/>
      <c r="I299" s="67"/>
      <c r="J299" s="64"/>
      <c r="K299" s="21"/>
      <c r="L299" s="21"/>
      <c r="M299" s="21"/>
      <c r="N299" s="21"/>
      <c r="O299" s="21"/>
      <c r="P299" s="22"/>
    </row>
    <row r="300" spans="1:16" ht="21" customHeight="1" x14ac:dyDescent="0.2">
      <c r="A300" s="76">
        <f t="shared" si="4"/>
        <v>297</v>
      </c>
      <c r="B300" s="207"/>
      <c r="C300" s="208"/>
      <c r="D300" s="209"/>
      <c r="E300" s="208"/>
      <c r="F300" s="230"/>
      <c r="G300" s="230"/>
      <c r="H300" s="231"/>
      <c r="I300" s="66"/>
      <c r="J300" s="63"/>
      <c r="K300" s="23"/>
      <c r="L300" s="23"/>
      <c r="M300" s="23"/>
      <c r="N300" s="23"/>
      <c r="O300" s="23"/>
      <c r="P300" s="24"/>
    </row>
    <row r="301" spans="1:16" ht="21" customHeight="1" x14ac:dyDescent="0.2">
      <c r="A301" s="76">
        <f t="shared" si="4"/>
        <v>298</v>
      </c>
      <c r="B301" s="212"/>
      <c r="C301" s="213"/>
      <c r="D301" s="214"/>
      <c r="E301" s="213"/>
      <c r="F301" s="232"/>
      <c r="G301" s="232"/>
      <c r="H301" s="233"/>
      <c r="I301" s="67"/>
      <c r="J301" s="64"/>
      <c r="K301" s="21"/>
      <c r="L301" s="21"/>
      <c r="M301" s="21"/>
      <c r="N301" s="21"/>
      <c r="O301" s="21"/>
      <c r="P301" s="22"/>
    </row>
    <row r="302" spans="1:16" ht="21" customHeight="1" x14ac:dyDescent="0.2">
      <c r="A302" s="76">
        <f t="shared" si="4"/>
        <v>299</v>
      </c>
      <c r="B302" s="207"/>
      <c r="C302" s="208"/>
      <c r="D302" s="209"/>
      <c r="E302" s="208"/>
      <c r="F302" s="230"/>
      <c r="G302" s="230"/>
      <c r="H302" s="231"/>
      <c r="I302" s="66"/>
      <c r="J302" s="63"/>
      <c r="K302" s="23"/>
      <c r="L302" s="23"/>
      <c r="M302" s="23"/>
      <c r="N302" s="23"/>
      <c r="O302" s="23"/>
      <c r="P302" s="24"/>
    </row>
    <row r="303" spans="1:16" ht="21" customHeight="1" x14ac:dyDescent="0.2">
      <c r="A303" s="76">
        <f t="shared" si="4"/>
        <v>300</v>
      </c>
      <c r="B303" s="212"/>
      <c r="C303" s="213"/>
      <c r="D303" s="214"/>
      <c r="E303" s="213"/>
      <c r="F303" s="232"/>
      <c r="G303" s="232"/>
      <c r="H303" s="233"/>
      <c r="I303" s="67"/>
      <c r="J303" s="64"/>
      <c r="K303" s="21"/>
      <c r="L303" s="21"/>
      <c r="M303" s="21"/>
      <c r="N303" s="21"/>
      <c r="O303" s="21"/>
      <c r="P303" s="22"/>
    </row>
    <row r="304" spans="1:16" ht="21" customHeight="1" x14ac:dyDescent="0.2">
      <c r="A304" s="76">
        <f t="shared" si="4"/>
        <v>301</v>
      </c>
      <c r="B304" s="207"/>
      <c r="C304" s="208"/>
      <c r="D304" s="209"/>
      <c r="E304" s="208"/>
      <c r="F304" s="230"/>
      <c r="G304" s="230"/>
      <c r="H304" s="231"/>
      <c r="I304" s="66"/>
      <c r="J304" s="63"/>
      <c r="K304" s="23"/>
      <c r="L304" s="23"/>
      <c r="M304" s="23"/>
      <c r="N304" s="23"/>
      <c r="O304" s="23"/>
      <c r="P304" s="24"/>
    </row>
    <row r="305" spans="1:16" ht="21" customHeight="1" x14ac:dyDescent="0.2">
      <c r="A305" s="76">
        <f t="shared" si="4"/>
        <v>302</v>
      </c>
      <c r="B305" s="212"/>
      <c r="C305" s="213"/>
      <c r="D305" s="214"/>
      <c r="E305" s="213"/>
      <c r="F305" s="232"/>
      <c r="G305" s="232"/>
      <c r="H305" s="233"/>
      <c r="I305" s="67"/>
      <c r="J305" s="64"/>
      <c r="K305" s="21"/>
      <c r="L305" s="21"/>
      <c r="M305" s="21"/>
      <c r="N305" s="21"/>
      <c r="O305" s="21"/>
      <c r="P305" s="22"/>
    </row>
    <row r="306" spans="1:16" ht="21" customHeight="1" x14ac:dyDescent="0.2">
      <c r="A306" s="76">
        <f t="shared" si="4"/>
        <v>303</v>
      </c>
      <c r="B306" s="207"/>
      <c r="C306" s="208"/>
      <c r="D306" s="209"/>
      <c r="E306" s="208"/>
      <c r="F306" s="230"/>
      <c r="G306" s="230"/>
      <c r="H306" s="231"/>
      <c r="I306" s="66"/>
      <c r="J306" s="63"/>
      <c r="K306" s="23"/>
      <c r="L306" s="23"/>
      <c r="M306" s="23"/>
      <c r="N306" s="23"/>
      <c r="O306" s="23"/>
      <c r="P306" s="24"/>
    </row>
    <row r="307" spans="1:16" ht="21" customHeight="1" x14ac:dyDescent="0.2">
      <c r="A307" s="76">
        <f t="shared" si="4"/>
        <v>304</v>
      </c>
      <c r="B307" s="212"/>
      <c r="C307" s="213"/>
      <c r="D307" s="214"/>
      <c r="E307" s="213"/>
      <c r="F307" s="232"/>
      <c r="G307" s="232"/>
      <c r="H307" s="233"/>
      <c r="I307" s="67"/>
      <c r="J307" s="64"/>
      <c r="K307" s="21"/>
      <c r="L307" s="21"/>
      <c r="M307" s="21"/>
      <c r="N307" s="21"/>
      <c r="O307" s="21"/>
      <c r="P307" s="22"/>
    </row>
    <row r="308" spans="1:16" ht="21" customHeight="1" x14ac:dyDescent="0.2">
      <c r="A308" s="76">
        <f t="shared" si="4"/>
        <v>305</v>
      </c>
      <c r="B308" s="207"/>
      <c r="C308" s="208"/>
      <c r="D308" s="209"/>
      <c r="E308" s="208"/>
      <c r="F308" s="230"/>
      <c r="G308" s="230"/>
      <c r="H308" s="231"/>
      <c r="I308" s="66"/>
      <c r="J308" s="63"/>
      <c r="K308" s="23"/>
      <c r="L308" s="23"/>
      <c r="M308" s="23"/>
      <c r="N308" s="23"/>
      <c r="O308" s="23"/>
      <c r="P308" s="24"/>
    </row>
    <row r="309" spans="1:16" ht="21" customHeight="1" x14ac:dyDescent="0.2">
      <c r="A309" s="76">
        <f t="shared" si="4"/>
        <v>306</v>
      </c>
      <c r="B309" s="212"/>
      <c r="C309" s="213"/>
      <c r="D309" s="214"/>
      <c r="E309" s="213"/>
      <c r="F309" s="232"/>
      <c r="G309" s="232"/>
      <c r="H309" s="233"/>
      <c r="I309" s="67"/>
      <c r="J309" s="64"/>
      <c r="K309" s="21"/>
      <c r="L309" s="21"/>
      <c r="M309" s="21"/>
      <c r="N309" s="21"/>
      <c r="O309" s="21"/>
      <c r="P309" s="22"/>
    </row>
    <row r="310" spans="1:16" ht="21" customHeight="1" x14ac:dyDescent="0.2">
      <c r="A310" s="76">
        <f t="shared" si="4"/>
        <v>307</v>
      </c>
      <c r="B310" s="207"/>
      <c r="C310" s="208"/>
      <c r="D310" s="209"/>
      <c r="E310" s="208"/>
      <c r="F310" s="230"/>
      <c r="G310" s="230"/>
      <c r="H310" s="231"/>
      <c r="I310" s="66"/>
      <c r="J310" s="63"/>
      <c r="K310" s="23"/>
      <c r="L310" s="23"/>
      <c r="M310" s="23"/>
      <c r="N310" s="23"/>
      <c r="O310" s="23"/>
      <c r="P310" s="24"/>
    </row>
    <row r="311" spans="1:16" ht="21" customHeight="1" x14ac:dyDescent="0.2">
      <c r="A311" s="76">
        <f t="shared" si="4"/>
        <v>308</v>
      </c>
      <c r="B311" s="212"/>
      <c r="C311" s="213"/>
      <c r="D311" s="214"/>
      <c r="E311" s="213"/>
      <c r="F311" s="232"/>
      <c r="G311" s="232"/>
      <c r="H311" s="233"/>
      <c r="I311" s="67"/>
      <c r="J311" s="64"/>
      <c r="K311" s="21"/>
      <c r="L311" s="21"/>
      <c r="M311" s="21"/>
      <c r="N311" s="21"/>
      <c r="O311" s="21"/>
      <c r="P311" s="22"/>
    </row>
    <row r="312" spans="1:16" ht="21" customHeight="1" x14ac:dyDescent="0.2">
      <c r="A312" s="76">
        <f t="shared" si="4"/>
        <v>309</v>
      </c>
      <c r="B312" s="207"/>
      <c r="C312" s="208"/>
      <c r="D312" s="209"/>
      <c r="E312" s="208"/>
      <c r="F312" s="231"/>
      <c r="G312" s="234"/>
      <c r="H312" s="234"/>
      <c r="I312" s="66"/>
      <c r="J312" s="63"/>
      <c r="K312" s="23"/>
      <c r="L312" s="23"/>
      <c r="M312" s="23"/>
      <c r="N312" s="23"/>
      <c r="O312" s="23"/>
      <c r="P312" s="24"/>
    </row>
    <row r="313" spans="1:16" ht="21" customHeight="1" x14ac:dyDescent="0.2">
      <c r="A313" s="76">
        <f t="shared" si="4"/>
        <v>310</v>
      </c>
      <c r="B313" s="212"/>
      <c r="C313" s="213"/>
      <c r="D313" s="214"/>
      <c r="E313" s="213"/>
      <c r="F313" s="232"/>
      <c r="G313" s="232"/>
      <c r="H313" s="233"/>
      <c r="I313" s="67"/>
      <c r="J313" s="64"/>
      <c r="K313" s="21"/>
      <c r="L313" s="21"/>
      <c r="M313" s="21"/>
      <c r="N313" s="21"/>
      <c r="O313" s="21"/>
      <c r="P313" s="22"/>
    </row>
    <row r="314" spans="1:16" ht="21" customHeight="1" x14ac:dyDescent="0.2">
      <c r="A314" s="76">
        <f t="shared" si="4"/>
        <v>311</v>
      </c>
      <c r="B314" s="207"/>
      <c r="C314" s="208"/>
      <c r="D314" s="209"/>
      <c r="E314" s="208"/>
      <c r="F314" s="230"/>
      <c r="G314" s="230"/>
      <c r="H314" s="231"/>
      <c r="I314" s="66"/>
      <c r="J314" s="63"/>
      <c r="K314" s="23"/>
      <c r="L314" s="23"/>
      <c r="M314" s="23"/>
      <c r="N314" s="23"/>
      <c r="O314" s="23"/>
      <c r="P314" s="24"/>
    </row>
    <row r="315" spans="1:16" ht="21" customHeight="1" x14ac:dyDescent="0.2">
      <c r="A315" s="76">
        <f t="shared" si="4"/>
        <v>312</v>
      </c>
      <c r="B315" s="212"/>
      <c r="C315" s="213"/>
      <c r="D315" s="214"/>
      <c r="E315" s="213"/>
      <c r="F315" s="232"/>
      <c r="G315" s="232"/>
      <c r="H315" s="233"/>
      <c r="I315" s="67"/>
      <c r="J315" s="64"/>
      <c r="K315" s="21"/>
      <c r="L315" s="21"/>
      <c r="M315" s="21"/>
      <c r="N315" s="21"/>
      <c r="O315" s="21"/>
      <c r="P315" s="22"/>
    </row>
    <row r="316" spans="1:16" ht="21" customHeight="1" x14ac:dyDescent="0.2">
      <c r="A316" s="76">
        <f t="shared" si="4"/>
        <v>313</v>
      </c>
      <c r="B316" s="207"/>
      <c r="C316" s="208"/>
      <c r="D316" s="209"/>
      <c r="E316" s="208"/>
      <c r="F316" s="230"/>
      <c r="G316" s="230"/>
      <c r="H316" s="231"/>
      <c r="I316" s="66"/>
      <c r="J316" s="63"/>
      <c r="K316" s="23"/>
      <c r="L316" s="23"/>
      <c r="M316" s="23"/>
      <c r="N316" s="23"/>
      <c r="O316" s="23"/>
      <c r="P316" s="24"/>
    </row>
    <row r="317" spans="1:16" ht="21" customHeight="1" x14ac:dyDescent="0.2">
      <c r="A317" s="76">
        <f t="shared" si="4"/>
        <v>314</v>
      </c>
      <c r="B317" s="212"/>
      <c r="C317" s="213"/>
      <c r="D317" s="214"/>
      <c r="E317" s="213"/>
      <c r="F317" s="232"/>
      <c r="G317" s="232"/>
      <c r="H317" s="233"/>
      <c r="I317" s="67"/>
      <c r="J317" s="64"/>
      <c r="K317" s="21"/>
      <c r="L317" s="21"/>
      <c r="M317" s="21"/>
      <c r="N317" s="21"/>
      <c r="O317" s="21"/>
      <c r="P317" s="22"/>
    </row>
    <row r="318" spans="1:16" ht="21" customHeight="1" x14ac:dyDescent="0.2">
      <c r="A318" s="76">
        <f t="shared" si="4"/>
        <v>315</v>
      </c>
      <c r="B318" s="207"/>
      <c r="C318" s="208"/>
      <c r="D318" s="209"/>
      <c r="E318" s="208"/>
      <c r="F318" s="230"/>
      <c r="G318" s="230"/>
      <c r="H318" s="231"/>
      <c r="I318" s="66"/>
      <c r="J318" s="63"/>
      <c r="K318" s="23"/>
      <c r="L318" s="23"/>
      <c r="M318" s="23"/>
      <c r="N318" s="23"/>
      <c r="O318" s="23"/>
      <c r="P318" s="24"/>
    </row>
    <row r="319" spans="1:16" ht="21" customHeight="1" x14ac:dyDescent="0.2">
      <c r="A319" s="76">
        <f t="shared" si="4"/>
        <v>316</v>
      </c>
      <c r="B319" s="212"/>
      <c r="C319" s="213"/>
      <c r="D319" s="214"/>
      <c r="E319" s="213"/>
      <c r="F319" s="232"/>
      <c r="G319" s="232"/>
      <c r="H319" s="233"/>
      <c r="I319" s="67"/>
      <c r="J319" s="64"/>
      <c r="K319" s="21"/>
      <c r="L319" s="21"/>
      <c r="M319" s="21"/>
      <c r="N319" s="21"/>
      <c r="O319" s="21"/>
      <c r="P319" s="22"/>
    </row>
    <row r="320" spans="1:16" ht="21" customHeight="1" x14ac:dyDescent="0.2">
      <c r="A320" s="76">
        <f t="shared" si="4"/>
        <v>317</v>
      </c>
      <c r="B320" s="207"/>
      <c r="C320" s="208"/>
      <c r="D320" s="209"/>
      <c r="E320" s="208"/>
      <c r="F320" s="230"/>
      <c r="G320" s="230"/>
      <c r="H320" s="231"/>
      <c r="I320" s="66"/>
      <c r="J320" s="63"/>
      <c r="K320" s="23"/>
      <c r="L320" s="23"/>
      <c r="M320" s="23"/>
      <c r="N320" s="23"/>
      <c r="O320" s="23"/>
      <c r="P320" s="24"/>
    </row>
    <row r="321" spans="1:16" ht="21" customHeight="1" x14ac:dyDescent="0.2">
      <c r="A321" s="76">
        <f t="shared" si="4"/>
        <v>318</v>
      </c>
      <c r="B321" s="212"/>
      <c r="C321" s="213"/>
      <c r="D321" s="214"/>
      <c r="E321" s="213"/>
      <c r="F321" s="232"/>
      <c r="G321" s="232"/>
      <c r="H321" s="233"/>
      <c r="I321" s="67"/>
      <c r="J321" s="64"/>
      <c r="K321" s="21"/>
      <c r="L321" s="21"/>
      <c r="M321" s="21"/>
      <c r="N321" s="21"/>
      <c r="O321" s="21"/>
      <c r="P321" s="22"/>
    </row>
    <row r="322" spans="1:16" ht="21" customHeight="1" x14ac:dyDescent="0.2">
      <c r="A322" s="76">
        <f t="shared" si="4"/>
        <v>319</v>
      </c>
      <c r="B322" s="207"/>
      <c r="C322" s="208"/>
      <c r="D322" s="209"/>
      <c r="E322" s="208"/>
      <c r="F322" s="230"/>
      <c r="G322" s="230"/>
      <c r="H322" s="231"/>
      <c r="I322" s="66"/>
      <c r="J322" s="63"/>
      <c r="K322" s="23"/>
      <c r="L322" s="23"/>
      <c r="M322" s="23"/>
      <c r="N322" s="23"/>
      <c r="O322" s="23"/>
      <c r="P322" s="24"/>
    </row>
    <row r="323" spans="1:16" ht="21" customHeight="1" x14ac:dyDescent="0.2">
      <c r="A323" s="76">
        <f t="shared" si="4"/>
        <v>320</v>
      </c>
      <c r="B323" s="212"/>
      <c r="C323" s="213"/>
      <c r="D323" s="214"/>
      <c r="E323" s="213"/>
      <c r="F323" s="232"/>
      <c r="G323" s="232"/>
      <c r="H323" s="233"/>
      <c r="I323" s="67"/>
      <c r="J323" s="64"/>
      <c r="K323" s="21"/>
      <c r="L323" s="21"/>
      <c r="M323" s="21"/>
      <c r="N323" s="21"/>
      <c r="O323" s="21"/>
      <c r="P323" s="22"/>
    </row>
    <row r="324" spans="1:16" ht="21" customHeight="1" x14ac:dyDescent="0.2">
      <c r="A324" s="76">
        <f t="shared" si="4"/>
        <v>321</v>
      </c>
      <c r="B324" s="207"/>
      <c r="C324" s="208"/>
      <c r="D324" s="209"/>
      <c r="E324" s="208"/>
      <c r="F324" s="230"/>
      <c r="G324" s="230"/>
      <c r="H324" s="231"/>
      <c r="I324" s="66"/>
      <c r="J324" s="63"/>
      <c r="K324" s="23"/>
      <c r="L324" s="23"/>
      <c r="M324" s="23"/>
      <c r="N324" s="23"/>
      <c r="O324" s="23"/>
      <c r="P324" s="24"/>
    </row>
    <row r="325" spans="1:16" ht="21" customHeight="1" x14ac:dyDescent="0.2">
      <c r="A325" s="76">
        <f t="shared" si="4"/>
        <v>322</v>
      </c>
      <c r="B325" s="212"/>
      <c r="C325" s="213"/>
      <c r="D325" s="214"/>
      <c r="E325" s="213"/>
      <c r="F325" s="232"/>
      <c r="G325" s="232"/>
      <c r="H325" s="233"/>
      <c r="I325" s="67"/>
      <c r="J325" s="64"/>
      <c r="K325" s="21"/>
      <c r="L325" s="21"/>
      <c r="M325" s="21"/>
      <c r="N325" s="21"/>
      <c r="O325" s="21"/>
      <c r="P325" s="22"/>
    </row>
    <row r="326" spans="1:16" ht="21" customHeight="1" x14ac:dyDescent="0.2">
      <c r="A326" s="76">
        <f t="shared" ref="A326:A389" si="5">A325+1</f>
        <v>323</v>
      </c>
      <c r="B326" s="207"/>
      <c r="C326" s="208"/>
      <c r="D326" s="209"/>
      <c r="E326" s="208"/>
      <c r="F326" s="231"/>
      <c r="G326" s="234"/>
      <c r="H326" s="234"/>
      <c r="I326" s="66"/>
      <c r="J326" s="63"/>
      <c r="K326" s="23"/>
      <c r="L326" s="23"/>
      <c r="M326" s="23"/>
      <c r="N326" s="23"/>
      <c r="O326" s="23"/>
      <c r="P326" s="24"/>
    </row>
    <row r="327" spans="1:16" ht="21" customHeight="1" x14ac:dyDescent="0.2">
      <c r="A327" s="76">
        <f t="shared" si="5"/>
        <v>324</v>
      </c>
      <c r="B327" s="212"/>
      <c r="C327" s="213"/>
      <c r="D327" s="214"/>
      <c r="E327" s="213"/>
      <c r="F327" s="232"/>
      <c r="G327" s="232"/>
      <c r="H327" s="233"/>
      <c r="I327" s="67"/>
      <c r="J327" s="64"/>
      <c r="K327" s="21"/>
      <c r="L327" s="21"/>
      <c r="M327" s="21"/>
      <c r="N327" s="21"/>
      <c r="O327" s="21"/>
      <c r="P327" s="22"/>
    </row>
    <row r="328" spans="1:16" ht="21" customHeight="1" x14ac:dyDescent="0.2">
      <c r="A328" s="76">
        <f t="shared" si="5"/>
        <v>325</v>
      </c>
      <c r="B328" s="207"/>
      <c r="C328" s="208"/>
      <c r="D328" s="209"/>
      <c r="E328" s="208"/>
      <c r="F328" s="230"/>
      <c r="G328" s="230"/>
      <c r="H328" s="231"/>
      <c r="I328" s="66"/>
      <c r="J328" s="63"/>
      <c r="K328" s="23"/>
      <c r="L328" s="23"/>
      <c r="M328" s="23"/>
      <c r="N328" s="23"/>
      <c r="O328" s="23"/>
      <c r="P328" s="24"/>
    </row>
    <row r="329" spans="1:16" ht="21" customHeight="1" x14ac:dyDescent="0.2">
      <c r="A329" s="76">
        <f t="shared" si="5"/>
        <v>326</v>
      </c>
      <c r="B329" s="212"/>
      <c r="C329" s="213"/>
      <c r="D329" s="214"/>
      <c r="E329" s="213"/>
      <c r="F329" s="232"/>
      <c r="G329" s="232"/>
      <c r="H329" s="233"/>
      <c r="I329" s="67"/>
      <c r="J329" s="64"/>
      <c r="K329" s="21"/>
      <c r="L329" s="21"/>
      <c r="M329" s="21"/>
      <c r="N329" s="21"/>
      <c r="O329" s="21"/>
      <c r="P329" s="22"/>
    </row>
    <row r="330" spans="1:16" ht="21" customHeight="1" x14ac:dyDescent="0.2">
      <c r="A330" s="76">
        <f t="shared" si="5"/>
        <v>327</v>
      </c>
      <c r="B330" s="207"/>
      <c r="C330" s="208"/>
      <c r="D330" s="209"/>
      <c r="E330" s="208"/>
      <c r="F330" s="230"/>
      <c r="G330" s="230"/>
      <c r="H330" s="231"/>
      <c r="I330" s="66"/>
      <c r="J330" s="63"/>
      <c r="K330" s="23"/>
      <c r="L330" s="23"/>
      <c r="M330" s="23"/>
      <c r="N330" s="23"/>
      <c r="O330" s="23"/>
      <c r="P330" s="24"/>
    </row>
    <row r="331" spans="1:16" ht="21" customHeight="1" x14ac:dyDescent="0.2">
      <c r="A331" s="76">
        <f t="shared" si="5"/>
        <v>328</v>
      </c>
      <c r="B331" s="212"/>
      <c r="C331" s="213"/>
      <c r="D331" s="214"/>
      <c r="E331" s="213"/>
      <c r="F331" s="232"/>
      <c r="G331" s="232"/>
      <c r="H331" s="233"/>
      <c r="I331" s="67"/>
      <c r="J331" s="64"/>
      <c r="K331" s="21"/>
      <c r="L331" s="21"/>
      <c r="M331" s="21"/>
      <c r="N331" s="21"/>
      <c r="O331" s="21"/>
      <c r="P331" s="22"/>
    </row>
    <row r="332" spans="1:16" ht="21" customHeight="1" x14ac:dyDescent="0.2">
      <c r="A332" s="76">
        <f t="shared" si="5"/>
        <v>329</v>
      </c>
      <c r="B332" s="207"/>
      <c r="C332" s="208"/>
      <c r="D332" s="209"/>
      <c r="E332" s="208"/>
      <c r="F332" s="230"/>
      <c r="G332" s="230"/>
      <c r="H332" s="231"/>
      <c r="I332" s="66"/>
      <c r="J332" s="63"/>
      <c r="K332" s="23"/>
      <c r="L332" s="23"/>
      <c r="M332" s="23"/>
      <c r="N332" s="23"/>
      <c r="O332" s="23"/>
      <c r="P332" s="24"/>
    </row>
    <row r="333" spans="1:16" ht="21" customHeight="1" x14ac:dyDescent="0.2">
      <c r="A333" s="76">
        <f t="shared" si="5"/>
        <v>330</v>
      </c>
      <c r="B333" s="212"/>
      <c r="C333" s="213"/>
      <c r="D333" s="214"/>
      <c r="E333" s="213"/>
      <c r="F333" s="232"/>
      <c r="G333" s="232"/>
      <c r="H333" s="233"/>
      <c r="I333" s="67"/>
      <c r="J333" s="64"/>
      <c r="K333" s="21"/>
      <c r="L333" s="21"/>
      <c r="M333" s="21"/>
      <c r="N333" s="21"/>
      <c r="O333" s="21"/>
      <c r="P333" s="22"/>
    </row>
    <row r="334" spans="1:16" ht="21" customHeight="1" x14ac:dyDescent="0.2">
      <c r="A334" s="76">
        <f t="shared" si="5"/>
        <v>331</v>
      </c>
      <c r="B334" s="207"/>
      <c r="C334" s="208"/>
      <c r="D334" s="209"/>
      <c r="E334" s="208"/>
      <c r="F334" s="230"/>
      <c r="G334" s="230"/>
      <c r="H334" s="231"/>
      <c r="I334" s="66"/>
      <c r="J334" s="63"/>
      <c r="K334" s="23"/>
      <c r="L334" s="23"/>
      <c r="M334" s="23"/>
      <c r="N334" s="23"/>
      <c r="O334" s="23"/>
      <c r="P334" s="24"/>
    </row>
    <row r="335" spans="1:16" ht="21" customHeight="1" x14ac:dyDescent="0.2">
      <c r="A335" s="76">
        <f t="shared" si="5"/>
        <v>332</v>
      </c>
      <c r="B335" s="212"/>
      <c r="C335" s="213"/>
      <c r="D335" s="214"/>
      <c r="E335" s="213"/>
      <c r="F335" s="232"/>
      <c r="G335" s="232"/>
      <c r="H335" s="233"/>
      <c r="I335" s="67"/>
      <c r="J335" s="64"/>
      <c r="K335" s="21"/>
      <c r="L335" s="21"/>
      <c r="M335" s="21"/>
      <c r="N335" s="21"/>
      <c r="O335" s="21"/>
      <c r="P335" s="22"/>
    </row>
    <row r="336" spans="1:16" ht="21" customHeight="1" x14ac:dyDescent="0.2">
      <c r="A336" s="76">
        <f t="shared" si="5"/>
        <v>333</v>
      </c>
      <c r="B336" s="207"/>
      <c r="C336" s="208"/>
      <c r="D336" s="209"/>
      <c r="E336" s="208"/>
      <c r="F336" s="230"/>
      <c r="G336" s="230"/>
      <c r="H336" s="231"/>
      <c r="I336" s="66"/>
      <c r="J336" s="63"/>
      <c r="K336" s="23"/>
      <c r="L336" s="23"/>
      <c r="M336" s="23"/>
      <c r="N336" s="23"/>
      <c r="O336" s="23"/>
      <c r="P336" s="24"/>
    </row>
    <row r="337" spans="1:16" ht="21" customHeight="1" x14ac:dyDescent="0.2">
      <c r="A337" s="76">
        <f t="shared" si="5"/>
        <v>334</v>
      </c>
      <c r="B337" s="212"/>
      <c r="C337" s="213"/>
      <c r="D337" s="214"/>
      <c r="E337" s="213"/>
      <c r="F337" s="232"/>
      <c r="G337" s="232"/>
      <c r="H337" s="233"/>
      <c r="I337" s="67"/>
      <c r="J337" s="64"/>
      <c r="K337" s="21"/>
      <c r="L337" s="21"/>
      <c r="M337" s="21"/>
      <c r="N337" s="21"/>
      <c r="O337" s="21"/>
      <c r="P337" s="22"/>
    </row>
    <row r="338" spans="1:16" ht="21" customHeight="1" x14ac:dyDescent="0.2">
      <c r="A338" s="76">
        <f t="shared" si="5"/>
        <v>335</v>
      </c>
      <c r="B338" s="207"/>
      <c r="C338" s="208"/>
      <c r="D338" s="209"/>
      <c r="E338" s="208"/>
      <c r="F338" s="230"/>
      <c r="G338" s="230"/>
      <c r="H338" s="231"/>
      <c r="I338" s="66"/>
      <c r="J338" s="63"/>
      <c r="K338" s="23"/>
      <c r="L338" s="23"/>
      <c r="M338" s="23"/>
      <c r="N338" s="23"/>
      <c r="O338" s="23"/>
      <c r="P338" s="24"/>
    </row>
    <row r="339" spans="1:16" ht="21" customHeight="1" x14ac:dyDescent="0.2">
      <c r="A339" s="76">
        <f t="shared" si="5"/>
        <v>336</v>
      </c>
      <c r="B339" s="212"/>
      <c r="C339" s="213"/>
      <c r="D339" s="214"/>
      <c r="E339" s="213"/>
      <c r="F339" s="232"/>
      <c r="G339" s="232"/>
      <c r="H339" s="233"/>
      <c r="I339" s="67"/>
      <c r="J339" s="64"/>
      <c r="K339" s="21"/>
      <c r="L339" s="21"/>
      <c r="M339" s="21"/>
      <c r="N339" s="21"/>
      <c r="O339" s="21"/>
      <c r="P339" s="22"/>
    </row>
    <row r="340" spans="1:16" ht="21" customHeight="1" x14ac:dyDescent="0.2">
      <c r="A340" s="76">
        <f t="shared" si="5"/>
        <v>337</v>
      </c>
      <c r="B340" s="207"/>
      <c r="C340" s="208"/>
      <c r="D340" s="209"/>
      <c r="E340" s="208"/>
      <c r="F340" s="231"/>
      <c r="G340" s="234"/>
      <c r="H340" s="234"/>
      <c r="I340" s="66"/>
      <c r="J340" s="63"/>
      <c r="K340" s="23"/>
      <c r="L340" s="23"/>
      <c r="M340" s="23"/>
      <c r="N340" s="23"/>
      <c r="O340" s="23"/>
      <c r="P340" s="24"/>
    </row>
    <row r="341" spans="1:16" ht="21" customHeight="1" x14ac:dyDescent="0.2">
      <c r="A341" s="76">
        <f t="shared" si="5"/>
        <v>338</v>
      </c>
      <c r="B341" s="212"/>
      <c r="C341" s="213"/>
      <c r="D341" s="214"/>
      <c r="E341" s="213"/>
      <c r="F341" s="232"/>
      <c r="G341" s="232"/>
      <c r="H341" s="233"/>
      <c r="I341" s="67"/>
      <c r="J341" s="64"/>
      <c r="K341" s="21"/>
      <c r="L341" s="21"/>
      <c r="M341" s="21"/>
      <c r="N341" s="21"/>
      <c r="O341" s="21"/>
      <c r="P341" s="22"/>
    </row>
    <row r="342" spans="1:16" ht="21" customHeight="1" x14ac:dyDescent="0.2">
      <c r="A342" s="76">
        <f t="shared" si="5"/>
        <v>339</v>
      </c>
      <c r="B342" s="207"/>
      <c r="C342" s="208"/>
      <c r="D342" s="209"/>
      <c r="E342" s="208"/>
      <c r="F342" s="230"/>
      <c r="G342" s="230"/>
      <c r="H342" s="231"/>
      <c r="I342" s="66"/>
      <c r="J342" s="63"/>
      <c r="K342" s="23"/>
      <c r="L342" s="23"/>
      <c r="M342" s="23"/>
      <c r="N342" s="23"/>
      <c r="O342" s="23"/>
      <c r="P342" s="24"/>
    </row>
    <row r="343" spans="1:16" ht="21" customHeight="1" x14ac:dyDescent="0.2">
      <c r="A343" s="76">
        <f t="shared" si="5"/>
        <v>340</v>
      </c>
      <c r="B343" s="212"/>
      <c r="C343" s="213"/>
      <c r="D343" s="214"/>
      <c r="E343" s="213"/>
      <c r="F343" s="232"/>
      <c r="G343" s="232"/>
      <c r="H343" s="233"/>
      <c r="I343" s="67"/>
      <c r="J343" s="64"/>
      <c r="K343" s="21"/>
      <c r="L343" s="21"/>
      <c r="M343" s="21"/>
      <c r="N343" s="21"/>
      <c r="O343" s="21"/>
      <c r="P343" s="22"/>
    </row>
    <row r="344" spans="1:16" ht="21" customHeight="1" x14ac:dyDescent="0.2">
      <c r="A344" s="76">
        <f t="shared" si="5"/>
        <v>341</v>
      </c>
      <c r="B344" s="207"/>
      <c r="C344" s="208"/>
      <c r="D344" s="209"/>
      <c r="E344" s="208"/>
      <c r="F344" s="230"/>
      <c r="G344" s="230"/>
      <c r="H344" s="231"/>
      <c r="I344" s="66"/>
      <c r="J344" s="63"/>
      <c r="K344" s="23"/>
      <c r="L344" s="23"/>
      <c r="M344" s="23"/>
      <c r="N344" s="23"/>
      <c r="O344" s="23"/>
      <c r="P344" s="24"/>
    </row>
    <row r="345" spans="1:16" ht="21" customHeight="1" x14ac:dyDescent="0.2">
      <c r="A345" s="76">
        <f t="shared" si="5"/>
        <v>342</v>
      </c>
      <c r="B345" s="212"/>
      <c r="C345" s="213"/>
      <c r="D345" s="214"/>
      <c r="E345" s="213"/>
      <c r="F345" s="232"/>
      <c r="G345" s="232"/>
      <c r="H345" s="233"/>
      <c r="I345" s="67"/>
      <c r="J345" s="64"/>
      <c r="K345" s="21"/>
      <c r="L345" s="21"/>
      <c r="M345" s="21"/>
      <c r="N345" s="21"/>
      <c r="O345" s="21"/>
      <c r="P345" s="22"/>
    </row>
    <row r="346" spans="1:16" ht="21" customHeight="1" x14ac:dyDescent="0.2">
      <c r="A346" s="76">
        <f t="shared" si="5"/>
        <v>343</v>
      </c>
      <c r="B346" s="207"/>
      <c r="C346" s="208"/>
      <c r="D346" s="209"/>
      <c r="E346" s="208"/>
      <c r="F346" s="230"/>
      <c r="G346" s="230"/>
      <c r="H346" s="231"/>
      <c r="I346" s="66"/>
      <c r="J346" s="63"/>
      <c r="K346" s="23"/>
      <c r="L346" s="23"/>
      <c r="M346" s="23"/>
      <c r="N346" s="23"/>
      <c r="O346" s="23"/>
      <c r="P346" s="24"/>
    </row>
    <row r="347" spans="1:16" ht="21" customHeight="1" x14ac:dyDescent="0.2">
      <c r="A347" s="76">
        <f t="shared" si="5"/>
        <v>344</v>
      </c>
      <c r="B347" s="212"/>
      <c r="C347" s="213"/>
      <c r="D347" s="214"/>
      <c r="E347" s="213"/>
      <c r="F347" s="232"/>
      <c r="G347" s="232"/>
      <c r="H347" s="233"/>
      <c r="I347" s="67"/>
      <c r="J347" s="64"/>
      <c r="K347" s="21"/>
      <c r="L347" s="21"/>
      <c r="M347" s="21"/>
      <c r="N347" s="21"/>
      <c r="O347" s="21"/>
      <c r="P347" s="22"/>
    </row>
    <row r="348" spans="1:16" ht="21" customHeight="1" x14ac:dyDescent="0.2">
      <c r="A348" s="76">
        <f t="shared" si="5"/>
        <v>345</v>
      </c>
      <c r="B348" s="207"/>
      <c r="C348" s="208"/>
      <c r="D348" s="209"/>
      <c r="E348" s="208"/>
      <c r="F348" s="230"/>
      <c r="G348" s="230"/>
      <c r="H348" s="231"/>
      <c r="I348" s="66"/>
      <c r="J348" s="63"/>
      <c r="K348" s="23"/>
      <c r="L348" s="23"/>
      <c r="M348" s="23"/>
      <c r="N348" s="23"/>
      <c r="O348" s="23"/>
      <c r="P348" s="24"/>
    </row>
    <row r="349" spans="1:16" ht="21" customHeight="1" x14ac:dyDescent="0.2">
      <c r="A349" s="76">
        <f t="shared" si="5"/>
        <v>346</v>
      </c>
      <c r="B349" s="212"/>
      <c r="C349" s="213"/>
      <c r="D349" s="214"/>
      <c r="E349" s="213"/>
      <c r="F349" s="232"/>
      <c r="G349" s="232"/>
      <c r="H349" s="233"/>
      <c r="I349" s="67"/>
      <c r="J349" s="64"/>
      <c r="K349" s="21"/>
      <c r="L349" s="21"/>
      <c r="M349" s="21"/>
      <c r="N349" s="21"/>
      <c r="O349" s="21"/>
      <c r="P349" s="22"/>
    </row>
    <row r="350" spans="1:16" ht="21" customHeight="1" x14ac:dyDescent="0.2">
      <c r="A350" s="76">
        <f t="shared" si="5"/>
        <v>347</v>
      </c>
      <c r="B350" s="207"/>
      <c r="C350" s="208"/>
      <c r="D350" s="209"/>
      <c r="E350" s="208"/>
      <c r="F350" s="230"/>
      <c r="G350" s="230"/>
      <c r="H350" s="231"/>
      <c r="I350" s="66"/>
      <c r="J350" s="63"/>
      <c r="K350" s="23"/>
      <c r="L350" s="23"/>
      <c r="M350" s="23"/>
      <c r="N350" s="23"/>
      <c r="O350" s="23"/>
      <c r="P350" s="24"/>
    </row>
    <row r="351" spans="1:16" ht="21" customHeight="1" x14ac:dyDescent="0.2">
      <c r="A351" s="76">
        <f t="shared" si="5"/>
        <v>348</v>
      </c>
      <c r="B351" s="212"/>
      <c r="C351" s="213"/>
      <c r="D351" s="214"/>
      <c r="E351" s="213"/>
      <c r="F351" s="232"/>
      <c r="G351" s="232"/>
      <c r="H351" s="233"/>
      <c r="I351" s="67"/>
      <c r="J351" s="64"/>
      <c r="K351" s="21"/>
      <c r="L351" s="21"/>
      <c r="M351" s="21"/>
      <c r="N351" s="21"/>
      <c r="O351" s="21"/>
      <c r="P351" s="22"/>
    </row>
    <row r="352" spans="1:16" ht="21" customHeight="1" x14ac:dyDescent="0.2">
      <c r="A352" s="76">
        <f t="shared" si="5"/>
        <v>349</v>
      </c>
      <c r="B352" s="207"/>
      <c r="C352" s="208"/>
      <c r="D352" s="209"/>
      <c r="E352" s="208"/>
      <c r="F352" s="230"/>
      <c r="G352" s="230"/>
      <c r="H352" s="231"/>
      <c r="I352" s="66"/>
      <c r="J352" s="63"/>
      <c r="K352" s="23"/>
      <c r="L352" s="23"/>
      <c r="M352" s="23"/>
      <c r="N352" s="23"/>
      <c r="O352" s="23"/>
      <c r="P352" s="24"/>
    </row>
    <row r="353" spans="1:16" ht="21" customHeight="1" x14ac:dyDescent="0.2">
      <c r="A353" s="76">
        <f t="shared" si="5"/>
        <v>350</v>
      </c>
      <c r="B353" s="212"/>
      <c r="C353" s="213"/>
      <c r="D353" s="214"/>
      <c r="E353" s="213"/>
      <c r="F353" s="232"/>
      <c r="G353" s="232"/>
      <c r="H353" s="233"/>
      <c r="I353" s="67"/>
      <c r="J353" s="64"/>
      <c r="K353" s="21"/>
      <c r="L353" s="21"/>
      <c r="M353" s="21"/>
      <c r="N353" s="21"/>
      <c r="O353" s="21"/>
      <c r="P353" s="22"/>
    </row>
    <row r="354" spans="1:16" ht="21" customHeight="1" x14ac:dyDescent="0.2">
      <c r="A354" s="76">
        <f t="shared" si="5"/>
        <v>351</v>
      </c>
      <c r="B354" s="207"/>
      <c r="C354" s="208"/>
      <c r="D354" s="209"/>
      <c r="E354" s="208"/>
      <c r="F354" s="231"/>
      <c r="G354" s="234"/>
      <c r="H354" s="234"/>
      <c r="I354" s="66"/>
      <c r="J354" s="63"/>
      <c r="K354" s="23"/>
      <c r="L354" s="23"/>
      <c r="M354" s="23"/>
      <c r="N354" s="23"/>
      <c r="O354" s="23"/>
      <c r="P354" s="24"/>
    </row>
    <row r="355" spans="1:16" ht="21" customHeight="1" x14ac:dyDescent="0.2">
      <c r="A355" s="76">
        <f t="shared" si="5"/>
        <v>352</v>
      </c>
      <c r="B355" s="212"/>
      <c r="C355" s="213"/>
      <c r="D355" s="214"/>
      <c r="E355" s="213"/>
      <c r="F355" s="232"/>
      <c r="G355" s="232"/>
      <c r="H355" s="233"/>
      <c r="I355" s="67"/>
      <c r="J355" s="64"/>
      <c r="K355" s="21"/>
      <c r="L355" s="21"/>
      <c r="M355" s="21"/>
      <c r="N355" s="21"/>
      <c r="O355" s="21"/>
      <c r="P355" s="22"/>
    </row>
    <row r="356" spans="1:16" ht="21" customHeight="1" x14ac:dyDescent="0.2">
      <c r="A356" s="76">
        <f t="shared" si="5"/>
        <v>353</v>
      </c>
      <c r="B356" s="207"/>
      <c r="C356" s="208"/>
      <c r="D356" s="209"/>
      <c r="E356" s="208"/>
      <c r="F356" s="230"/>
      <c r="G356" s="230"/>
      <c r="H356" s="231"/>
      <c r="I356" s="66"/>
      <c r="J356" s="63"/>
      <c r="K356" s="23"/>
      <c r="L356" s="23"/>
      <c r="M356" s="23"/>
      <c r="N356" s="23"/>
      <c r="O356" s="23"/>
      <c r="P356" s="24"/>
    </row>
    <row r="357" spans="1:16" ht="21" customHeight="1" x14ac:dyDescent="0.2">
      <c r="A357" s="76">
        <f t="shared" si="5"/>
        <v>354</v>
      </c>
      <c r="B357" s="212"/>
      <c r="C357" s="213"/>
      <c r="D357" s="214"/>
      <c r="E357" s="213"/>
      <c r="F357" s="232"/>
      <c r="G357" s="232"/>
      <c r="H357" s="233"/>
      <c r="I357" s="67"/>
      <c r="J357" s="64"/>
      <c r="K357" s="21"/>
      <c r="L357" s="21"/>
      <c r="M357" s="21"/>
      <c r="N357" s="21"/>
      <c r="O357" s="21"/>
      <c r="P357" s="22"/>
    </row>
    <row r="358" spans="1:16" ht="21" customHeight="1" x14ac:dyDescent="0.2">
      <c r="A358" s="76">
        <f t="shared" si="5"/>
        <v>355</v>
      </c>
      <c r="B358" s="207"/>
      <c r="C358" s="208"/>
      <c r="D358" s="209"/>
      <c r="E358" s="208"/>
      <c r="F358" s="230"/>
      <c r="G358" s="230"/>
      <c r="H358" s="231"/>
      <c r="I358" s="66"/>
      <c r="J358" s="63"/>
      <c r="K358" s="23"/>
      <c r="L358" s="23"/>
      <c r="M358" s="23"/>
      <c r="N358" s="23"/>
      <c r="O358" s="23"/>
      <c r="P358" s="24"/>
    </row>
    <row r="359" spans="1:16" ht="21" customHeight="1" x14ac:dyDescent="0.2">
      <c r="A359" s="76">
        <f t="shared" si="5"/>
        <v>356</v>
      </c>
      <c r="B359" s="212"/>
      <c r="C359" s="213"/>
      <c r="D359" s="214"/>
      <c r="E359" s="213"/>
      <c r="F359" s="232"/>
      <c r="G359" s="232"/>
      <c r="H359" s="233"/>
      <c r="I359" s="67"/>
      <c r="J359" s="64"/>
      <c r="K359" s="21"/>
      <c r="L359" s="21"/>
      <c r="M359" s="21"/>
      <c r="N359" s="21"/>
      <c r="O359" s="21"/>
      <c r="P359" s="22"/>
    </row>
    <row r="360" spans="1:16" ht="21" customHeight="1" x14ac:dyDescent="0.2">
      <c r="A360" s="76">
        <f t="shared" si="5"/>
        <v>357</v>
      </c>
      <c r="B360" s="207"/>
      <c r="C360" s="208"/>
      <c r="D360" s="209"/>
      <c r="E360" s="208"/>
      <c r="F360" s="230"/>
      <c r="G360" s="230"/>
      <c r="H360" s="231"/>
      <c r="I360" s="66"/>
      <c r="J360" s="63"/>
      <c r="K360" s="23"/>
      <c r="L360" s="23"/>
      <c r="M360" s="23"/>
      <c r="N360" s="23"/>
      <c r="O360" s="23"/>
      <c r="P360" s="24"/>
    </row>
    <row r="361" spans="1:16" ht="21" customHeight="1" x14ac:dyDescent="0.2">
      <c r="A361" s="76">
        <f t="shared" si="5"/>
        <v>358</v>
      </c>
      <c r="B361" s="212"/>
      <c r="C361" s="213"/>
      <c r="D361" s="214"/>
      <c r="E361" s="213"/>
      <c r="F361" s="232"/>
      <c r="G361" s="232"/>
      <c r="H361" s="233"/>
      <c r="I361" s="67"/>
      <c r="J361" s="64"/>
      <c r="K361" s="21"/>
      <c r="L361" s="21"/>
      <c r="M361" s="21"/>
      <c r="N361" s="21"/>
      <c r="O361" s="21"/>
      <c r="P361" s="22"/>
    </row>
    <row r="362" spans="1:16" ht="21" customHeight="1" x14ac:dyDescent="0.2">
      <c r="A362" s="76">
        <f t="shared" si="5"/>
        <v>359</v>
      </c>
      <c r="B362" s="207"/>
      <c r="C362" s="208"/>
      <c r="D362" s="209"/>
      <c r="E362" s="208"/>
      <c r="F362" s="230"/>
      <c r="G362" s="230"/>
      <c r="H362" s="231"/>
      <c r="I362" s="66"/>
      <c r="J362" s="63"/>
      <c r="K362" s="23"/>
      <c r="L362" s="23"/>
      <c r="M362" s="23"/>
      <c r="N362" s="23"/>
      <c r="O362" s="23"/>
      <c r="P362" s="24"/>
    </row>
    <row r="363" spans="1:16" ht="21" customHeight="1" x14ac:dyDescent="0.2">
      <c r="A363" s="76">
        <f t="shared" si="5"/>
        <v>360</v>
      </c>
      <c r="B363" s="212"/>
      <c r="C363" s="213"/>
      <c r="D363" s="214"/>
      <c r="E363" s="213"/>
      <c r="F363" s="232"/>
      <c r="G363" s="232"/>
      <c r="H363" s="233"/>
      <c r="I363" s="67"/>
      <c r="J363" s="64"/>
      <c r="K363" s="21"/>
      <c r="L363" s="21"/>
      <c r="M363" s="21"/>
      <c r="N363" s="21"/>
      <c r="O363" s="21"/>
      <c r="P363" s="22"/>
    </row>
    <row r="364" spans="1:16" ht="21" customHeight="1" x14ac:dyDescent="0.2">
      <c r="A364" s="76">
        <f t="shared" si="5"/>
        <v>361</v>
      </c>
      <c r="B364" s="207"/>
      <c r="C364" s="208"/>
      <c r="D364" s="209"/>
      <c r="E364" s="208"/>
      <c r="F364" s="230"/>
      <c r="G364" s="230"/>
      <c r="H364" s="231"/>
      <c r="I364" s="66"/>
      <c r="J364" s="63"/>
      <c r="K364" s="23"/>
      <c r="L364" s="23"/>
      <c r="M364" s="23"/>
      <c r="N364" s="23"/>
      <c r="O364" s="23"/>
      <c r="P364" s="24"/>
    </row>
    <row r="365" spans="1:16" ht="21" customHeight="1" x14ac:dyDescent="0.2">
      <c r="A365" s="76">
        <f t="shared" si="5"/>
        <v>362</v>
      </c>
      <c r="B365" s="212"/>
      <c r="C365" s="213"/>
      <c r="D365" s="214"/>
      <c r="E365" s="213"/>
      <c r="F365" s="232"/>
      <c r="G365" s="232"/>
      <c r="H365" s="233"/>
      <c r="I365" s="67"/>
      <c r="J365" s="64"/>
      <c r="K365" s="21"/>
      <c r="L365" s="21"/>
      <c r="M365" s="21"/>
      <c r="N365" s="21"/>
      <c r="O365" s="21"/>
      <c r="P365" s="22"/>
    </row>
    <row r="366" spans="1:16" ht="21" customHeight="1" x14ac:dyDescent="0.2">
      <c r="A366" s="76">
        <f t="shared" si="5"/>
        <v>363</v>
      </c>
      <c r="B366" s="207"/>
      <c r="C366" s="208"/>
      <c r="D366" s="209"/>
      <c r="E366" s="208"/>
      <c r="F366" s="230"/>
      <c r="G366" s="230"/>
      <c r="H366" s="231"/>
      <c r="I366" s="66"/>
      <c r="J366" s="63"/>
      <c r="K366" s="23"/>
      <c r="L366" s="23"/>
      <c r="M366" s="23"/>
      <c r="N366" s="23"/>
      <c r="O366" s="23"/>
      <c r="P366" s="24"/>
    </row>
    <row r="367" spans="1:16" ht="21" customHeight="1" x14ac:dyDescent="0.2">
      <c r="A367" s="76">
        <f t="shared" si="5"/>
        <v>364</v>
      </c>
      <c r="B367" s="212"/>
      <c r="C367" s="213"/>
      <c r="D367" s="214"/>
      <c r="E367" s="213"/>
      <c r="F367" s="232"/>
      <c r="G367" s="232"/>
      <c r="H367" s="233"/>
      <c r="I367" s="67"/>
      <c r="J367" s="64"/>
      <c r="K367" s="21"/>
      <c r="L367" s="21"/>
      <c r="M367" s="21"/>
      <c r="N367" s="21"/>
      <c r="O367" s="21"/>
      <c r="P367" s="22"/>
    </row>
    <row r="368" spans="1:16" ht="21" customHeight="1" x14ac:dyDescent="0.2">
      <c r="A368" s="76">
        <f t="shared" si="5"/>
        <v>365</v>
      </c>
      <c r="B368" s="207"/>
      <c r="C368" s="208"/>
      <c r="D368" s="209"/>
      <c r="E368" s="208"/>
      <c r="F368" s="231"/>
      <c r="G368" s="234"/>
      <c r="H368" s="234"/>
      <c r="I368" s="66"/>
      <c r="J368" s="63"/>
      <c r="K368" s="23"/>
      <c r="L368" s="23"/>
      <c r="M368" s="23"/>
      <c r="N368" s="23"/>
      <c r="O368" s="23"/>
      <c r="P368" s="24"/>
    </row>
    <row r="369" spans="1:16" ht="21" customHeight="1" x14ac:dyDescent="0.2">
      <c r="A369" s="76">
        <f t="shared" si="5"/>
        <v>366</v>
      </c>
      <c r="B369" s="212"/>
      <c r="C369" s="213"/>
      <c r="D369" s="214"/>
      <c r="E369" s="213"/>
      <c r="F369" s="232"/>
      <c r="G369" s="232"/>
      <c r="H369" s="233"/>
      <c r="I369" s="67"/>
      <c r="J369" s="64"/>
      <c r="K369" s="21"/>
      <c r="L369" s="21"/>
      <c r="M369" s="21"/>
      <c r="N369" s="21"/>
      <c r="O369" s="21"/>
      <c r="P369" s="22"/>
    </row>
    <row r="370" spans="1:16" ht="21" customHeight="1" x14ac:dyDescent="0.2">
      <c r="A370" s="76">
        <f t="shared" si="5"/>
        <v>367</v>
      </c>
      <c r="B370" s="207"/>
      <c r="C370" s="208"/>
      <c r="D370" s="209"/>
      <c r="E370" s="208"/>
      <c r="F370" s="230"/>
      <c r="G370" s="230"/>
      <c r="H370" s="231"/>
      <c r="I370" s="66"/>
      <c r="J370" s="63"/>
      <c r="K370" s="23"/>
      <c r="L370" s="23"/>
      <c r="M370" s="23"/>
      <c r="N370" s="23"/>
      <c r="O370" s="23"/>
      <c r="P370" s="24"/>
    </row>
    <row r="371" spans="1:16" ht="21" customHeight="1" x14ac:dyDescent="0.2">
      <c r="A371" s="76">
        <f t="shared" si="5"/>
        <v>368</v>
      </c>
      <c r="B371" s="212"/>
      <c r="C371" s="213"/>
      <c r="D371" s="214"/>
      <c r="E371" s="213"/>
      <c r="F371" s="232"/>
      <c r="G371" s="232"/>
      <c r="H371" s="233"/>
      <c r="I371" s="67"/>
      <c r="J371" s="64"/>
      <c r="K371" s="21"/>
      <c r="L371" s="21"/>
      <c r="M371" s="21"/>
      <c r="N371" s="21"/>
      <c r="O371" s="21"/>
      <c r="P371" s="22"/>
    </row>
    <row r="372" spans="1:16" ht="21" customHeight="1" x14ac:dyDescent="0.2">
      <c r="A372" s="76">
        <f t="shared" si="5"/>
        <v>369</v>
      </c>
      <c r="B372" s="207"/>
      <c r="C372" s="208"/>
      <c r="D372" s="209"/>
      <c r="E372" s="208"/>
      <c r="F372" s="230"/>
      <c r="G372" s="230"/>
      <c r="H372" s="231"/>
      <c r="I372" s="66"/>
      <c r="J372" s="63"/>
      <c r="K372" s="23"/>
      <c r="L372" s="23"/>
      <c r="M372" s="23"/>
      <c r="N372" s="23"/>
      <c r="O372" s="23"/>
      <c r="P372" s="24"/>
    </row>
    <row r="373" spans="1:16" ht="21" customHeight="1" x14ac:dyDescent="0.2">
      <c r="A373" s="76">
        <f t="shared" si="5"/>
        <v>370</v>
      </c>
      <c r="B373" s="212"/>
      <c r="C373" s="213"/>
      <c r="D373" s="214"/>
      <c r="E373" s="213"/>
      <c r="F373" s="232"/>
      <c r="G373" s="232"/>
      <c r="H373" s="233"/>
      <c r="I373" s="67"/>
      <c r="J373" s="64"/>
      <c r="K373" s="21"/>
      <c r="L373" s="21"/>
      <c r="M373" s="21"/>
      <c r="N373" s="21"/>
      <c r="O373" s="21"/>
      <c r="P373" s="22"/>
    </row>
    <row r="374" spans="1:16" ht="21" customHeight="1" x14ac:dyDescent="0.2">
      <c r="A374" s="76">
        <f t="shared" si="5"/>
        <v>371</v>
      </c>
      <c r="B374" s="207"/>
      <c r="C374" s="208"/>
      <c r="D374" s="209"/>
      <c r="E374" s="208"/>
      <c r="F374" s="230"/>
      <c r="G374" s="230"/>
      <c r="H374" s="231"/>
      <c r="I374" s="66"/>
      <c r="J374" s="63"/>
      <c r="K374" s="23"/>
      <c r="L374" s="23"/>
      <c r="M374" s="23"/>
      <c r="N374" s="23"/>
      <c r="O374" s="23"/>
      <c r="P374" s="24"/>
    </row>
    <row r="375" spans="1:16" ht="21" customHeight="1" x14ac:dyDescent="0.2">
      <c r="A375" s="76">
        <f t="shared" si="5"/>
        <v>372</v>
      </c>
      <c r="B375" s="212"/>
      <c r="C375" s="213"/>
      <c r="D375" s="214"/>
      <c r="E375" s="213"/>
      <c r="F375" s="232"/>
      <c r="G375" s="232"/>
      <c r="H375" s="233"/>
      <c r="I375" s="67"/>
      <c r="J375" s="64"/>
      <c r="K375" s="21"/>
      <c r="L375" s="21"/>
      <c r="M375" s="21"/>
      <c r="N375" s="21"/>
      <c r="O375" s="21"/>
      <c r="P375" s="22"/>
    </row>
    <row r="376" spans="1:16" ht="21" customHeight="1" x14ac:dyDescent="0.2">
      <c r="A376" s="76">
        <f t="shared" si="5"/>
        <v>373</v>
      </c>
      <c r="B376" s="207"/>
      <c r="C376" s="208"/>
      <c r="D376" s="209"/>
      <c r="E376" s="208"/>
      <c r="F376" s="230"/>
      <c r="G376" s="230"/>
      <c r="H376" s="231"/>
      <c r="I376" s="66"/>
      <c r="J376" s="63"/>
      <c r="K376" s="23"/>
      <c r="L376" s="23"/>
      <c r="M376" s="23"/>
      <c r="N376" s="23"/>
      <c r="O376" s="23"/>
      <c r="P376" s="24"/>
    </row>
    <row r="377" spans="1:16" ht="21" customHeight="1" x14ac:dyDescent="0.2">
      <c r="A377" s="76">
        <f t="shared" si="5"/>
        <v>374</v>
      </c>
      <c r="B377" s="212"/>
      <c r="C377" s="213"/>
      <c r="D377" s="214"/>
      <c r="E377" s="213"/>
      <c r="F377" s="232"/>
      <c r="G377" s="232"/>
      <c r="H377" s="233"/>
      <c r="I377" s="67"/>
      <c r="J377" s="64"/>
      <c r="K377" s="21"/>
      <c r="L377" s="21"/>
      <c r="M377" s="21"/>
      <c r="N377" s="21"/>
      <c r="O377" s="21"/>
      <c r="P377" s="22"/>
    </row>
    <row r="378" spans="1:16" ht="21" customHeight="1" x14ac:dyDescent="0.2">
      <c r="A378" s="76">
        <f t="shared" si="5"/>
        <v>375</v>
      </c>
      <c r="B378" s="207"/>
      <c r="C378" s="208"/>
      <c r="D378" s="209"/>
      <c r="E378" s="208"/>
      <c r="F378" s="230"/>
      <c r="G378" s="230"/>
      <c r="H378" s="231"/>
      <c r="I378" s="66"/>
      <c r="J378" s="63"/>
      <c r="K378" s="23"/>
      <c r="L378" s="23"/>
      <c r="M378" s="23"/>
      <c r="N378" s="23"/>
      <c r="O378" s="23"/>
      <c r="P378" s="24"/>
    </row>
    <row r="379" spans="1:16" ht="21" customHeight="1" x14ac:dyDescent="0.2">
      <c r="A379" s="76">
        <f t="shared" si="5"/>
        <v>376</v>
      </c>
      <c r="B379" s="212"/>
      <c r="C379" s="213"/>
      <c r="D379" s="214"/>
      <c r="E379" s="213"/>
      <c r="F379" s="232"/>
      <c r="G379" s="232"/>
      <c r="H379" s="233"/>
      <c r="I379" s="67"/>
      <c r="J379" s="64"/>
      <c r="K379" s="21"/>
      <c r="L379" s="21"/>
      <c r="M379" s="21"/>
      <c r="N379" s="21"/>
      <c r="O379" s="21"/>
      <c r="P379" s="22"/>
    </row>
    <row r="380" spans="1:16" ht="21" customHeight="1" x14ac:dyDescent="0.2">
      <c r="A380" s="76">
        <f t="shared" si="5"/>
        <v>377</v>
      </c>
      <c r="B380" s="207"/>
      <c r="C380" s="208"/>
      <c r="D380" s="209"/>
      <c r="E380" s="208"/>
      <c r="F380" s="230"/>
      <c r="G380" s="230"/>
      <c r="H380" s="231"/>
      <c r="I380" s="66"/>
      <c r="J380" s="63"/>
      <c r="K380" s="23"/>
      <c r="L380" s="23"/>
      <c r="M380" s="23"/>
      <c r="N380" s="23"/>
      <c r="O380" s="23"/>
      <c r="P380" s="24"/>
    </row>
    <row r="381" spans="1:16" ht="21" customHeight="1" x14ac:dyDescent="0.2">
      <c r="A381" s="76">
        <f t="shared" si="5"/>
        <v>378</v>
      </c>
      <c r="B381" s="212"/>
      <c r="C381" s="213"/>
      <c r="D381" s="214"/>
      <c r="E381" s="213"/>
      <c r="F381" s="232"/>
      <c r="G381" s="232"/>
      <c r="H381" s="233"/>
      <c r="I381" s="67"/>
      <c r="J381" s="64"/>
      <c r="K381" s="21"/>
      <c r="L381" s="21"/>
      <c r="M381" s="21"/>
      <c r="N381" s="21"/>
      <c r="O381" s="21"/>
      <c r="P381" s="22"/>
    </row>
    <row r="382" spans="1:16" ht="21" customHeight="1" x14ac:dyDescent="0.2">
      <c r="A382" s="76">
        <f t="shared" si="5"/>
        <v>379</v>
      </c>
      <c r="B382" s="207"/>
      <c r="C382" s="208"/>
      <c r="D382" s="209"/>
      <c r="E382" s="208"/>
      <c r="F382" s="231"/>
      <c r="G382" s="234"/>
      <c r="H382" s="234"/>
      <c r="I382" s="66"/>
      <c r="J382" s="63"/>
      <c r="K382" s="23"/>
      <c r="L382" s="23"/>
      <c r="M382" s="23"/>
      <c r="N382" s="23"/>
      <c r="O382" s="23"/>
      <c r="P382" s="24"/>
    </row>
    <row r="383" spans="1:16" ht="21" customHeight="1" x14ac:dyDescent="0.2">
      <c r="A383" s="76">
        <f t="shared" si="5"/>
        <v>380</v>
      </c>
      <c r="B383" s="212"/>
      <c r="C383" s="213"/>
      <c r="D383" s="214"/>
      <c r="E383" s="213"/>
      <c r="F383" s="232"/>
      <c r="G383" s="232"/>
      <c r="H383" s="233"/>
      <c r="I383" s="67"/>
      <c r="J383" s="64"/>
      <c r="K383" s="21"/>
      <c r="L383" s="21"/>
      <c r="M383" s="21"/>
      <c r="N383" s="21"/>
      <c r="O383" s="21"/>
      <c r="P383" s="22"/>
    </row>
    <row r="384" spans="1:16" ht="21" customHeight="1" x14ac:dyDescent="0.2">
      <c r="A384" s="76">
        <f t="shared" si="5"/>
        <v>381</v>
      </c>
      <c r="B384" s="207"/>
      <c r="C384" s="208"/>
      <c r="D384" s="209"/>
      <c r="E384" s="208"/>
      <c r="F384" s="230"/>
      <c r="G384" s="230"/>
      <c r="H384" s="231"/>
      <c r="I384" s="66"/>
      <c r="J384" s="63"/>
      <c r="K384" s="23"/>
      <c r="L384" s="23"/>
      <c r="M384" s="23"/>
      <c r="N384" s="23"/>
      <c r="O384" s="23"/>
      <c r="P384" s="24"/>
    </row>
    <row r="385" spans="1:16" ht="21" customHeight="1" x14ac:dyDescent="0.2">
      <c r="A385" s="76">
        <f t="shared" si="5"/>
        <v>382</v>
      </c>
      <c r="B385" s="212"/>
      <c r="C385" s="213"/>
      <c r="D385" s="214"/>
      <c r="E385" s="213"/>
      <c r="F385" s="232"/>
      <c r="G385" s="232"/>
      <c r="H385" s="233"/>
      <c r="I385" s="67"/>
      <c r="J385" s="64"/>
      <c r="K385" s="21"/>
      <c r="L385" s="21"/>
      <c r="M385" s="21"/>
      <c r="N385" s="21"/>
      <c r="O385" s="21"/>
      <c r="P385" s="22"/>
    </row>
    <row r="386" spans="1:16" ht="21" customHeight="1" x14ac:dyDescent="0.2">
      <c r="A386" s="76">
        <f t="shared" si="5"/>
        <v>383</v>
      </c>
      <c r="B386" s="207"/>
      <c r="C386" s="208"/>
      <c r="D386" s="209"/>
      <c r="E386" s="208"/>
      <c r="F386" s="230"/>
      <c r="G386" s="230"/>
      <c r="H386" s="231"/>
      <c r="I386" s="66"/>
      <c r="J386" s="63"/>
      <c r="K386" s="23"/>
      <c r="L386" s="23"/>
      <c r="M386" s="23"/>
      <c r="N386" s="23"/>
      <c r="O386" s="23"/>
      <c r="P386" s="24"/>
    </row>
    <row r="387" spans="1:16" ht="21" customHeight="1" x14ac:dyDescent="0.2">
      <c r="A387" s="76">
        <f t="shared" si="5"/>
        <v>384</v>
      </c>
      <c r="B387" s="212"/>
      <c r="C387" s="213"/>
      <c r="D387" s="214"/>
      <c r="E387" s="213"/>
      <c r="F387" s="232"/>
      <c r="G387" s="232"/>
      <c r="H387" s="233"/>
      <c r="I387" s="67"/>
      <c r="J387" s="64"/>
      <c r="K387" s="21"/>
      <c r="L387" s="21"/>
      <c r="M387" s="21"/>
      <c r="N387" s="21"/>
      <c r="O387" s="21"/>
      <c r="P387" s="22"/>
    </row>
    <row r="388" spans="1:16" ht="21" customHeight="1" x14ac:dyDescent="0.2">
      <c r="A388" s="76">
        <f t="shared" si="5"/>
        <v>385</v>
      </c>
      <c r="B388" s="207"/>
      <c r="C388" s="208"/>
      <c r="D388" s="209"/>
      <c r="E388" s="208"/>
      <c r="F388" s="230"/>
      <c r="G388" s="230"/>
      <c r="H388" s="231"/>
      <c r="I388" s="66"/>
      <c r="J388" s="63"/>
      <c r="K388" s="23"/>
      <c r="L388" s="23"/>
      <c r="M388" s="23"/>
      <c r="N388" s="23"/>
      <c r="O388" s="23"/>
      <c r="P388" s="24"/>
    </row>
    <row r="389" spans="1:16" ht="21" customHeight="1" x14ac:dyDescent="0.2">
      <c r="A389" s="76">
        <f t="shared" si="5"/>
        <v>386</v>
      </c>
      <c r="B389" s="212"/>
      <c r="C389" s="213"/>
      <c r="D389" s="214"/>
      <c r="E389" s="213"/>
      <c r="F389" s="232"/>
      <c r="G389" s="232"/>
      <c r="H389" s="233"/>
      <c r="I389" s="67"/>
      <c r="J389" s="64"/>
      <c r="K389" s="21"/>
      <c r="L389" s="21"/>
      <c r="M389" s="21"/>
      <c r="N389" s="21"/>
      <c r="O389" s="21"/>
      <c r="P389" s="22"/>
    </row>
    <row r="390" spans="1:16" ht="21" customHeight="1" x14ac:dyDescent="0.2">
      <c r="A390" s="76">
        <f t="shared" ref="A390:A453" si="6">A389+1</f>
        <v>387</v>
      </c>
      <c r="B390" s="207"/>
      <c r="C390" s="208"/>
      <c r="D390" s="209"/>
      <c r="E390" s="208"/>
      <c r="F390" s="230"/>
      <c r="G390" s="230"/>
      <c r="H390" s="231"/>
      <c r="I390" s="66"/>
      <c r="J390" s="63"/>
      <c r="K390" s="23"/>
      <c r="L390" s="23"/>
      <c r="M390" s="23"/>
      <c r="N390" s="23"/>
      <c r="O390" s="23"/>
      <c r="P390" s="24"/>
    </row>
    <row r="391" spans="1:16" ht="21" customHeight="1" x14ac:dyDescent="0.2">
      <c r="A391" s="76">
        <f t="shared" si="6"/>
        <v>388</v>
      </c>
      <c r="B391" s="212"/>
      <c r="C391" s="213"/>
      <c r="D391" s="214"/>
      <c r="E391" s="213"/>
      <c r="F391" s="232"/>
      <c r="G391" s="232"/>
      <c r="H391" s="233"/>
      <c r="I391" s="67"/>
      <c r="J391" s="64"/>
      <c r="K391" s="21"/>
      <c r="L391" s="21"/>
      <c r="M391" s="21"/>
      <c r="N391" s="21"/>
      <c r="O391" s="21"/>
      <c r="P391" s="22"/>
    </row>
    <row r="392" spans="1:16" ht="21" customHeight="1" x14ac:dyDescent="0.2">
      <c r="A392" s="76">
        <f t="shared" si="6"/>
        <v>389</v>
      </c>
      <c r="B392" s="207"/>
      <c r="C392" s="208"/>
      <c r="D392" s="209"/>
      <c r="E392" s="208"/>
      <c r="F392" s="230"/>
      <c r="G392" s="230"/>
      <c r="H392" s="231"/>
      <c r="I392" s="66"/>
      <c r="J392" s="63"/>
      <c r="K392" s="23"/>
      <c r="L392" s="23"/>
      <c r="M392" s="23"/>
      <c r="N392" s="23"/>
      <c r="O392" s="23"/>
      <c r="P392" s="24"/>
    </row>
    <row r="393" spans="1:16" ht="21" customHeight="1" x14ac:dyDescent="0.2">
      <c r="A393" s="76">
        <f t="shared" si="6"/>
        <v>390</v>
      </c>
      <c r="B393" s="212"/>
      <c r="C393" s="213"/>
      <c r="D393" s="214"/>
      <c r="E393" s="213"/>
      <c r="F393" s="232"/>
      <c r="G393" s="232"/>
      <c r="H393" s="233"/>
      <c r="I393" s="67"/>
      <c r="J393" s="64"/>
      <c r="K393" s="21"/>
      <c r="L393" s="21"/>
      <c r="M393" s="21"/>
      <c r="N393" s="21"/>
      <c r="O393" s="21"/>
      <c r="P393" s="22"/>
    </row>
    <row r="394" spans="1:16" ht="21" customHeight="1" x14ac:dyDescent="0.2">
      <c r="A394" s="76">
        <f t="shared" si="6"/>
        <v>391</v>
      </c>
      <c r="B394" s="207"/>
      <c r="C394" s="208"/>
      <c r="D394" s="209"/>
      <c r="E394" s="208"/>
      <c r="F394" s="230"/>
      <c r="G394" s="230"/>
      <c r="H394" s="231"/>
      <c r="I394" s="66"/>
      <c r="J394" s="63"/>
      <c r="K394" s="23"/>
      <c r="L394" s="23"/>
      <c r="M394" s="23"/>
      <c r="N394" s="23"/>
      <c r="O394" s="23"/>
      <c r="P394" s="24"/>
    </row>
    <row r="395" spans="1:16" ht="21" customHeight="1" x14ac:dyDescent="0.2">
      <c r="A395" s="76">
        <f t="shared" si="6"/>
        <v>392</v>
      </c>
      <c r="B395" s="212"/>
      <c r="C395" s="213"/>
      <c r="D395" s="214"/>
      <c r="E395" s="213"/>
      <c r="F395" s="232"/>
      <c r="G395" s="232"/>
      <c r="H395" s="233"/>
      <c r="I395" s="67"/>
      <c r="J395" s="64"/>
      <c r="K395" s="21"/>
      <c r="L395" s="21"/>
      <c r="M395" s="21"/>
      <c r="N395" s="21"/>
      <c r="O395" s="21"/>
      <c r="P395" s="22"/>
    </row>
    <row r="396" spans="1:16" ht="21" customHeight="1" x14ac:dyDescent="0.2">
      <c r="A396" s="76">
        <f t="shared" si="6"/>
        <v>393</v>
      </c>
      <c r="B396" s="207"/>
      <c r="C396" s="208"/>
      <c r="D396" s="209"/>
      <c r="E396" s="208"/>
      <c r="F396" s="231"/>
      <c r="G396" s="234"/>
      <c r="H396" s="234"/>
      <c r="I396" s="66"/>
      <c r="J396" s="63"/>
      <c r="K396" s="23"/>
      <c r="L396" s="23"/>
      <c r="M396" s="23"/>
      <c r="N396" s="23"/>
      <c r="O396" s="23"/>
      <c r="P396" s="24"/>
    </row>
    <row r="397" spans="1:16" ht="21" customHeight="1" x14ac:dyDescent="0.2">
      <c r="A397" s="76">
        <f t="shared" si="6"/>
        <v>394</v>
      </c>
      <c r="B397" s="212"/>
      <c r="C397" s="213"/>
      <c r="D397" s="214"/>
      <c r="E397" s="213"/>
      <c r="F397" s="232"/>
      <c r="G397" s="232"/>
      <c r="H397" s="233"/>
      <c r="I397" s="67"/>
      <c r="J397" s="64"/>
      <c r="K397" s="21"/>
      <c r="L397" s="21"/>
      <c r="M397" s="21"/>
      <c r="N397" s="21"/>
      <c r="O397" s="21"/>
      <c r="P397" s="22"/>
    </row>
    <row r="398" spans="1:16" ht="21" customHeight="1" x14ac:dyDescent="0.2">
      <c r="A398" s="76">
        <f t="shared" si="6"/>
        <v>395</v>
      </c>
      <c r="B398" s="207"/>
      <c r="C398" s="208"/>
      <c r="D398" s="209"/>
      <c r="E398" s="208"/>
      <c r="F398" s="230"/>
      <c r="G398" s="230"/>
      <c r="H398" s="231"/>
      <c r="I398" s="66"/>
      <c r="J398" s="63"/>
      <c r="K398" s="23"/>
      <c r="L398" s="23"/>
      <c r="M398" s="23"/>
      <c r="N398" s="23"/>
      <c r="O398" s="23"/>
      <c r="P398" s="24"/>
    </row>
    <row r="399" spans="1:16" ht="21" customHeight="1" x14ac:dyDescent="0.2">
      <c r="A399" s="76">
        <f t="shared" si="6"/>
        <v>396</v>
      </c>
      <c r="B399" s="212"/>
      <c r="C399" s="213"/>
      <c r="D399" s="214"/>
      <c r="E399" s="213"/>
      <c r="F399" s="232"/>
      <c r="G399" s="232"/>
      <c r="H399" s="233"/>
      <c r="I399" s="67"/>
      <c r="J399" s="64"/>
      <c r="K399" s="21"/>
      <c r="L399" s="21"/>
      <c r="M399" s="21"/>
      <c r="N399" s="21"/>
      <c r="O399" s="21"/>
      <c r="P399" s="22"/>
    </row>
    <row r="400" spans="1:16" ht="21" customHeight="1" x14ac:dyDescent="0.2">
      <c r="A400" s="76">
        <f t="shared" si="6"/>
        <v>397</v>
      </c>
      <c r="B400" s="207"/>
      <c r="C400" s="208"/>
      <c r="D400" s="209"/>
      <c r="E400" s="208"/>
      <c r="F400" s="230"/>
      <c r="G400" s="230"/>
      <c r="H400" s="231"/>
      <c r="I400" s="66"/>
      <c r="J400" s="63"/>
      <c r="K400" s="23"/>
      <c r="L400" s="23"/>
      <c r="M400" s="23"/>
      <c r="N400" s="23"/>
      <c r="O400" s="23"/>
      <c r="P400" s="24"/>
    </row>
    <row r="401" spans="1:16" ht="21" customHeight="1" x14ac:dyDescent="0.2">
      <c r="A401" s="76">
        <f t="shared" si="6"/>
        <v>398</v>
      </c>
      <c r="B401" s="212"/>
      <c r="C401" s="213"/>
      <c r="D401" s="214"/>
      <c r="E401" s="213"/>
      <c r="F401" s="232"/>
      <c r="G401" s="232"/>
      <c r="H401" s="233"/>
      <c r="I401" s="67"/>
      <c r="J401" s="64"/>
      <c r="K401" s="21"/>
      <c r="L401" s="21"/>
      <c r="M401" s="21"/>
      <c r="N401" s="21"/>
      <c r="O401" s="21"/>
      <c r="P401" s="22"/>
    </row>
    <row r="402" spans="1:16" ht="21" customHeight="1" x14ac:dyDescent="0.2">
      <c r="A402" s="76">
        <f t="shared" si="6"/>
        <v>399</v>
      </c>
      <c r="B402" s="207"/>
      <c r="C402" s="208"/>
      <c r="D402" s="209"/>
      <c r="E402" s="208"/>
      <c r="F402" s="230"/>
      <c r="G402" s="230"/>
      <c r="H402" s="231"/>
      <c r="I402" s="66"/>
      <c r="J402" s="63"/>
      <c r="K402" s="23"/>
      <c r="L402" s="23"/>
      <c r="M402" s="23"/>
      <c r="N402" s="23"/>
      <c r="O402" s="23"/>
      <c r="P402" s="24"/>
    </row>
    <row r="403" spans="1:16" ht="21" customHeight="1" x14ac:dyDescent="0.2">
      <c r="A403" s="76">
        <f t="shared" si="6"/>
        <v>400</v>
      </c>
      <c r="B403" s="212"/>
      <c r="C403" s="213"/>
      <c r="D403" s="214"/>
      <c r="E403" s="213"/>
      <c r="F403" s="232"/>
      <c r="G403" s="232"/>
      <c r="H403" s="233"/>
      <c r="I403" s="67"/>
      <c r="J403" s="64"/>
      <c r="K403" s="21"/>
      <c r="L403" s="21"/>
      <c r="M403" s="21"/>
      <c r="N403" s="21"/>
      <c r="O403" s="21"/>
      <c r="P403" s="22"/>
    </row>
    <row r="404" spans="1:16" ht="21" customHeight="1" x14ac:dyDescent="0.2">
      <c r="A404" s="76">
        <f t="shared" si="6"/>
        <v>401</v>
      </c>
      <c r="B404" s="207"/>
      <c r="C404" s="208"/>
      <c r="D404" s="209"/>
      <c r="E404" s="208"/>
      <c r="F404" s="230"/>
      <c r="G404" s="230"/>
      <c r="H404" s="231"/>
      <c r="I404" s="66"/>
      <c r="J404" s="63"/>
      <c r="K404" s="23"/>
      <c r="L404" s="23"/>
      <c r="M404" s="23"/>
      <c r="N404" s="23"/>
      <c r="O404" s="23"/>
      <c r="P404" s="24"/>
    </row>
    <row r="405" spans="1:16" ht="21" customHeight="1" x14ac:dyDescent="0.2">
      <c r="A405" s="76">
        <f t="shared" si="6"/>
        <v>402</v>
      </c>
      <c r="B405" s="212"/>
      <c r="C405" s="213"/>
      <c r="D405" s="214"/>
      <c r="E405" s="213"/>
      <c r="F405" s="232"/>
      <c r="G405" s="232"/>
      <c r="H405" s="233"/>
      <c r="I405" s="67"/>
      <c r="J405" s="64"/>
      <c r="K405" s="21"/>
      <c r="L405" s="21"/>
      <c r="M405" s="21"/>
      <c r="N405" s="21"/>
      <c r="O405" s="21"/>
      <c r="P405" s="22"/>
    </row>
    <row r="406" spans="1:16" ht="21" customHeight="1" x14ac:dyDescent="0.2">
      <c r="A406" s="76">
        <f t="shared" si="6"/>
        <v>403</v>
      </c>
      <c r="B406" s="207"/>
      <c r="C406" s="208"/>
      <c r="D406" s="209"/>
      <c r="E406" s="208"/>
      <c r="F406" s="230"/>
      <c r="G406" s="230"/>
      <c r="H406" s="231"/>
      <c r="I406" s="66"/>
      <c r="J406" s="63"/>
      <c r="K406" s="23"/>
      <c r="L406" s="23"/>
      <c r="M406" s="23"/>
      <c r="N406" s="23"/>
      <c r="O406" s="23"/>
      <c r="P406" s="24"/>
    </row>
    <row r="407" spans="1:16" ht="21" customHeight="1" x14ac:dyDescent="0.2">
      <c r="A407" s="76">
        <f t="shared" si="6"/>
        <v>404</v>
      </c>
      <c r="B407" s="212"/>
      <c r="C407" s="213"/>
      <c r="D407" s="214"/>
      <c r="E407" s="213"/>
      <c r="F407" s="232"/>
      <c r="G407" s="232"/>
      <c r="H407" s="233"/>
      <c r="I407" s="67"/>
      <c r="J407" s="64"/>
      <c r="K407" s="21"/>
      <c r="L407" s="21"/>
      <c r="M407" s="21"/>
      <c r="N407" s="21"/>
      <c r="O407" s="21"/>
      <c r="P407" s="22"/>
    </row>
    <row r="408" spans="1:16" ht="21" customHeight="1" x14ac:dyDescent="0.2">
      <c r="A408" s="76">
        <f t="shared" si="6"/>
        <v>405</v>
      </c>
      <c r="B408" s="207"/>
      <c r="C408" s="208"/>
      <c r="D408" s="209"/>
      <c r="E408" s="208"/>
      <c r="F408" s="230"/>
      <c r="G408" s="230"/>
      <c r="H408" s="231"/>
      <c r="I408" s="66"/>
      <c r="J408" s="63"/>
      <c r="K408" s="23"/>
      <c r="L408" s="23"/>
      <c r="M408" s="23"/>
      <c r="N408" s="23"/>
      <c r="O408" s="23"/>
      <c r="P408" s="24"/>
    </row>
    <row r="409" spans="1:16" ht="21" customHeight="1" x14ac:dyDescent="0.2">
      <c r="A409" s="76">
        <f t="shared" si="6"/>
        <v>406</v>
      </c>
      <c r="B409" s="212"/>
      <c r="C409" s="213"/>
      <c r="D409" s="214"/>
      <c r="E409" s="213"/>
      <c r="F409" s="232"/>
      <c r="G409" s="232"/>
      <c r="H409" s="233"/>
      <c r="I409" s="67"/>
      <c r="J409" s="64"/>
      <c r="K409" s="21"/>
      <c r="L409" s="21"/>
      <c r="M409" s="21"/>
      <c r="N409" s="21"/>
      <c r="O409" s="21"/>
      <c r="P409" s="22"/>
    </row>
    <row r="410" spans="1:16" ht="21" customHeight="1" x14ac:dyDescent="0.2">
      <c r="A410" s="76">
        <f t="shared" si="6"/>
        <v>407</v>
      </c>
      <c r="B410" s="207"/>
      <c r="C410" s="208"/>
      <c r="D410" s="209"/>
      <c r="E410" s="208"/>
      <c r="F410" s="231"/>
      <c r="G410" s="234"/>
      <c r="H410" s="234"/>
      <c r="I410" s="66"/>
      <c r="J410" s="63"/>
      <c r="K410" s="23"/>
      <c r="L410" s="23"/>
      <c r="M410" s="23"/>
      <c r="N410" s="23"/>
      <c r="O410" s="23"/>
      <c r="P410" s="24"/>
    </row>
    <row r="411" spans="1:16" ht="21" customHeight="1" x14ac:dyDescent="0.2">
      <c r="A411" s="76">
        <f t="shared" si="6"/>
        <v>408</v>
      </c>
      <c r="B411" s="212"/>
      <c r="C411" s="213"/>
      <c r="D411" s="214"/>
      <c r="E411" s="213"/>
      <c r="F411" s="232"/>
      <c r="G411" s="232"/>
      <c r="H411" s="233"/>
      <c r="I411" s="67"/>
      <c r="J411" s="64"/>
      <c r="K411" s="21"/>
      <c r="L411" s="21"/>
      <c r="M411" s="21"/>
      <c r="N411" s="21"/>
      <c r="O411" s="21"/>
      <c r="P411" s="22"/>
    </row>
    <row r="412" spans="1:16" ht="21" customHeight="1" x14ac:dyDescent="0.2">
      <c r="A412" s="76">
        <f t="shared" si="6"/>
        <v>409</v>
      </c>
      <c r="B412" s="207"/>
      <c r="C412" s="208"/>
      <c r="D412" s="209"/>
      <c r="E412" s="208"/>
      <c r="F412" s="230"/>
      <c r="G412" s="230"/>
      <c r="H412" s="231"/>
      <c r="I412" s="66"/>
      <c r="J412" s="63"/>
      <c r="K412" s="23"/>
      <c r="L412" s="23"/>
      <c r="M412" s="23"/>
      <c r="N412" s="23"/>
      <c r="O412" s="23"/>
      <c r="P412" s="24"/>
    </row>
    <row r="413" spans="1:16" ht="21" customHeight="1" x14ac:dyDescent="0.2">
      <c r="A413" s="76">
        <f t="shared" si="6"/>
        <v>410</v>
      </c>
      <c r="B413" s="212"/>
      <c r="C413" s="213"/>
      <c r="D413" s="214"/>
      <c r="E413" s="213"/>
      <c r="F413" s="232"/>
      <c r="G413" s="232"/>
      <c r="H413" s="233"/>
      <c r="I413" s="67"/>
      <c r="J413" s="64"/>
      <c r="K413" s="21"/>
      <c r="L413" s="21"/>
      <c r="M413" s="21"/>
      <c r="N413" s="21"/>
      <c r="O413" s="21"/>
      <c r="P413" s="22"/>
    </row>
    <row r="414" spans="1:16" ht="21" customHeight="1" x14ac:dyDescent="0.2">
      <c r="A414" s="76">
        <f t="shared" si="6"/>
        <v>411</v>
      </c>
      <c r="B414" s="207"/>
      <c r="C414" s="208"/>
      <c r="D414" s="209"/>
      <c r="E414" s="208"/>
      <c r="F414" s="230"/>
      <c r="G414" s="230"/>
      <c r="H414" s="231"/>
      <c r="I414" s="66"/>
      <c r="J414" s="63"/>
      <c r="K414" s="23"/>
      <c r="L414" s="23"/>
      <c r="M414" s="23"/>
      <c r="N414" s="23"/>
      <c r="O414" s="23"/>
      <c r="P414" s="24"/>
    </row>
    <row r="415" spans="1:16" ht="21" customHeight="1" x14ac:dyDescent="0.2">
      <c r="A415" s="76">
        <f t="shared" si="6"/>
        <v>412</v>
      </c>
      <c r="B415" s="212"/>
      <c r="C415" s="213"/>
      <c r="D415" s="214"/>
      <c r="E415" s="213"/>
      <c r="F415" s="232"/>
      <c r="G415" s="232"/>
      <c r="H415" s="233"/>
      <c r="I415" s="67"/>
      <c r="J415" s="64"/>
      <c r="K415" s="21"/>
      <c r="L415" s="21"/>
      <c r="M415" s="21"/>
      <c r="N415" s="21"/>
      <c r="O415" s="21"/>
      <c r="P415" s="22"/>
    </row>
    <row r="416" spans="1:16" ht="21" customHeight="1" x14ac:dyDescent="0.2">
      <c r="A416" s="76">
        <f t="shared" si="6"/>
        <v>413</v>
      </c>
      <c r="B416" s="207"/>
      <c r="C416" s="208"/>
      <c r="D416" s="209"/>
      <c r="E416" s="208"/>
      <c r="F416" s="230"/>
      <c r="G416" s="230"/>
      <c r="H416" s="231"/>
      <c r="I416" s="66"/>
      <c r="J416" s="63"/>
      <c r="K416" s="23"/>
      <c r="L416" s="23"/>
      <c r="M416" s="23"/>
      <c r="N416" s="23"/>
      <c r="O416" s="23"/>
      <c r="P416" s="24"/>
    </row>
    <row r="417" spans="1:16" ht="21" customHeight="1" x14ac:dyDescent="0.2">
      <c r="A417" s="76">
        <f t="shared" si="6"/>
        <v>414</v>
      </c>
      <c r="B417" s="212"/>
      <c r="C417" s="213"/>
      <c r="D417" s="214"/>
      <c r="E417" s="213"/>
      <c r="F417" s="232"/>
      <c r="G417" s="232"/>
      <c r="H417" s="233"/>
      <c r="I417" s="67"/>
      <c r="J417" s="64"/>
      <c r="K417" s="21"/>
      <c r="L417" s="21"/>
      <c r="M417" s="21"/>
      <c r="N417" s="21"/>
      <c r="O417" s="21"/>
      <c r="P417" s="22"/>
    </row>
    <row r="418" spans="1:16" ht="21" customHeight="1" x14ac:dyDescent="0.2">
      <c r="A418" s="76">
        <f t="shared" si="6"/>
        <v>415</v>
      </c>
      <c r="B418" s="207"/>
      <c r="C418" s="208"/>
      <c r="D418" s="209"/>
      <c r="E418" s="208"/>
      <c r="F418" s="230"/>
      <c r="G418" s="230"/>
      <c r="H418" s="231"/>
      <c r="I418" s="66"/>
      <c r="J418" s="63"/>
      <c r="K418" s="23"/>
      <c r="L418" s="23"/>
      <c r="M418" s="23"/>
      <c r="N418" s="23"/>
      <c r="O418" s="23"/>
      <c r="P418" s="24"/>
    </row>
    <row r="419" spans="1:16" ht="21" customHeight="1" x14ac:dyDescent="0.2">
      <c r="A419" s="76">
        <f t="shared" si="6"/>
        <v>416</v>
      </c>
      <c r="B419" s="212"/>
      <c r="C419" s="213"/>
      <c r="D419" s="214"/>
      <c r="E419" s="213"/>
      <c r="F419" s="232"/>
      <c r="G419" s="232"/>
      <c r="H419" s="233"/>
      <c r="I419" s="67"/>
      <c r="J419" s="64"/>
      <c r="K419" s="21"/>
      <c r="L419" s="21"/>
      <c r="M419" s="21"/>
      <c r="N419" s="21"/>
      <c r="O419" s="21"/>
      <c r="P419" s="22"/>
    </row>
    <row r="420" spans="1:16" ht="21" customHeight="1" x14ac:dyDescent="0.2">
      <c r="A420" s="76">
        <f t="shared" si="6"/>
        <v>417</v>
      </c>
      <c r="B420" s="207"/>
      <c r="C420" s="208"/>
      <c r="D420" s="209"/>
      <c r="E420" s="208"/>
      <c r="F420" s="230"/>
      <c r="G420" s="230"/>
      <c r="H420" s="231"/>
      <c r="I420" s="66"/>
      <c r="J420" s="63"/>
      <c r="K420" s="23"/>
      <c r="L420" s="23"/>
      <c r="M420" s="23"/>
      <c r="N420" s="23"/>
      <c r="O420" s="23"/>
      <c r="P420" s="24"/>
    </row>
    <row r="421" spans="1:16" ht="21" customHeight="1" x14ac:dyDescent="0.2">
      <c r="A421" s="76">
        <f t="shared" si="6"/>
        <v>418</v>
      </c>
      <c r="B421" s="212"/>
      <c r="C421" s="213"/>
      <c r="D421" s="214"/>
      <c r="E421" s="213"/>
      <c r="F421" s="232"/>
      <c r="G421" s="232"/>
      <c r="H421" s="233"/>
      <c r="I421" s="67"/>
      <c r="J421" s="64"/>
      <c r="K421" s="21"/>
      <c r="L421" s="21"/>
      <c r="M421" s="21"/>
      <c r="N421" s="21"/>
      <c r="O421" s="21"/>
      <c r="P421" s="22"/>
    </row>
    <row r="422" spans="1:16" ht="21" customHeight="1" x14ac:dyDescent="0.2">
      <c r="A422" s="76">
        <f t="shared" si="6"/>
        <v>419</v>
      </c>
      <c r="B422" s="207"/>
      <c r="C422" s="208"/>
      <c r="D422" s="209"/>
      <c r="E422" s="208"/>
      <c r="F422" s="230"/>
      <c r="G422" s="230"/>
      <c r="H422" s="231"/>
      <c r="I422" s="66"/>
      <c r="J422" s="63"/>
      <c r="K422" s="23"/>
      <c r="L422" s="23"/>
      <c r="M422" s="23"/>
      <c r="N422" s="23"/>
      <c r="O422" s="23"/>
      <c r="P422" s="24"/>
    </row>
    <row r="423" spans="1:16" ht="21" customHeight="1" x14ac:dyDescent="0.2">
      <c r="A423" s="76">
        <f t="shared" si="6"/>
        <v>420</v>
      </c>
      <c r="B423" s="212"/>
      <c r="C423" s="213"/>
      <c r="D423" s="214"/>
      <c r="E423" s="213"/>
      <c r="F423" s="232"/>
      <c r="G423" s="232"/>
      <c r="H423" s="233"/>
      <c r="I423" s="67"/>
      <c r="J423" s="64"/>
      <c r="K423" s="21"/>
      <c r="L423" s="21"/>
      <c r="M423" s="21"/>
      <c r="N423" s="21"/>
      <c r="O423" s="21"/>
      <c r="P423" s="22"/>
    </row>
    <row r="424" spans="1:16" ht="21" customHeight="1" x14ac:dyDescent="0.2">
      <c r="A424" s="76">
        <f t="shared" si="6"/>
        <v>421</v>
      </c>
      <c r="B424" s="207"/>
      <c r="C424" s="208"/>
      <c r="D424" s="209"/>
      <c r="E424" s="208"/>
      <c r="F424" s="231"/>
      <c r="G424" s="234"/>
      <c r="H424" s="234"/>
      <c r="I424" s="66"/>
      <c r="J424" s="63"/>
      <c r="K424" s="23"/>
      <c r="L424" s="23"/>
      <c r="M424" s="23"/>
      <c r="N424" s="23"/>
      <c r="O424" s="23"/>
      <c r="P424" s="24"/>
    </row>
    <row r="425" spans="1:16" ht="21" customHeight="1" x14ac:dyDescent="0.2">
      <c r="A425" s="76">
        <f t="shared" si="6"/>
        <v>422</v>
      </c>
      <c r="B425" s="212"/>
      <c r="C425" s="213"/>
      <c r="D425" s="214"/>
      <c r="E425" s="213"/>
      <c r="F425" s="232"/>
      <c r="G425" s="232"/>
      <c r="H425" s="233"/>
      <c r="I425" s="67"/>
      <c r="J425" s="64"/>
      <c r="K425" s="21"/>
      <c r="L425" s="21"/>
      <c r="M425" s="21"/>
      <c r="N425" s="21"/>
      <c r="O425" s="21"/>
      <c r="P425" s="22"/>
    </row>
    <row r="426" spans="1:16" ht="21" customHeight="1" x14ac:dyDescent="0.2">
      <c r="A426" s="76">
        <f t="shared" si="6"/>
        <v>423</v>
      </c>
      <c r="B426" s="207"/>
      <c r="C426" s="208"/>
      <c r="D426" s="209"/>
      <c r="E426" s="208"/>
      <c r="F426" s="230"/>
      <c r="G426" s="230"/>
      <c r="H426" s="231"/>
      <c r="I426" s="66"/>
      <c r="J426" s="63"/>
      <c r="K426" s="23"/>
      <c r="L426" s="23"/>
      <c r="M426" s="23"/>
      <c r="N426" s="23"/>
      <c r="O426" s="23"/>
      <c r="P426" s="24"/>
    </row>
    <row r="427" spans="1:16" ht="21" customHeight="1" x14ac:dyDescent="0.2">
      <c r="A427" s="76">
        <f t="shared" si="6"/>
        <v>424</v>
      </c>
      <c r="B427" s="212"/>
      <c r="C427" s="213"/>
      <c r="D427" s="214"/>
      <c r="E427" s="213"/>
      <c r="F427" s="232"/>
      <c r="G427" s="232"/>
      <c r="H427" s="233"/>
      <c r="I427" s="67"/>
      <c r="J427" s="64"/>
      <c r="K427" s="21"/>
      <c r="L427" s="21"/>
      <c r="M427" s="21"/>
      <c r="N427" s="21"/>
      <c r="O427" s="21"/>
      <c r="P427" s="22"/>
    </row>
    <row r="428" spans="1:16" ht="21" customHeight="1" x14ac:dyDescent="0.2">
      <c r="A428" s="76">
        <f t="shared" si="6"/>
        <v>425</v>
      </c>
      <c r="B428" s="207"/>
      <c r="C428" s="208"/>
      <c r="D428" s="209"/>
      <c r="E428" s="208"/>
      <c r="F428" s="230"/>
      <c r="G428" s="230"/>
      <c r="H428" s="231"/>
      <c r="I428" s="66"/>
      <c r="J428" s="63"/>
      <c r="K428" s="23"/>
      <c r="L428" s="23"/>
      <c r="M428" s="23"/>
      <c r="N428" s="23"/>
      <c r="O428" s="23"/>
      <c r="P428" s="24"/>
    </row>
    <row r="429" spans="1:16" ht="21" customHeight="1" x14ac:dyDescent="0.2">
      <c r="A429" s="76">
        <f t="shared" si="6"/>
        <v>426</v>
      </c>
      <c r="B429" s="212"/>
      <c r="C429" s="213"/>
      <c r="D429" s="214"/>
      <c r="E429" s="213"/>
      <c r="F429" s="232"/>
      <c r="G429" s="232"/>
      <c r="H429" s="233"/>
      <c r="I429" s="67"/>
      <c r="J429" s="64"/>
      <c r="K429" s="21"/>
      <c r="L429" s="21"/>
      <c r="M429" s="21"/>
      <c r="N429" s="21"/>
      <c r="O429" s="21"/>
      <c r="P429" s="22"/>
    </row>
    <row r="430" spans="1:16" ht="21" customHeight="1" x14ac:dyDescent="0.2">
      <c r="A430" s="76">
        <f t="shared" si="6"/>
        <v>427</v>
      </c>
      <c r="B430" s="207"/>
      <c r="C430" s="208"/>
      <c r="D430" s="209"/>
      <c r="E430" s="208"/>
      <c r="F430" s="230"/>
      <c r="G430" s="230"/>
      <c r="H430" s="231"/>
      <c r="I430" s="66"/>
      <c r="J430" s="63"/>
      <c r="K430" s="23"/>
      <c r="L430" s="23"/>
      <c r="M430" s="23"/>
      <c r="N430" s="23"/>
      <c r="O430" s="23"/>
      <c r="P430" s="24"/>
    </row>
    <row r="431" spans="1:16" ht="21" customHeight="1" x14ac:dyDescent="0.2">
      <c r="A431" s="76">
        <f t="shared" si="6"/>
        <v>428</v>
      </c>
      <c r="B431" s="212"/>
      <c r="C431" s="213"/>
      <c r="D431" s="214"/>
      <c r="E431" s="213"/>
      <c r="F431" s="232"/>
      <c r="G431" s="232"/>
      <c r="H431" s="233"/>
      <c r="I431" s="67"/>
      <c r="J431" s="64"/>
      <c r="K431" s="21"/>
      <c r="L431" s="21"/>
      <c r="M431" s="21"/>
      <c r="N431" s="21"/>
      <c r="O431" s="21"/>
      <c r="P431" s="22"/>
    </row>
    <row r="432" spans="1:16" ht="21" customHeight="1" x14ac:dyDescent="0.2">
      <c r="A432" s="76">
        <f t="shared" si="6"/>
        <v>429</v>
      </c>
      <c r="B432" s="207"/>
      <c r="C432" s="208"/>
      <c r="D432" s="209"/>
      <c r="E432" s="208"/>
      <c r="F432" s="230"/>
      <c r="G432" s="230"/>
      <c r="H432" s="231"/>
      <c r="I432" s="66"/>
      <c r="J432" s="63"/>
      <c r="K432" s="23"/>
      <c r="L432" s="23"/>
      <c r="M432" s="23"/>
      <c r="N432" s="23"/>
      <c r="O432" s="23"/>
      <c r="P432" s="24"/>
    </row>
    <row r="433" spans="1:16" ht="21" customHeight="1" x14ac:dyDescent="0.2">
      <c r="A433" s="76">
        <f t="shared" si="6"/>
        <v>430</v>
      </c>
      <c r="B433" s="212"/>
      <c r="C433" s="213"/>
      <c r="D433" s="214"/>
      <c r="E433" s="213"/>
      <c r="F433" s="232"/>
      <c r="G433" s="232"/>
      <c r="H433" s="233"/>
      <c r="I433" s="67"/>
      <c r="J433" s="64"/>
      <c r="K433" s="21"/>
      <c r="L433" s="21"/>
      <c r="M433" s="21"/>
      <c r="N433" s="21"/>
      <c r="O433" s="21"/>
      <c r="P433" s="22"/>
    </row>
    <row r="434" spans="1:16" ht="21" customHeight="1" x14ac:dyDescent="0.2">
      <c r="A434" s="76">
        <f t="shared" si="6"/>
        <v>431</v>
      </c>
      <c r="B434" s="207"/>
      <c r="C434" s="208"/>
      <c r="D434" s="209"/>
      <c r="E434" s="208"/>
      <c r="F434" s="230"/>
      <c r="G434" s="230"/>
      <c r="H434" s="231"/>
      <c r="I434" s="66"/>
      <c r="J434" s="63"/>
      <c r="K434" s="23"/>
      <c r="L434" s="23"/>
      <c r="M434" s="23"/>
      <c r="N434" s="23"/>
      <c r="O434" s="23"/>
      <c r="P434" s="24"/>
    </row>
    <row r="435" spans="1:16" ht="21" customHeight="1" x14ac:dyDescent="0.2">
      <c r="A435" s="76">
        <f t="shared" si="6"/>
        <v>432</v>
      </c>
      <c r="B435" s="212"/>
      <c r="C435" s="213"/>
      <c r="D435" s="214"/>
      <c r="E435" s="213"/>
      <c r="F435" s="232"/>
      <c r="G435" s="232"/>
      <c r="H435" s="233"/>
      <c r="I435" s="67"/>
      <c r="J435" s="64"/>
      <c r="K435" s="21"/>
      <c r="L435" s="21"/>
      <c r="M435" s="21"/>
      <c r="N435" s="21"/>
      <c r="O435" s="21"/>
      <c r="P435" s="22"/>
    </row>
    <row r="436" spans="1:16" ht="21" customHeight="1" x14ac:dyDescent="0.2">
      <c r="A436" s="76">
        <f t="shared" si="6"/>
        <v>433</v>
      </c>
      <c r="B436" s="207"/>
      <c r="C436" s="208"/>
      <c r="D436" s="209"/>
      <c r="E436" s="208"/>
      <c r="F436" s="230"/>
      <c r="G436" s="230"/>
      <c r="H436" s="231"/>
      <c r="I436" s="66"/>
      <c r="J436" s="63"/>
      <c r="K436" s="23"/>
      <c r="L436" s="23"/>
      <c r="M436" s="23"/>
      <c r="N436" s="23"/>
      <c r="O436" s="23"/>
      <c r="P436" s="24"/>
    </row>
    <row r="437" spans="1:16" ht="21" customHeight="1" x14ac:dyDescent="0.2">
      <c r="A437" s="76">
        <f t="shared" si="6"/>
        <v>434</v>
      </c>
      <c r="B437" s="212"/>
      <c r="C437" s="213"/>
      <c r="D437" s="214"/>
      <c r="E437" s="213"/>
      <c r="F437" s="232"/>
      <c r="G437" s="232"/>
      <c r="H437" s="233"/>
      <c r="I437" s="67"/>
      <c r="J437" s="64"/>
      <c r="K437" s="21"/>
      <c r="L437" s="21"/>
      <c r="M437" s="21"/>
      <c r="N437" s="21"/>
      <c r="O437" s="21"/>
      <c r="P437" s="22"/>
    </row>
    <row r="438" spans="1:16" ht="21" customHeight="1" x14ac:dyDescent="0.2">
      <c r="A438" s="76">
        <f t="shared" si="6"/>
        <v>435</v>
      </c>
      <c r="B438" s="207"/>
      <c r="C438" s="208"/>
      <c r="D438" s="209"/>
      <c r="E438" s="208"/>
      <c r="F438" s="231"/>
      <c r="G438" s="234"/>
      <c r="H438" s="234"/>
      <c r="I438" s="66"/>
      <c r="J438" s="63"/>
      <c r="K438" s="23"/>
      <c r="L438" s="23"/>
      <c r="M438" s="23"/>
      <c r="N438" s="23"/>
      <c r="O438" s="23"/>
      <c r="P438" s="24"/>
    </row>
    <row r="439" spans="1:16" ht="21" customHeight="1" x14ac:dyDescent="0.2">
      <c r="A439" s="76">
        <f t="shared" si="6"/>
        <v>436</v>
      </c>
      <c r="B439" s="212"/>
      <c r="C439" s="213"/>
      <c r="D439" s="214"/>
      <c r="E439" s="213"/>
      <c r="F439" s="232"/>
      <c r="G439" s="232"/>
      <c r="H439" s="233"/>
      <c r="I439" s="67"/>
      <c r="J439" s="64"/>
      <c r="K439" s="21"/>
      <c r="L439" s="21"/>
      <c r="M439" s="21"/>
      <c r="N439" s="21"/>
      <c r="O439" s="21"/>
      <c r="P439" s="22"/>
    </row>
    <row r="440" spans="1:16" ht="21" customHeight="1" x14ac:dyDescent="0.2">
      <c r="A440" s="76">
        <f t="shared" si="6"/>
        <v>437</v>
      </c>
      <c r="B440" s="207"/>
      <c r="C440" s="208"/>
      <c r="D440" s="209"/>
      <c r="E440" s="208"/>
      <c r="F440" s="230"/>
      <c r="G440" s="230"/>
      <c r="H440" s="231"/>
      <c r="I440" s="66"/>
      <c r="J440" s="63"/>
      <c r="K440" s="23"/>
      <c r="L440" s="23"/>
      <c r="M440" s="23"/>
      <c r="N440" s="23"/>
      <c r="O440" s="23"/>
      <c r="P440" s="24"/>
    </row>
    <row r="441" spans="1:16" ht="21" customHeight="1" x14ac:dyDescent="0.2">
      <c r="A441" s="76">
        <f t="shared" si="6"/>
        <v>438</v>
      </c>
      <c r="B441" s="212"/>
      <c r="C441" s="213"/>
      <c r="D441" s="214"/>
      <c r="E441" s="213"/>
      <c r="F441" s="232"/>
      <c r="G441" s="232"/>
      <c r="H441" s="233"/>
      <c r="I441" s="67"/>
      <c r="J441" s="64"/>
      <c r="K441" s="21"/>
      <c r="L441" s="21"/>
      <c r="M441" s="21"/>
      <c r="N441" s="21"/>
      <c r="O441" s="21"/>
      <c r="P441" s="22"/>
    </row>
    <row r="442" spans="1:16" ht="21" customHeight="1" x14ac:dyDescent="0.2">
      <c r="A442" s="76">
        <f t="shared" si="6"/>
        <v>439</v>
      </c>
      <c r="B442" s="207"/>
      <c r="C442" s="208"/>
      <c r="D442" s="209"/>
      <c r="E442" s="208"/>
      <c r="F442" s="230"/>
      <c r="G442" s="230"/>
      <c r="H442" s="231"/>
      <c r="I442" s="66"/>
      <c r="J442" s="63"/>
      <c r="K442" s="23"/>
      <c r="L442" s="23"/>
      <c r="M442" s="23"/>
      <c r="N442" s="23"/>
      <c r="O442" s="23"/>
      <c r="P442" s="24"/>
    </row>
    <row r="443" spans="1:16" ht="21" customHeight="1" x14ac:dyDescent="0.2">
      <c r="A443" s="76">
        <f t="shared" si="6"/>
        <v>440</v>
      </c>
      <c r="B443" s="212"/>
      <c r="C443" s="213"/>
      <c r="D443" s="214"/>
      <c r="E443" s="213"/>
      <c r="F443" s="232"/>
      <c r="G443" s="232"/>
      <c r="H443" s="233"/>
      <c r="I443" s="67"/>
      <c r="J443" s="64"/>
      <c r="K443" s="21"/>
      <c r="L443" s="21"/>
      <c r="M443" s="21"/>
      <c r="N443" s="21"/>
      <c r="O443" s="21"/>
      <c r="P443" s="22"/>
    </row>
    <row r="444" spans="1:16" ht="21" customHeight="1" x14ac:dyDescent="0.2">
      <c r="A444" s="76">
        <f t="shared" si="6"/>
        <v>441</v>
      </c>
      <c r="B444" s="207"/>
      <c r="C444" s="208"/>
      <c r="D444" s="209"/>
      <c r="E444" s="208"/>
      <c r="F444" s="230"/>
      <c r="G444" s="230"/>
      <c r="H444" s="231"/>
      <c r="I444" s="66"/>
      <c r="J444" s="63"/>
      <c r="K444" s="23"/>
      <c r="L444" s="23"/>
      <c r="M444" s="23"/>
      <c r="N444" s="23"/>
      <c r="O444" s="23"/>
      <c r="P444" s="24"/>
    </row>
    <row r="445" spans="1:16" ht="21" customHeight="1" x14ac:dyDescent="0.2">
      <c r="A445" s="76">
        <f t="shared" si="6"/>
        <v>442</v>
      </c>
      <c r="B445" s="212"/>
      <c r="C445" s="213"/>
      <c r="D445" s="214"/>
      <c r="E445" s="213"/>
      <c r="F445" s="232"/>
      <c r="G445" s="232"/>
      <c r="H445" s="233"/>
      <c r="I445" s="67"/>
      <c r="J445" s="64"/>
      <c r="K445" s="21"/>
      <c r="L445" s="21"/>
      <c r="M445" s="21"/>
      <c r="N445" s="21"/>
      <c r="O445" s="21"/>
      <c r="P445" s="22"/>
    </row>
    <row r="446" spans="1:16" ht="21" customHeight="1" x14ac:dyDescent="0.2">
      <c r="A446" s="76">
        <f t="shared" si="6"/>
        <v>443</v>
      </c>
      <c r="B446" s="207"/>
      <c r="C446" s="208"/>
      <c r="D446" s="209"/>
      <c r="E446" s="208"/>
      <c r="F446" s="230"/>
      <c r="G446" s="230"/>
      <c r="H446" s="231"/>
      <c r="I446" s="66"/>
      <c r="J446" s="63"/>
      <c r="K446" s="23"/>
      <c r="L446" s="23"/>
      <c r="M446" s="23"/>
      <c r="N446" s="23"/>
      <c r="O446" s="23"/>
      <c r="P446" s="24"/>
    </row>
    <row r="447" spans="1:16" ht="21" customHeight="1" x14ac:dyDescent="0.2">
      <c r="A447" s="76">
        <f t="shared" si="6"/>
        <v>444</v>
      </c>
      <c r="B447" s="212"/>
      <c r="C447" s="213"/>
      <c r="D447" s="214"/>
      <c r="E447" s="213"/>
      <c r="F447" s="232"/>
      <c r="G447" s="232"/>
      <c r="H447" s="233"/>
      <c r="I447" s="67"/>
      <c r="J447" s="64"/>
      <c r="K447" s="21"/>
      <c r="L447" s="21"/>
      <c r="M447" s="21"/>
      <c r="N447" s="21"/>
      <c r="O447" s="21"/>
      <c r="P447" s="22"/>
    </row>
    <row r="448" spans="1:16" ht="21" customHeight="1" x14ac:dyDescent="0.2">
      <c r="A448" s="76">
        <f t="shared" si="6"/>
        <v>445</v>
      </c>
      <c r="B448" s="207"/>
      <c r="C448" s="208"/>
      <c r="D448" s="209"/>
      <c r="E448" s="208"/>
      <c r="F448" s="230"/>
      <c r="G448" s="230"/>
      <c r="H448" s="231"/>
      <c r="I448" s="66"/>
      <c r="J448" s="63"/>
      <c r="K448" s="23"/>
      <c r="L448" s="23"/>
      <c r="M448" s="23"/>
      <c r="N448" s="23"/>
      <c r="O448" s="23"/>
      <c r="P448" s="24"/>
    </row>
    <row r="449" spans="1:16" ht="21" customHeight="1" x14ac:dyDescent="0.2">
      <c r="A449" s="76">
        <f t="shared" si="6"/>
        <v>446</v>
      </c>
      <c r="B449" s="212"/>
      <c r="C449" s="213"/>
      <c r="D449" s="214"/>
      <c r="E449" s="213"/>
      <c r="F449" s="232"/>
      <c r="G449" s="232"/>
      <c r="H449" s="233"/>
      <c r="I449" s="67"/>
      <c r="J449" s="64"/>
      <c r="K449" s="21"/>
      <c r="L449" s="21"/>
      <c r="M449" s="21"/>
      <c r="N449" s="21"/>
      <c r="O449" s="21"/>
      <c r="P449" s="22"/>
    </row>
    <row r="450" spans="1:16" ht="21" customHeight="1" x14ac:dyDescent="0.2">
      <c r="A450" s="76">
        <f t="shared" si="6"/>
        <v>447</v>
      </c>
      <c r="B450" s="207"/>
      <c r="C450" s="208"/>
      <c r="D450" s="209"/>
      <c r="E450" s="208"/>
      <c r="F450" s="230"/>
      <c r="G450" s="230"/>
      <c r="H450" s="231"/>
      <c r="I450" s="66"/>
      <c r="J450" s="63"/>
      <c r="K450" s="23"/>
      <c r="L450" s="23"/>
      <c r="M450" s="23"/>
      <c r="N450" s="23"/>
      <c r="O450" s="23"/>
      <c r="P450" s="24"/>
    </row>
    <row r="451" spans="1:16" ht="21" customHeight="1" x14ac:dyDescent="0.2">
      <c r="A451" s="76">
        <f t="shared" si="6"/>
        <v>448</v>
      </c>
      <c r="B451" s="212"/>
      <c r="C451" s="213"/>
      <c r="D451" s="214"/>
      <c r="E451" s="213"/>
      <c r="F451" s="232"/>
      <c r="G451" s="232"/>
      <c r="H451" s="233"/>
      <c r="I451" s="67"/>
      <c r="J451" s="64"/>
      <c r="K451" s="21"/>
      <c r="L451" s="21"/>
      <c r="M451" s="21"/>
      <c r="N451" s="21"/>
      <c r="O451" s="21"/>
      <c r="P451" s="22"/>
    </row>
    <row r="452" spans="1:16" ht="21" customHeight="1" x14ac:dyDescent="0.2">
      <c r="A452" s="76">
        <f t="shared" si="6"/>
        <v>449</v>
      </c>
      <c r="B452" s="207"/>
      <c r="C452" s="208"/>
      <c r="D452" s="209"/>
      <c r="E452" s="208"/>
      <c r="F452" s="231"/>
      <c r="G452" s="234"/>
      <c r="H452" s="234"/>
      <c r="I452" s="66"/>
      <c r="J452" s="63"/>
      <c r="K452" s="23"/>
      <c r="L452" s="23"/>
      <c r="M452" s="23"/>
      <c r="N452" s="23"/>
      <c r="O452" s="23"/>
      <c r="P452" s="24"/>
    </row>
    <row r="453" spans="1:16" ht="21" customHeight="1" x14ac:dyDescent="0.2">
      <c r="A453" s="76">
        <f t="shared" si="6"/>
        <v>450</v>
      </c>
      <c r="B453" s="212"/>
      <c r="C453" s="213"/>
      <c r="D453" s="214"/>
      <c r="E453" s="213"/>
      <c r="F453" s="232"/>
      <c r="G453" s="232"/>
      <c r="H453" s="233"/>
      <c r="I453" s="67"/>
      <c r="J453" s="64"/>
      <c r="K453" s="21"/>
      <c r="L453" s="21"/>
      <c r="M453" s="21"/>
      <c r="N453" s="21"/>
      <c r="O453" s="21"/>
      <c r="P453" s="22"/>
    </row>
    <row r="454" spans="1:16" ht="21" customHeight="1" x14ac:dyDescent="0.2">
      <c r="A454" s="76">
        <f t="shared" ref="A454:A517" si="7">A453+1</f>
        <v>451</v>
      </c>
      <c r="B454" s="207"/>
      <c r="C454" s="208"/>
      <c r="D454" s="209"/>
      <c r="E454" s="208"/>
      <c r="F454" s="230"/>
      <c r="G454" s="230"/>
      <c r="H454" s="231"/>
      <c r="I454" s="66"/>
      <c r="J454" s="63"/>
      <c r="K454" s="23"/>
      <c r="L454" s="23"/>
      <c r="M454" s="23"/>
      <c r="N454" s="23"/>
      <c r="O454" s="23"/>
      <c r="P454" s="24"/>
    </row>
    <row r="455" spans="1:16" ht="21" customHeight="1" x14ac:dyDescent="0.2">
      <c r="A455" s="76">
        <f t="shared" si="7"/>
        <v>452</v>
      </c>
      <c r="B455" s="212"/>
      <c r="C455" s="213"/>
      <c r="D455" s="214"/>
      <c r="E455" s="213"/>
      <c r="F455" s="232"/>
      <c r="G455" s="232"/>
      <c r="H455" s="233"/>
      <c r="I455" s="67"/>
      <c r="J455" s="64"/>
      <c r="K455" s="21"/>
      <c r="L455" s="21"/>
      <c r="M455" s="21"/>
      <c r="N455" s="21"/>
      <c r="O455" s="21"/>
      <c r="P455" s="22"/>
    </row>
    <row r="456" spans="1:16" ht="21" customHeight="1" x14ac:dyDescent="0.2">
      <c r="A456" s="76">
        <f t="shared" si="7"/>
        <v>453</v>
      </c>
      <c r="B456" s="207"/>
      <c r="C456" s="208"/>
      <c r="D456" s="209"/>
      <c r="E456" s="208"/>
      <c r="F456" s="230"/>
      <c r="G456" s="230"/>
      <c r="H456" s="231"/>
      <c r="I456" s="66"/>
      <c r="J456" s="63"/>
      <c r="K456" s="23"/>
      <c r="L456" s="23"/>
      <c r="M456" s="23"/>
      <c r="N456" s="23"/>
      <c r="O456" s="23"/>
      <c r="P456" s="24"/>
    </row>
    <row r="457" spans="1:16" ht="21" customHeight="1" x14ac:dyDescent="0.2">
      <c r="A457" s="76">
        <f t="shared" si="7"/>
        <v>454</v>
      </c>
      <c r="B457" s="212"/>
      <c r="C457" s="213"/>
      <c r="D457" s="214"/>
      <c r="E457" s="213"/>
      <c r="F457" s="232"/>
      <c r="G457" s="232"/>
      <c r="H457" s="233"/>
      <c r="I457" s="67"/>
      <c r="J457" s="64"/>
      <c r="K457" s="21"/>
      <c r="L457" s="21"/>
      <c r="M457" s="21"/>
      <c r="N457" s="21"/>
      <c r="O457" s="21"/>
      <c r="P457" s="22"/>
    </row>
    <row r="458" spans="1:16" ht="21" customHeight="1" x14ac:dyDescent="0.2">
      <c r="A458" s="76">
        <f t="shared" si="7"/>
        <v>455</v>
      </c>
      <c r="B458" s="207"/>
      <c r="C458" s="208"/>
      <c r="D458" s="209"/>
      <c r="E458" s="208"/>
      <c r="F458" s="230"/>
      <c r="G458" s="230"/>
      <c r="H458" s="231"/>
      <c r="I458" s="66"/>
      <c r="J458" s="63"/>
      <c r="K458" s="23"/>
      <c r="L458" s="23"/>
      <c r="M458" s="23"/>
      <c r="N458" s="23"/>
      <c r="O458" s="23"/>
      <c r="P458" s="24"/>
    </row>
    <row r="459" spans="1:16" ht="21" customHeight="1" x14ac:dyDescent="0.2">
      <c r="A459" s="76">
        <f t="shared" si="7"/>
        <v>456</v>
      </c>
      <c r="B459" s="212"/>
      <c r="C459" s="213"/>
      <c r="D459" s="214"/>
      <c r="E459" s="213"/>
      <c r="F459" s="232"/>
      <c r="G459" s="232"/>
      <c r="H459" s="233"/>
      <c r="I459" s="67"/>
      <c r="J459" s="64"/>
      <c r="K459" s="21"/>
      <c r="L459" s="21"/>
      <c r="M459" s="21"/>
      <c r="N459" s="21"/>
      <c r="O459" s="21"/>
      <c r="P459" s="22"/>
    </row>
    <row r="460" spans="1:16" ht="21" customHeight="1" x14ac:dyDescent="0.2">
      <c r="A460" s="76">
        <f t="shared" si="7"/>
        <v>457</v>
      </c>
      <c r="B460" s="207"/>
      <c r="C460" s="208"/>
      <c r="D460" s="209"/>
      <c r="E460" s="208"/>
      <c r="F460" s="230"/>
      <c r="G460" s="230"/>
      <c r="H460" s="231"/>
      <c r="I460" s="66"/>
      <c r="J460" s="63"/>
      <c r="K460" s="23"/>
      <c r="L460" s="23"/>
      <c r="M460" s="23"/>
      <c r="N460" s="23"/>
      <c r="O460" s="23"/>
      <c r="P460" s="24"/>
    </row>
    <row r="461" spans="1:16" ht="21" customHeight="1" x14ac:dyDescent="0.2">
      <c r="A461" s="76">
        <f t="shared" si="7"/>
        <v>458</v>
      </c>
      <c r="B461" s="212"/>
      <c r="C461" s="213"/>
      <c r="D461" s="214"/>
      <c r="E461" s="213"/>
      <c r="F461" s="232"/>
      <c r="G461" s="232"/>
      <c r="H461" s="233"/>
      <c r="I461" s="67"/>
      <c r="J461" s="64"/>
      <c r="K461" s="21"/>
      <c r="L461" s="21"/>
      <c r="M461" s="21"/>
      <c r="N461" s="21"/>
      <c r="O461" s="21"/>
      <c r="P461" s="22"/>
    </row>
    <row r="462" spans="1:16" ht="21" customHeight="1" x14ac:dyDescent="0.2">
      <c r="A462" s="76">
        <f t="shared" si="7"/>
        <v>459</v>
      </c>
      <c r="B462" s="207"/>
      <c r="C462" s="208"/>
      <c r="D462" s="209"/>
      <c r="E462" s="208"/>
      <c r="F462" s="230"/>
      <c r="G462" s="230"/>
      <c r="H462" s="231"/>
      <c r="I462" s="66"/>
      <c r="J462" s="63"/>
      <c r="K462" s="23"/>
      <c r="L462" s="23"/>
      <c r="M462" s="23"/>
      <c r="N462" s="23"/>
      <c r="O462" s="23"/>
      <c r="P462" s="24"/>
    </row>
    <row r="463" spans="1:16" ht="21" customHeight="1" x14ac:dyDescent="0.2">
      <c r="A463" s="76">
        <f t="shared" si="7"/>
        <v>460</v>
      </c>
      <c r="B463" s="212"/>
      <c r="C463" s="213"/>
      <c r="D463" s="214"/>
      <c r="E463" s="213"/>
      <c r="F463" s="232"/>
      <c r="G463" s="232"/>
      <c r="H463" s="233"/>
      <c r="I463" s="67"/>
      <c r="J463" s="64"/>
      <c r="K463" s="21"/>
      <c r="L463" s="21"/>
      <c r="M463" s="21"/>
      <c r="N463" s="21"/>
      <c r="O463" s="21"/>
      <c r="P463" s="22"/>
    </row>
    <row r="464" spans="1:16" ht="21" customHeight="1" x14ac:dyDescent="0.2">
      <c r="A464" s="76">
        <f t="shared" si="7"/>
        <v>461</v>
      </c>
      <c r="B464" s="207"/>
      <c r="C464" s="208"/>
      <c r="D464" s="209"/>
      <c r="E464" s="208"/>
      <c r="F464" s="230"/>
      <c r="G464" s="230"/>
      <c r="H464" s="231"/>
      <c r="I464" s="66"/>
      <c r="J464" s="63"/>
      <c r="K464" s="23"/>
      <c r="L464" s="23"/>
      <c r="M464" s="23"/>
      <c r="N464" s="23"/>
      <c r="O464" s="23"/>
      <c r="P464" s="24"/>
    </row>
    <row r="465" spans="1:16" ht="21" customHeight="1" x14ac:dyDescent="0.2">
      <c r="A465" s="76">
        <f t="shared" si="7"/>
        <v>462</v>
      </c>
      <c r="B465" s="212"/>
      <c r="C465" s="213"/>
      <c r="D465" s="214"/>
      <c r="E465" s="213"/>
      <c r="F465" s="232"/>
      <c r="G465" s="232"/>
      <c r="H465" s="233"/>
      <c r="I465" s="67"/>
      <c r="J465" s="64"/>
      <c r="K465" s="21"/>
      <c r="L465" s="21"/>
      <c r="M465" s="21"/>
      <c r="N465" s="21"/>
      <c r="O465" s="21"/>
      <c r="P465" s="22"/>
    </row>
    <row r="466" spans="1:16" ht="21" customHeight="1" x14ac:dyDescent="0.2">
      <c r="A466" s="76">
        <f t="shared" si="7"/>
        <v>463</v>
      </c>
      <c r="B466" s="207"/>
      <c r="C466" s="208"/>
      <c r="D466" s="209"/>
      <c r="E466" s="208"/>
      <c r="F466" s="231"/>
      <c r="G466" s="234"/>
      <c r="H466" s="234"/>
      <c r="I466" s="66"/>
      <c r="J466" s="63"/>
      <c r="K466" s="23"/>
      <c r="L466" s="23"/>
      <c r="M466" s="23"/>
      <c r="N466" s="23"/>
      <c r="O466" s="23"/>
      <c r="P466" s="24"/>
    </row>
    <row r="467" spans="1:16" ht="21" customHeight="1" x14ac:dyDescent="0.2">
      <c r="A467" s="76">
        <f t="shared" si="7"/>
        <v>464</v>
      </c>
      <c r="B467" s="212"/>
      <c r="C467" s="213"/>
      <c r="D467" s="214"/>
      <c r="E467" s="213"/>
      <c r="F467" s="232"/>
      <c r="G467" s="232"/>
      <c r="H467" s="233"/>
      <c r="I467" s="67"/>
      <c r="J467" s="64"/>
      <c r="K467" s="21"/>
      <c r="L467" s="21"/>
      <c r="M467" s="21"/>
      <c r="N467" s="21"/>
      <c r="O467" s="21"/>
      <c r="P467" s="22"/>
    </row>
    <row r="468" spans="1:16" ht="21" customHeight="1" x14ac:dyDescent="0.2">
      <c r="A468" s="76">
        <f t="shared" si="7"/>
        <v>465</v>
      </c>
      <c r="B468" s="207"/>
      <c r="C468" s="208"/>
      <c r="D468" s="209"/>
      <c r="E468" s="208"/>
      <c r="F468" s="230"/>
      <c r="G468" s="230"/>
      <c r="H468" s="231"/>
      <c r="I468" s="66"/>
      <c r="J468" s="63"/>
      <c r="K468" s="23"/>
      <c r="L468" s="23"/>
      <c r="M468" s="23"/>
      <c r="N468" s="23"/>
      <c r="O468" s="23"/>
      <c r="P468" s="24"/>
    </row>
    <row r="469" spans="1:16" ht="21" customHeight="1" x14ac:dyDescent="0.2">
      <c r="A469" s="76">
        <f t="shared" si="7"/>
        <v>466</v>
      </c>
      <c r="B469" s="212"/>
      <c r="C469" s="213"/>
      <c r="D469" s="214"/>
      <c r="E469" s="213"/>
      <c r="F469" s="232"/>
      <c r="G469" s="232"/>
      <c r="H469" s="233"/>
      <c r="I469" s="67"/>
      <c r="J469" s="64"/>
      <c r="K469" s="21"/>
      <c r="L469" s="21"/>
      <c r="M469" s="21"/>
      <c r="N469" s="21"/>
      <c r="O469" s="21"/>
      <c r="P469" s="22"/>
    </row>
    <row r="470" spans="1:16" ht="21" customHeight="1" x14ac:dyDescent="0.2">
      <c r="A470" s="76">
        <f t="shared" si="7"/>
        <v>467</v>
      </c>
      <c r="B470" s="207"/>
      <c r="C470" s="208"/>
      <c r="D470" s="209"/>
      <c r="E470" s="208"/>
      <c r="F470" s="230"/>
      <c r="G470" s="230"/>
      <c r="H470" s="231"/>
      <c r="I470" s="66"/>
      <c r="J470" s="63"/>
      <c r="K470" s="23"/>
      <c r="L470" s="23"/>
      <c r="M470" s="23"/>
      <c r="N470" s="23"/>
      <c r="O470" s="23"/>
      <c r="P470" s="24"/>
    </row>
    <row r="471" spans="1:16" ht="21" customHeight="1" x14ac:dyDescent="0.2">
      <c r="A471" s="76">
        <f t="shared" si="7"/>
        <v>468</v>
      </c>
      <c r="B471" s="212"/>
      <c r="C471" s="213"/>
      <c r="D471" s="214"/>
      <c r="E471" s="213"/>
      <c r="F471" s="232"/>
      <c r="G471" s="232"/>
      <c r="H471" s="233"/>
      <c r="I471" s="67"/>
      <c r="J471" s="64"/>
      <c r="K471" s="21"/>
      <c r="L471" s="21"/>
      <c r="M471" s="21"/>
      <c r="N471" s="21"/>
      <c r="O471" s="21"/>
      <c r="P471" s="22"/>
    </row>
    <row r="472" spans="1:16" ht="21" customHeight="1" x14ac:dyDescent="0.2">
      <c r="A472" s="76">
        <f t="shared" si="7"/>
        <v>469</v>
      </c>
      <c r="B472" s="207"/>
      <c r="C472" s="208"/>
      <c r="D472" s="209"/>
      <c r="E472" s="208"/>
      <c r="F472" s="230"/>
      <c r="G472" s="230"/>
      <c r="H472" s="231"/>
      <c r="I472" s="66"/>
      <c r="J472" s="63"/>
      <c r="K472" s="23"/>
      <c r="L472" s="23"/>
      <c r="M472" s="23"/>
      <c r="N472" s="23"/>
      <c r="O472" s="23"/>
      <c r="P472" s="24"/>
    </row>
    <row r="473" spans="1:16" ht="21" customHeight="1" x14ac:dyDescent="0.2">
      <c r="A473" s="76">
        <f t="shared" si="7"/>
        <v>470</v>
      </c>
      <c r="B473" s="212"/>
      <c r="C473" s="213"/>
      <c r="D473" s="214"/>
      <c r="E473" s="213"/>
      <c r="F473" s="232"/>
      <c r="G473" s="232"/>
      <c r="H473" s="233"/>
      <c r="I473" s="67"/>
      <c r="J473" s="64"/>
      <c r="K473" s="21"/>
      <c r="L473" s="21"/>
      <c r="M473" s="21"/>
      <c r="N473" s="21"/>
      <c r="O473" s="21"/>
      <c r="P473" s="22"/>
    </row>
    <row r="474" spans="1:16" ht="21" customHeight="1" x14ac:dyDescent="0.2">
      <c r="A474" s="76">
        <f t="shared" si="7"/>
        <v>471</v>
      </c>
      <c r="B474" s="207"/>
      <c r="C474" s="208"/>
      <c r="D474" s="209"/>
      <c r="E474" s="208"/>
      <c r="F474" s="230"/>
      <c r="G474" s="230"/>
      <c r="H474" s="231"/>
      <c r="I474" s="66"/>
      <c r="J474" s="63"/>
      <c r="K474" s="23"/>
      <c r="L474" s="23"/>
      <c r="M474" s="23"/>
      <c r="N474" s="23"/>
      <c r="O474" s="23"/>
      <c r="P474" s="24"/>
    </row>
    <row r="475" spans="1:16" ht="21" customHeight="1" x14ac:dyDescent="0.2">
      <c r="A475" s="76">
        <f t="shared" si="7"/>
        <v>472</v>
      </c>
      <c r="B475" s="212"/>
      <c r="C475" s="213"/>
      <c r="D475" s="214"/>
      <c r="E475" s="213"/>
      <c r="F475" s="232"/>
      <c r="G475" s="232"/>
      <c r="H475" s="233"/>
      <c r="I475" s="67"/>
      <c r="J475" s="64"/>
      <c r="K475" s="21"/>
      <c r="L475" s="21"/>
      <c r="M475" s="21"/>
      <c r="N475" s="21"/>
      <c r="O475" s="21"/>
      <c r="P475" s="22"/>
    </row>
    <row r="476" spans="1:16" ht="21" customHeight="1" x14ac:dyDescent="0.2">
      <c r="A476" s="76">
        <f t="shared" si="7"/>
        <v>473</v>
      </c>
      <c r="B476" s="207"/>
      <c r="C476" s="208"/>
      <c r="D476" s="209"/>
      <c r="E476" s="208"/>
      <c r="F476" s="230"/>
      <c r="G476" s="230"/>
      <c r="H476" s="231"/>
      <c r="I476" s="66"/>
      <c r="J476" s="63"/>
      <c r="K476" s="23"/>
      <c r="L476" s="23"/>
      <c r="M476" s="23"/>
      <c r="N476" s="23"/>
      <c r="O476" s="23"/>
      <c r="P476" s="24"/>
    </row>
    <row r="477" spans="1:16" ht="21" customHeight="1" x14ac:dyDescent="0.2">
      <c r="A477" s="76">
        <f t="shared" si="7"/>
        <v>474</v>
      </c>
      <c r="B477" s="212"/>
      <c r="C477" s="213"/>
      <c r="D477" s="214"/>
      <c r="E477" s="213"/>
      <c r="F477" s="232"/>
      <c r="G477" s="232"/>
      <c r="H477" s="233"/>
      <c r="I477" s="67"/>
      <c r="J477" s="64"/>
      <c r="K477" s="21"/>
      <c r="L477" s="21"/>
      <c r="M477" s="21"/>
      <c r="N477" s="21"/>
      <c r="O477" s="21"/>
      <c r="P477" s="22"/>
    </row>
    <row r="478" spans="1:16" ht="21" customHeight="1" x14ac:dyDescent="0.2">
      <c r="A478" s="76">
        <f t="shared" si="7"/>
        <v>475</v>
      </c>
      <c r="B478" s="207"/>
      <c r="C478" s="208"/>
      <c r="D478" s="209"/>
      <c r="E478" s="208"/>
      <c r="F478" s="230"/>
      <c r="G478" s="230"/>
      <c r="H478" s="231"/>
      <c r="I478" s="66"/>
      <c r="J478" s="63"/>
      <c r="K478" s="23"/>
      <c r="L478" s="23"/>
      <c r="M478" s="23"/>
      <c r="N478" s="23"/>
      <c r="O478" s="23"/>
      <c r="P478" s="24"/>
    </row>
    <row r="479" spans="1:16" ht="21" customHeight="1" x14ac:dyDescent="0.2">
      <c r="A479" s="76">
        <f t="shared" si="7"/>
        <v>476</v>
      </c>
      <c r="B479" s="212"/>
      <c r="C479" s="213"/>
      <c r="D479" s="214"/>
      <c r="E479" s="213"/>
      <c r="F479" s="232"/>
      <c r="G479" s="232"/>
      <c r="H479" s="233"/>
      <c r="I479" s="67"/>
      <c r="J479" s="64"/>
      <c r="K479" s="21"/>
      <c r="L479" s="21"/>
      <c r="M479" s="21"/>
      <c r="N479" s="21"/>
      <c r="O479" s="21"/>
      <c r="P479" s="22"/>
    </row>
    <row r="480" spans="1:16" ht="21" customHeight="1" x14ac:dyDescent="0.2">
      <c r="A480" s="76">
        <f t="shared" si="7"/>
        <v>477</v>
      </c>
      <c r="B480" s="207"/>
      <c r="C480" s="208"/>
      <c r="D480" s="209"/>
      <c r="E480" s="208"/>
      <c r="F480" s="231"/>
      <c r="G480" s="234"/>
      <c r="H480" s="234"/>
      <c r="I480" s="66"/>
      <c r="J480" s="63"/>
      <c r="K480" s="23"/>
      <c r="L480" s="23"/>
      <c r="M480" s="23"/>
      <c r="N480" s="23"/>
      <c r="O480" s="23"/>
      <c r="P480" s="24"/>
    </row>
    <row r="481" spans="1:16" ht="21" customHeight="1" x14ac:dyDescent="0.2">
      <c r="A481" s="76">
        <f t="shared" si="7"/>
        <v>478</v>
      </c>
      <c r="B481" s="212"/>
      <c r="C481" s="213"/>
      <c r="D481" s="214"/>
      <c r="E481" s="213"/>
      <c r="F481" s="232"/>
      <c r="G481" s="232"/>
      <c r="H481" s="233"/>
      <c r="I481" s="67"/>
      <c r="J481" s="64"/>
      <c r="K481" s="21"/>
      <c r="L481" s="21"/>
      <c r="M481" s="21"/>
      <c r="N481" s="21"/>
      <c r="O481" s="21"/>
      <c r="P481" s="22"/>
    </row>
    <row r="482" spans="1:16" ht="21" customHeight="1" x14ac:dyDescent="0.2">
      <c r="A482" s="76">
        <f t="shared" si="7"/>
        <v>479</v>
      </c>
      <c r="B482" s="207"/>
      <c r="C482" s="208"/>
      <c r="D482" s="209"/>
      <c r="E482" s="208"/>
      <c r="F482" s="230"/>
      <c r="G482" s="230"/>
      <c r="H482" s="231"/>
      <c r="I482" s="66"/>
      <c r="J482" s="63"/>
      <c r="K482" s="23"/>
      <c r="L482" s="23"/>
      <c r="M482" s="23"/>
      <c r="N482" s="23"/>
      <c r="O482" s="23"/>
      <c r="P482" s="24"/>
    </row>
    <row r="483" spans="1:16" ht="21" customHeight="1" x14ac:dyDescent="0.2">
      <c r="A483" s="76">
        <f t="shared" si="7"/>
        <v>480</v>
      </c>
      <c r="B483" s="212"/>
      <c r="C483" s="213"/>
      <c r="D483" s="214"/>
      <c r="E483" s="213"/>
      <c r="F483" s="232"/>
      <c r="G483" s="232"/>
      <c r="H483" s="233"/>
      <c r="I483" s="67"/>
      <c r="J483" s="64"/>
      <c r="K483" s="21"/>
      <c r="L483" s="21"/>
      <c r="M483" s="21"/>
      <c r="N483" s="21"/>
      <c r="O483" s="21"/>
      <c r="P483" s="22"/>
    </row>
    <row r="484" spans="1:16" ht="21" customHeight="1" x14ac:dyDescent="0.2">
      <c r="A484" s="76">
        <f t="shared" si="7"/>
        <v>481</v>
      </c>
      <c r="B484" s="207"/>
      <c r="C484" s="208"/>
      <c r="D484" s="209"/>
      <c r="E484" s="208"/>
      <c r="F484" s="230"/>
      <c r="G484" s="230"/>
      <c r="H484" s="231"/>
      <c r="I484" s="66"/>
      <c r="J484" s="63"/>
      <c r="K484" s="23"/>
      <c r="L484" s="23"/>
      <c r="M484" s="23"/>
      <c r="N484" s="23"/>
      <c r="O484" s="23"/>
      <c r="P484" s="24"/>
    </row>
    <row r="485" spans="1:16" ht="21" customHeight="1" x14ac:dyDescent="0.2">
      <c r="A485" s="76">
        <f t="shared" si="7"/>
        <v>482</v>
      </c>
      <c r="B485" s="212"/>
      <c r="C485" s="213"/>
      <c r="D485" s="214"/>
      <c r="E485" s="213"/>
      <c r="F485" s="232"/>
      <c r="G485" s="232"/>
      <c r="H485" s="233"/>
      <c r="I485" s="67"/>
      <c r="J485" s="64"/>
      <c r="K485" s="21"/>
      <c r="L485" s="21"/>
      <c r="M485" s="21"/>
      <c r="N485" s="21"/>
      <c r="O485" s="21"/>
      <c r="P485" s="22"/>
    </row>
    <row r="486" spans="1:16" ht="21" customHeight="1" x14ac:dyDescent="0.2">
      <c r="A486" s="76">
        <f t="shared" si="7"/>
        <v>483</v>
      </c>
      <c r="B486" s="207"/>
      <c r="C486" s="208"/>
      <c r="D486" s="209"/>
      <c r="E486" s="208"/>
      <c r="F486" s="230"/>
      <c r="G486" s="230"/>
      <c r="H486" s="231"/>
      <c r="I486" s="66"/>
      <c r="J486" s="63"/>
      <c r="K486" s="23"/>
      <c r="L486" s="23"/>
      <c r="M486" s="23"/>
      <c r="N486" s="23"/>
      <c r="O486" s="23"/>
      <c r="P486" s="24"/>
    </row>
    <row r="487" spans="1:16" ht="21" customHeight="1" x14ac:dyDescent="0.2">
      <c r="A487" s="76">
        <f t="shared" si="7"/>
        <v>484</v>
      </c>
      <c r="B487" s="212"/>
      <c r="C487" s="213"/>
      <c r="D487" s="214"/>
      <c r="E487" s="213"/>
      <c r="F487" s="232"/>
      <c r="G487" s="232"/>
      <c r="H487" s="233"/>
      <c r="I487" s="67"/>
      <c r="J487" s="64"/>
      <c r="K487" s="21"/>
      <c r="L487" s="21"/>
      <c r="M487" s="21"/>
      <c r="N487" s="21"/>
      <c r="O487" s="21"/>
      <c r="P487" s="22"/>
    </row>
    <row r="488" spans="1:16" ht="21" customHeight="1" x14ac:dyDescent="0.2">
      <c r="A488" s="76">
        <f t="shared" si="7"/>
        <v>485</v>
      </c>
      <c r="B488" s="207"/>
      <c r="C488" s="208"/>
      <c r="D488" s="209"/>
      <c r="E488" s="208"/>
      <c r="F488" s="230"/>
      <c r="G488" s="230"/>
      <c r="H488" s="231"/>
      <c r="I488" s="66"/>
      <c r="J488" s="63"/>
      <c r="K488" s="23"/>
      <c r="L488" s="23"/>
      <c r="M488" s="23"/>
      <c r="N488" s="23"/>
      <c r="O488" s="23"/>
      <c r="P488" s="24"/>
    </row>
    <row r="489" spans="1:16" ht="21" customHeight="1" x14ac:dyDescent="0.2">
      <c r="A489" s="76">
        <f t="shared" si="7"/>
        <v>486</v>
      </c>
      <c r="B489" s="212"/>
      <c r="C489" s="213"/>
      <c r="D489" s="214"/>
      <c r="E489" s="213"/>
      <c r="F489" s="232"/>
      <c r="G489" s="232"/>
      <c r="H489" s="233"/>
      <c r="I489" s="67"/>
      <c r="J489" s="64"/>
      <c r="K489" s="21"/>
      <c r="L489" s="21"/>
      <c r="M489" s="21"/>
      <c r="N489" s="21"/>
      <c r="O489" s="21"/>
      <c r="P489" s="22"/>
    </row>
    <row r="490" spans="1:16" ht="21" customHeight="1" x14ac:dyDescent="0.2">
      <c r="A490" s="76">
        <f t="shared" si="7"/>
        <v>487</v>
      </c>
      <c r="B490" s="207"/>
      <c r="C490" s="208"/>
      <c r="D490" s="209"/>
      <c r="E490" s="208"/>
      <c r="F490" s="230"/>
      <c r="G490" s="230"/>
      <c r="H490" s="231"/>
      <c r="I490" s="66"/>
      <c r="J490" s="63"/>
      <c r="K490" s="23"/>
      <c r="L490" s="23"/>
      <c r="M490" s="23"/>
      <c r="N490" s="23"/>
      <c r="O490" s="23"/>
      <c r="P490" s="24"/>
    </row>
    <row r="491" spans="1:16" ht="21" customHeight="1" x14ac:dyDescent="0.2">
      <c r="A491" s="76">
        <f t="shared" si="7"/>
        <v>488</v>
      </c>
      <c r="B491" s="212"/>
      <c r="C491" s="213"/>
      <c r="D491" s="214"/>
      <c r="E491" s="213"/>
      <c r="F491" s="232"/>
      <c r="G491" s="232"/>
      <c r="H491" s="233"/>
      <c r="I491" s="67"/>
      <c r="J491" s="64"/>
      <c r="K491" s="21"/>
      <c r="L491" s="21"/>
      <c r="M491" s="21"/>
      <c r="N491" s="21"/>
      <c r="O491" s="21"/>
      <c r="P491" s="22"/>
    </row>
    <row r="492" spans="1:16" ht="21" customHeight="1" x14ac:dyDescent="0.2">
      <c r="A492" s="76">
        <f t="shared" si="7"/>
        <v>489</v>
      </c>
      <c r="B492" s="207"/>
      <c r="C492" s="208"/>
      <c r="D492" s="209"/>
      <c r="E492" s="208"/>
      <c r="F492" s="230"/>
      <c r="G492" s="230"/>
      <c r="H492" s="231"/>
      <c r="I492" s="66"/>
      <c r="J492" s="63"/>
      <c r="K492" s="23"/>
      <c r="L492" s="23"/>
      <c r="M492" s="23"/>
      <c r="N492" s="23"/>
      <c r="O492" s="23"/>
      <c r="P492" s="24"/>
    </row>
    <row r="493" spans="1:16" ht="21" customHeight="1" x14ac:dyDescent="0.2">
      <c r="A493" s="76">
        <f t="shared" si="7"/>
        <v>490</v>
      </c>
      <c r="B493" s="212"/>
      <c r="C493" s="213"/>
      <c r="D493" s="214"/>
      <c r="E493" s="213"/>
      <c r="F493" s="232"/>
      <c r="G493" s="232"/>
      <c r="H493" s="233"/>
      <c r="I493" s="67"/>
      <c r="J493" s="64"/>
      <c r="K493" s="21"/>
      <c r="L493" s="21"/>
      <c r="M493" s="21"/>
      <c r="N493" s="21"/>
      <c r="O493" s="21"/>
      <c r="P493" s="22"/>
    </row>
    <row r="494" spans="1:16" ht="21" customHeight="1" x14ac:dyDescent="0.2">
      <c r="A494" s="76">
        <f t="shared" si="7"/>
        <v>491</v>
      </c>
      <c r="B494" s="207"/>
      <c r="C494" s="208"/>
      <c r="D494" s="209"/>
      <c r="E494" s="208"/>
      <c r="F494" s="231"/>
      <c r="G494" s="234"/>
      <c r="H494" s="234"/>
      <c r="I494" s="66"/>
      <c r="J494" s="63"/>
      <c r="K494" s="23"/>
      <c r="L494" s="23"/>
      <c r="M494" s="23"/>
      <c r="N494" s="23"/>
      <c r="O494" s="23"/>
      <c r="P494" s="24"/>
    </row>
    <row r="495" spans="1:16" ht="21" customHeight="1" x14ac:dyDescent="0.2">
      <c r="A495" s="76">
        <f t="shared" si="7"/>
        <v>492</v>
      </c>
      <c r="B495" s="212"/>
      <c r="C495" s="213"/>
      <c r="D495" s="214"/>
      <c r="E495" s="213"/>
      <c r="F495" s="232"/>
      <c r="G495" s="232"/>
      <c r="H495" s="233"/>
      <c r="I495" s="67"/>
      <c r="J495" s="64"/>
      <c r="K495" s="21"/>
      <c r="L495" s="21"/>
      <c r="M495" s="21"/>
      <c r="N495" s="21"/>
      <c r="O495" s="21"/>
      <c r="P495" s="22"/>
    </row>
    <row r="496" spans="1:16" ht="21" customHeight="1" x14ac:dyDescent="0.2">
      <c r="A496" s="76">
        <f t="shared" si="7"/>
        <v>493</v>
      </c>
      <c r="B496" s="207"/>
      <c r="C496" s="208"/>
      <c r="D496" s="209"/>
      <c r="E496" s="208"/>
      <c r="F496" s="230"/>
      <c r="G496" s="230"/>
      <c r="H496" s="231"/>
      <c r="I496" s="66"/>
      <c r="J496" s="63"/>
      <c r="K496" s="23"/>
      <c r="L496" s="23"/>
      <c r="M496" s="23"/>
      <c r="N496" s="23"/>
      <c r="O496" s="23"/>
      <c r="P496" s="24"/>
    </row>
    <row r="497" spans="1:16" ht="21" customHeight="1" x14ac:dyDescent="0.2">
      <c r="A497" s="76">
        <f t="shared" si="7"/>
        <v>494</v>
      </c>
      <c r="B497" s="212"/>
      <c r="C497" s="213"/>
      <c r="D497" s="214"/>
      <c r="E497" s="213"/>
      <c r="F497" s="232"/>
      <c r="G497" s="232"/>
      <c r="H497" s="233"/>
      <c r="I497" s="67"/>
      <c r="J497" s="64"/>
      <c r="K497" s="21"/>
      <c r="L497" s="21"/>
      <c r="M497" s="21"/>
      <c r="N497" s="21"/>
      <c r="O497" s="21"/>
      <c r="P497" s="22"/>
    </row>
    <row r="498" spans="1:16" ht="21" customHeight="1" x14ac:dyDescent="0.2">
      <c r="A498" s="76">
        <f t="shared" si="7"/>
        <v>495</v>
      </c>
      <c r="B498" s="207"/>
      <c r="C498" s="208"/>
      <c r="D498" s="209"/>
      <c r="E498" s="208"/>
      <c r="F498" s="230"/>
      <c r="G498" s="230"/>
      <c r="H498" s="231"/>
      <c r="I498" s="66"/>
      <c r="J498" s="63"/>
      <c r="K498" s="23"/>
      <c r="L498" s="23"/>
      <c r="M498" s="23"/>
      <c r="N498" s="23"/>
      <c r="O498" s="23"/>
      <c r="P498" s="24"/>
    </row>
    <row r="499" spans="1:16" ht="21" customHeight="1" x14ac:dyDescent="0.2">
      <c r="A499" s="76">
        <f t="shared" si="7"/>
        <v>496</v>
      </c>
      <c r="B499" s="212"/>
      <c r="C499" s="213"/>
      <c r="D499" s="214"/>
      <c r="E499" s="213"/>
      <c r="F499" s="232"/>
      <c r="G499" s="232"/>
      <c r="H499" s="233"/>
      <c r="I499" s="67"/>
      <c r="J499" s="64"/>
      <c r="K499" s="21"/>
      <c r="L499" s="21"/>
      <c r="M499" s="21"/>
      <c r="N499" s="21"/>
      <c r="O499" s="21"/>
      <c r="P499" s="22"/>
    </row>
    <row r="500" spans="1:16" ht="21" customHeight="1" x14ac:dyDescent="0.2">
      <c r="A500" s="76">
        <f t="shared" si="7"/>
        <v>497</v>
      </c>
      <c r="B500" s="207"/>
      <c r="C500" s="208"/>
      <c r="D500" s="209"/>
      <c r="E500" s="208"/>
      <c r="F500" s="230"/>
      <c r="G500" s="230"/>
      <c r="H500" s="231"/>
      <c r="I500" s="66"/>
      <c r="J500" s="63"/>
      <c r="K500" s="23"/>
      <c r="L500" s="23"/>
      <c r="M500" s="23"/>
      <c r="N500" s="23"/>
      <c r="O500" s="23"/>
      <c r="P500" s="24"/>
    </row>
    <row r="501" spans="1:16" ht="21" customHeight="1" x14ac:dyDescent="0.2">
      <c r="A501" s="76">
        <f t="shared" si="7"/>
        <v>498</v>
      </c>
      <c r="B501" s="212"/>
      <c r="C501" s="213"/>
      <c r="D501" s="214"/>
      <c r="E501" s="213"/>
      <c r="F501" s="232"/>
      <c r="G501" s="232"/>
      <c r="H501" s="233"/>
      <c r="I501" s="67"/>
      <c r="J501" s="64"/>
      <c r="K501" s="21"/>
      <c r="L501" s="21"/>
      <c r="M501" s="21"/>
      <c r="N501" s="21"/>
      <c r="O501" s="21"/>
      <c r="P501" s="22"/>
    </row>
    <row r="502" spans="1:16" ht="21" customHeight="1" x14ac:dyDescent="0.2">
      <c r="A502" s="76">
        <f t="shared" si="7"/>
        <v>499</v>
      </c>
      <c r="B502" s="207"/>
      <c r="C502" s="208"/>
      <c r="D502" s="209"/>
      <c r="E502" s="208"/>
      <c r="F502" s="230"/>
      <c r="G502" s="230"/>
      <c r="H502" s="231"/>
      <c r="I502" s="66"/>
      <c r="J502" s="63"/>
      <c r="K502" s="23"/>
      <c r="L502" s="23"/>
      <c r="M502" s="23"/>
      <c r="N502" s="23"/>
      <c r="O502" s="23"/>
      <c r="P502" s="24"/>
    </row>
    <row r="503" spans="1:16" ht="21" customHeight="1" x14ac:dyDescent="0.2">
      <c r="A503" s="76">
        <f t="shared" si="7"/>
        <v>500</v>
      </c>
      <c r="B503" s="212"/>
      <c r="C503" s="213"/>
      <c r="D503" s="214"/>
      <c r="E503" s="213"/>
      <c r="F503" s="232"/>
      <c r="G503" s="232"/>
      <c r="H503" s="233"/>
      <c r="I503" s="67"/>
      <c r="J503" s="64"/>
      <c r="K503" s="21"/>
      <c r="L503" s="21"/>
      <c r="M503" s="21"/>
      <c r="N503" s="21"/>
      <c r="O503" s="21"/>
      <c r="P503" s="22"/>
    </row>
    <row r="504" spans="1:16" ht="21" customHeight="1" x14ac:dyDescent="0.2">
      <c r="A504" s="76">
        <f t="shared" si="7"/>
        <v>501</v>
      </c>
      <c r="B504" s="207"/>
      <c r="C504" s="208"/>
      <c r="D504" s="209"/>
      <c r="E504" s="208"/>
      <c r="F504" s="230"/>
      <c r="G504" s="230"/>
      <c r="H504" s="231"/>
      <c r="I504" s="66"/>
      <c r="J504" s="63"/>
      <c r="K504" s="23"/>
      <c r="L504" s="23"/>
      <c r="M504" s="23"/>
      <c r="N504" s="23"/>
      <c r="O504" s="23"/>
      <c r="P504" s="24"/>
    </row>
    <row r="505" spans="1:16" ht="21" customHeight="1" x14ac:dyDescent="0.2">
      <c r="A505" s="76">
        <f t="shared" si="7"/>
        <v>502</v>
      </c>
      <c r="B505" s="212"/>
      <c r="C505" s="213"/>
      <c r="D505" s="214"/>
      <c r="E505" s="213"/>
      <c r="F505" s="232"/>
      <c r="G505" s="232"/>
      <c r="H505" s="233"/>
      <c r="I505" s="67"/>
      <c r="J505" s="64"/>
      <c r="K505" s="21"/>
      <c r="L505" s="21"/>
      <c r="M505" s="21"/>
      <c r="N505" s="21"/>
      <c r="O505" s="21"/>
      <c r="P505" s="22"/>
    </row>
    <row r="506" spans="1:16" ht="21" customHeight="1" x14ac:dyDescent="0.2">
      <c r="A506" s="76">
        <f t="shared" si="7"/>
        <v>503</v>
      </c>
      <c r="B506" s="207"/>
      <c r="C506" s="208"/>
      <c r="D506" s="209"/>
      <c r="E506" s="208"/>
      <c r="F506" s="230"/>
      <c r="G506" s="230"/>
      <c r="H506" s="231"/>
      <c r="I506" s="66"/>
      <c r="J506" s="63"/>
      <c r="K506" s="23"/>
      <c r="L506" s="23"/>
      <c r="M506" s="23"/>
      <c r="N506" s="23"/>
      <c r="O506" s="23"/>
      <c r="P506" s="24"/>
    </row>
    <row r="507" spans="1:16" ht="21" customHeight="1" x14ac:dyDescent="0.2">
      <c r="A507" s="76">
        <f t="shared" si="7"/>
        <v>504</v>
      </c>
      <c r="B507" s="212"/>
      <c r="C507" s="213"/>
      <c r="D507" s="214"/>
      <c r="E507" s="213"/>
      <c r="F507" s="232"/>
      <c r="G507" s="232"/>
      <c r="H507" s="233"/>
      <c r="I507" s="67"/>
      <c r="J507" s="64"/>
      <c r="K507" s="21"/>
      <c r="L507" s="21"/>
      <c r="M507" s="21"/>
      <c r="N507" s="21"/>
      <c r="O507" s="21"/>
      <c r="P507" s="22"/>
    </row>
    <row r="508" spans="1:16" ht="21" customHeight="1" x14ac:dyDescent="0.2">
      <c r="A508" s="76">
        <f t="shared" si="7"/>
        <v>505</v>
      </c>
      <c r="B508" s="207"/>
      <c r="C508" s="208"/>
      <c r="D508" s="209"/>
      <c r="E508" s="208"/>
      <c r="F508" s="231"/>
      <c r="G508" s="234"/>
      <c r="H508" s="234"/>
      <c r="I508" s="66"/>
      <c r="J508" s="63"/>
      <c r="K508" s="23"/>
      <c r="L508" s="23"/>
      <c r="M508" s="23"/>
      <c r="N508" s="23"/>
      <c r="O508" s="23"/>
      <c r="P508" s="24"/>
    </row>
    <row r="509" spans="1:16" ht="21" customHeight="1" x14ac:dyDescent="0.2">
      <c r="A509" s="76">
        <f t="shared" si="7"/>
        <v>506</v>
      </c>
      <c r="B509" s="212"/>
      <c r="C509" s="213"/>
      <c r="D509" s="214"/>
      <c r="E509" s="213"/>
      <c r="F509" s="232"/>
      <c r="G509" s="232"/>
      <c r="H509" s="233"/>
      <c r="I509" s="67"/>
      <c r="J509" s="64"/>
      <c r="K509" s="21"/>
      <c r="L509" s="21"/>
      <c r="M509" s="21"/>
      <c r="N509" s="21"/>
      <c r="O509" s="21"/>
      <c r="P509" s="22"/>
    </row>
    <row r="510" spans="1:16" ht="21" customHeight="1" x14ac:dyDescent="0.2">
      <c r="A510" s="76">
        <f t="shared" si="7"/>
        <v>507</v>
      </c>
      <c r="B510" s="207"/>
      <c r="C510" s="208"/>
      <c r="D510" s="209"/>
      <c r="E510" s="208"/>
      <c r="F510" s="230"/>
      <c r="G510" s="230"/>
      <c r="H510" s="231"/>
      <c r="I510" s="66"/>
      <c r="J510" s="63"/>
      <c r="K510" s="23"/>
      <c r="L510" s="23"/>
      <c r="M510" s="23"/>
      <c r="N510" s="23"/>
      <c r="O510" s="23"/>
      <c r="P510" s="24"/>
    </row>
    <row r="511" spans="1:16" ht="21" customHeight="1" x14ac:dyDescent="0.2">
      <c r="A511" s="76">
        <f t="shared" si="7"/>
        <v>508</v>
      </c>
      <c r="B511" s="212"/>
      <c r="C511" s="213"/>
      <c r="D511" s="214"/>
      <c r="E511" s="213"/>
      <c r="F511" s="232"/>
      <c r="G511" s="232"/>
      <c r="H511" s="233"/>
      <c r="I511" s="67"/>
      <c r="J511" s="64"/>
      <c r="K511" s="21"/>
      <c r="L511" s="21"/>
      <c r="M511" s="21"/>
      <c r="N511" s="21"/>
      <c r="O511" s="21"/>
      <c r="P511" s="22"/>
    </row>
    <row r="512" spans="1:16" ht="21" customHeight="1" x14ac:dyDescent="0.2">
      <c r="A512" s="76">
        <f t="shared" si="7"/>
        <v>509</v>
      </c>
      <c r="B512" s="207"/>
      <c r="C512" s="208"/>
      <c r="D512" s="209"/>
      <c r="E512" s="208"/>
      <c r="F512" s="230"/>
      <c r="G512" s="230"/>
      <c r="H512" s="231"/>
      <c r="I512" s="66"/>
      <c r="J512" s="63"/>
      <c r="K512" s="23"/>
      <c r="L512" s="23"/>
      <c r="M512" s="23"/>
      <c r="N512" s="23"/>
      <c r="O512" s="23"/>
      <c r="P512" s="24"/>
    </row>
    <row r="513" spans="1:16" ht="21" customHeight="1" x14ac:dyDescent="0.2">
      <c r="A513" s="76">
        <f t="shared" si="7"/>
        <v>510</v>
      </c>
      <c r="B513" s="212"/>
      <c r="C513" s="213"/>
      <c r="D513" s="214"/>
      <c r="E513" s="213"/>
      <c r="F513" s="232"/>
      <c r="G513" s="232"/>
      <c r="H513" s="233"/>
      <c r="I513" s="67"/>
      <c r="J513" s="64"/>
      <c r="K513" s="21"/>
      <c r="L513" s="21"/>
      <c r="M513" s="21"/>
      <c r="N513" s="21"/>
      <c r="O513" s="21"/>
      <c r="P513" s="22"/>
    </row>
    <row r="514" spans="1:16" ht="21" customHeight="1" x14ac:dyDescent="0.2">
      <c r="A514" s="76">
        <f t="shared" si="7"/>
        <v>511</v>
      </c>
      <c r="B514" s="207"/>
      <c r="C514" s="208"/>
      <c r="D514" s="209"/>
      <c r="E514" s="208"/>
      <c r="F514" s="230"/>
      <c r="G514" s="230"/>
      <c r="H514" s="231"/>
      <c r="I514" s="66"/>
      <c r="J514" s="63"/>
      <c r="K514" s="23"/>
      <c r="L514" s="23"/>
      <c r="M514" s="23"/>
      <c r="N514" s="23"/>
      <c r="O514" s="23"/>
      <c r="P514" s="24"/>
    </row>
    <row r="515" spans="1:16" ht="21" customHeight="1" x14ac:dyDescent="0.2">
      <c r="A515" s="76">
        <f t="shared" si="7"/>
        <v>512</v>
      </c>
      <c r="B515" s="212"/>
      <c r="C515" s="213"/>
      <c r="D515" s="214"/>
      <c r="E515" s="213"/>
      <c r="F515" s="232"/>
      <c r="G515" s="232"/>
      <c r="H515" s="233"/>
      <c r="I515" s="67"/>
      <c r="J515" s="64"/>
      <c r="K515" s="21"/>
      <c r="L515" s="21"/>
      <c r="M515" s="21"/>
      <c r="N515" s="21"/>
      <c r="O515" s="21"/>
      <c r="P515" s="22"/>
    </row>
    <row r="516" spans="1:16" ht="21" customHeight="1" x14ac:dyDescent="0.2">
      <c r="A516" s="76">
        <f t="shared" si="7"/>
        <v>513</v>
      </c>
      <c r="B516" s="207"/>
      <c r="C516" s="208"/>
      <c r="D516" s="209"/>
      <c r="E516" s="208"/>
      <c r="F516" s="230"/>
      <c r="G516" s="230"/>
      <c r="H516" s="231"/>
      <c r="I516" s="66"/>
      <c r="J516" s="63"/>
      <c r="K516" s="23"/>
      <c r="L516" s="23"/>
      <c r="M516" s="23"/>
      <c r="N516" s="23"/>
      <c r="O516" s="23"/>
      <c r="P516" s="24"/>
    </row>
    <row r="517" spans="1:16" ht="21" customHeight="1" x14ac:dyDescent="0.2">
      <c r="A517" s="76">
        <f t="shared" si="7"/>
        <v>514</v>
      </c>
      <c r="B517" s="212"/>
      <c r="C517" s="213"/>
      <c r="D517" s="214"/>
      <c r="E517" s="213"/>
      <c r="F517" s="232"/>
      <c r="G517" s="232"/>
      <c r="H517" s="233"/>
      <c r="I517" s="67"/>
      <c r="J517" s="64"/>
      <c r="K517" s="21"/>
      <c r="L517" s="21"/>
      <c r="M517" s="21"/>
      <c r="N517" s="21"/>
      <c r="O517" s="21"/>
      <c r="P517" s="22"/>
    </row>
    <row r="518" spans="1:16" ht="21" customHeight="1" x14ac:dyDescent="0.2">
      <c r="A518" s="76">
        <f t="shared" ref="A518:A581" si="8">A517+1</f>
        <v>515</v>
      </c>
      <c r="B518" s="207"/>
      <c r="C518" s="208"/>
      <c r="D518" s="209"/>
      <c r="E518" s="208"/>
      <c r="F518" s="230"/>
      <c r="G518" s="230"/>
      <c r="H518" s="231"/>
      <c r="I518" s="66"/>
      <c r="J518" s="63"/>
      <c r="K518" s="23"/>
      <c r="L518" s="23"/>
      <c r="M518" s="23"/>
      <c r="N518" s="23"/>
      <c r="O518" s="23"/>
      <c r="P518" s="24"/>
    </row>
    <row r="519" spans="1:16" ht="21" customHeight="1" x14ac:dyDescent="0.2">
      <c r="A519" s="76">
        <f t="shared" si="8"/>
        <v>516</v>
      </c>
      <c r="B519" s="212"/>
      <c r="C519" s="213"/>
      <c r="D519" s="214"/>
      <c r="E519" s="213"/>
      <c r="F519" s="232"/>
      <c r="G519" s="232"/>
      <c r="H519" s="233"/>
      <c r="I519" s="67"/>
      <c r="J519" s="64"/>
      <c r="K519" s="21"/>
      <c r="L519" s="21"/>
      <c r="M519" s="21"/>
      <c r="N519" s="21"/>
      <c r="O519" s="21"/>
      <c r="P519" s="22"/>
    </row>
    <row r="520" spans="1:16" ht="21" customHeight="1" x14ac:dyDescent="0.2">
      <c r="A520" s="76">
        <f t="shared" si="8"/>
        <v>517</v>
      </c>
      <c r="B520" s="207"/>
      <c r="C520" s="208"/>
      <c r="D520" s="209"/>
      <c r="E520" s="208"/>
      <c r="F520" s="230"/>
      <c r="G520" s="230"/>
      <c r="H520" s="231"/>
      <c r="I520" s="66"/>
      <c r="J520" s="63"/>
      <c r="K520" s="23"/>
      <c r="L520" s="23"/>
      <c r="M520" s="23"/>
      <c r="N520" s="23"/>
      <c r="O520" s="23"/>
      <c r="P520" s="24"/>
    </row>
    <row r="521" spans="1:16" ht="21" customHeight="1" x14ac:dyDescent="0.2">
      <c r="A521" s="76">
        <f t="shared" si="8"/>
        <v>518</v>
      </c>
      <c r="B521" s="212"/>
      <c r="C521" s="213"/>
      <c r="D521" s="214"/>
      <c r="E521" s="213"/>
      <c r="F521" s="232"/>
      <c r="G521" s="232"/>
      <c r="H521" s="233"/>
      <c r="I521" s="67"/>
      <c r="J521" s="64"/>
      <c r="K521" s="21"/>
      <c r="L521" s="21"/>
      <c r="M521" s="21"/>
      <c r="N521" s="21"/>
      <c r="O521" s="21"/>
      <c r="P521" s="22"/>
    </row>
    <row r="522" spans="1:16" ht="21" customHeight="1" x14ac:dyDescent="0.2">
      <c r="A522" s="76">
        <f t="shared" si="8"/>
        <v>519</v>
      </c>
      <c r="B522" s="207"/>
      <c r="C522" s="208"/>
      <c r="D522" s="209"/>
      <c r="E522" s="208"/>
      <c r="F522" s="231"/>
      <c r="G522" s="234"/>
      <c r="H522" s="234"/>
      <c r="I522" s="66"/>
      <c r="J522" s="63"/>
      <c r="K522" s="23"/>
      <c r="L522" s="23"/>
      <c r="M522" s="23"/>
      <c r="N522" s="23"/>
      <c r="O522" s="23"/>
      <c r="P522" s="24"/>
    </row>
    <row r="523" spans="1:16" ht="21" customHeight="1" x14ac:dyDescent="0.2">
      <c r="A523" s="76">
        <f t="shared" si="8"/>
        <v>520</v>
      </c>
      <c r="B523" s="212"/>
      <c r="C523" s="213"/>
      <c r="D523" s="214"/>
      <c r="E523" s="213"/>
      <c r="F523" s="232"/>
      <c r="G523" s="232"/>
      <c r="H523" s="233"/>
      <c r="I523" s="67"/>
      <c r="J523" s="64"/>
      <c r="K523" s="21"/>
      <c r="L523" s="21"/>
      <c r="M523" s="21"/>
      <c r="N523" s="21"/>
      <c r="O523" s="21"/>
      <c r="P523" s="22"/>
    </row>
    <row r="524" spans="1:16" ht="21" customHeight="1" x14ac:dyDescent="0.2">
      <c r="A524" s="76">
        <f t="shared" si="8"/>
        <v>521</v>
      </c>
      <c r="B524" s="207"/>
      <c r="C524" s="208"/>
      <c r="D524" s="209"/>
      <c r="E524" s="208"/>
      <c r="F524" s="230"/>
      <c r="G524" s="230"/>
      <c r="H524" s="231"/>
      <c r="I524" s="66"/>
      <c r="J524" s="63"/>
      <c r="K524" s="23"/>
      <c r="L524" s="23"/>
      <c r="M524" s="23"/>
      <c r="N524" s="23"/>
      <c r="O524" s="23"/>
      <c r="P524" s="24"/>
    </row>
    <row r="525" spans="1:16" ht="21" customHeight="1" x14ac:dyDescent="0.2">
      <c r="A525" s="76">
        <f t="shared" si="8"/>
        <v>522</v>
      </c>
      <c r="B525" s="212"/>
      <c r="C525" s="213"/>
      <c r="D525" s="214"/>
      <c r="E525" s="213"/>
      <c r="F525" s="232"/>
      <c r="G525" s="232"/>
      <c r="H525" s="233"/>
      <c r="I525" s="67"/>
      <c r="J525" s="64"/>
      <c r="K525" s="21"/>
      <c r="L525" s="21"/>
      <c r="M525" s="21"/>
      <c r="N525" s="21"/>
      <c r="O525" s="21"/>
      <c r="P525" s="22"/>
    </row>
    <row r="526" spans="1:16" ht="21" customHeight="1" x14ac:dyDescent="0.2">
      <c r="A526" s="76">
        <f t="shared" si="8"/>
        <v>523</v>
      </c>
      <c r="B526" s="207"/>
      <c r="C526" s="208"/>
      <c r="D526" s="209"/>
      <c r="E526" s="208"/>
      <c r="F526" s="230"/>
      <c r="G526" s="230"/>
      <c r="H526" s="231"/>
      <c r="I526" s="66"/>
      <c r="J526" s="63"/>
      <c r="K526" s="23"/>
      <c r="L526" s="23"/>
      <c r="M526" s="23"/>
      <c r="N526" s="23"/>
      <c r="O526" s="23"/>
      <c r="P526" s="24"/>
    </row>
    <row r="527" spans="1:16" ht="21" customHeight="1" x14ac:dyDescent="0.2">
      <c r="A527" s="76">
        <f t="shared" si="8"/>
        <v>524</v>
      </c>
      <c r="B527" s="212"/>
      <c r="C527" s="213"/>
      <c r="D527" s="214"/>
      <c r="E527" s="213"/>
      <c r="F527" s="232"/>
      <c r="G527" s="232"/>
      <c r="H527" s="233"/>
      <c r="I527" s="67"/>
      <c r="J527" s="64"/>
      <c r="K527" s="21"/>
      <c r="L527" s="21"/>
      <c r="M527" s="21"/>
      <c r="N527" s="21"/>
      <c r="O527" s="21"/>
      <c r="P527" s="22"/>
    </row>
    <row r="528" spans="1:16" ht="21" customHeight="1" x14ac:dyDescent="0.2">
      <c r="A528" s="76">
        <f t="shared" si="8"/>
        <v>525</v>
      </c>
      <c r="B528" s="207"/>
      <c r="C528" s="208"/>
      <c r="D528" s="209"/>
      <c r="E528" s="208"/>
      <c r="F528" s="230"/>
      <c r="G528" s="230"/>
      <c r="H528" s="231"/>
      <c r="I528" s="66"/>
      <c r="J528" s="63"/>
      <c r="K528" s="23"/>
      <c r="L528" s="23"/>
      <c r="M528" s="23"/>
      <c r="N528" s="23"/>
      <c r="O528" s="23"/>
      <c r="P528" s="24"/>
    </row>
    <row r="529" spans="1:16" ht="21" customHeight="1" x14ac:dyDescent="0.2">
      <c r="A529" s="76">
        <f t="shared" si="8"/>
        <v>526</v>
      </c>
      <c r="B529" s="212"/>
      <c r="C529" s="213"/>
      <c r="D529" s="214"/>
      <c r="E529" s="213"/>
      <c r="F529" s="232"/>
      <c r="G529" s="232"/>
      <c r="H529" s="233"/>
      <c r="I529" s="67"/>
      <c r="J529" s="64"/>
      <c r="K529" s="21"/>
      <c r="L529" s="21"/>
      <c r="M529" s="21"/>
      <c r="N529" s="21"/>
      <c r="O529" s="21"/>
      <c r="P529" s="22"/>
    </row>
    <row r="530" spans="1:16" ht="21" customHeight="1" x14ac:dyDescent="0.2">
      <c r="A530" s="76">
        <f t="shared" si="8"/>
        <v>527</v>
      </c>
      <c r="B530" s="207"/>
      <c r="C530" s="208"/>
      <c r="D530" s="209"/>
      <c r="E530" s="208"/>
      <c r="F530" s="230"/>
      <c r="G530" s="230"/>
      <c r="H530" s="231"/>
      <c r="I530" s="66"/>
      <c r="J530" s="63"/>
      <c r="K530" s="23"/>
      <c r="L530" s="23"/>
      <c r="M530" s="23"/>
      <c r="N530" s="23"/>
      <c r="O530" s="23"/>
      <c r="P530" s="24"/>
    </row>
    <row r="531" spans="1:16" ht="21" customHeight="1" x14ac:dyDescent="0.2">
      <c r="A531" s="76">
        <f t="shared" si="8"/>
        <v>528</v>
      </c>
      <c r="B531" s="212"/>
      <c r="C531" s="213"/>
      <c r="D531" s="214"/>
      <c r="E531" s="213"/>
      <c r="F531" s="232"/>
      <c r="G531" s="232"/>
      <c r="H531" s="233"/>
      <c r="I531" s="67"/>
      <c r="J531" s="64"/>
      <c r="K531" s="21"/>
      <c r="L531" s="21"/>
      <c r="M531" s="21"/>
      <c r="N531" s="21"/>
      <c r="O531" s="21"/>
      <c r="P531" s="22"/>
    </row>
    <row r="532" spans="1:16" ht="21" customHeight="1" x14ac:dyDescent="0.2">
      <c r="A532" s="76">
        <f t="shared" si="8"/>
        <v>529</v>
      </c>
      <c r="B532" s="207"/>
      <c r="C532" s="208"/>
      <c r="D532" s="209"/>
      <c r="E532" s="208"/>
      <c r="F532" s="230"/>
      <c r="G532" s="230"/>
      <c r="H532" s="231"/>
      <c r="I532" s="66"/>
      <c r="J532" s="63"/>
      <c r="K532" s="23"/>
      <c r="L532" s="23"/>
      <c r="M532" s="23"/>
      <c r="N532" s="23"/>
      <c r="O532" s="23"/>
      <c r="P532" s="24"/>
    </row>
    <row r="533" spans="1:16" ht="21" customHeight="1" x14ac:dyDescent="0.2">
      <c r="A533" s="76">
        <f t="shared" si="8"/>
        <v>530</v>
      </c>
      <c r="B533" s="212"/>
      <c r="C533" s="213"/>
      <c r="D533" s="214"/>
      <c r="E533" s="213"/>
      <c r="F533" s="232"/>
      <c r="G533" s="232"/>
      <c r="H533" s="233"/>
      <c r="I533" s="67"/>
      <c r="J533" s="64"/>
      <c r="K533" s="21"/>
      <c r="L533" s="21"/>
      <c r="M533" s="21"/>
      <c r="N533" s="21"/>
      <c r="O533" s="21"/>
      <c r="P533" s="22"/>
    </row>
    <row r="534" spans="1:16" ht="21" customHeight="1" x14ac:dyDescent="0.2">
      <c r="A534" s="76">
        <f t="shared" si="8"/>
        <v>531</v>
      </c>
      <c r="B534" s="207"/>
      <c r="C534" s="208"/>
      <c r="D534" s="209"/>
      <c r="E534" s="208"/>
      <c r="F534" s="230"/>
      <c r="G534" s="230"/>
      <c r="H534" s="231"/>
      <c r="I534" s="66"/>
      <c r="J534" s="63"/>
      <c r="K534" s="23"/>
      <c r="L534" s="23"/>
      <c r="M534" s="23"/>
      <c r="N534" s="23"/>
      <c r="O534" s="23"/>
      <c r="P534" s="24"/>
    </row>
    <row r="535" spans="1:16" ht="21" customHeight="1" x14ac:dyDescent="0.2">
      <c r="A535" s="76">
        <f t="shared" si="8"/>
        <v>532</v>
      </c>
      <c r="B535" s="212"/>
      <c r="C535" s="213"/>
      <c r="D535" s="214"/>
      <c r="E535" s="213"/>
      <c r="F535" s="232"/>
      <c r="G535" s="232"/>
      <c r="H535" s="233"/>
      <c r="I535" s="67"/>
      <c r="J535" s="64"/>
      <c r="K535" s="21"/>
      <c r="L535" s="21"/>
      <c r="M535" s="21"/>
      <c r="N535" s="21"/>
      <c r="O535" s="21"/>
      <c r="P535" s="22"/>
    </row>
    <row r="536" spans="1:16" ht="21" customHeight="1" x14ac:dyDescent="0.2">
      <c r="A536" s="76">
        <f t="shared" si="8"/>
        <v>533</v>
      </c>
      <c r="B536" s="207"/>
      <c r="C536" s="208"/>
      <c r="D536" s="209"/>
      <c r="E536" s="208"/>
      <c r="F536" s="231"/>
      <c r="G536" s="234"/>
      <c r="H536" s="234"/>
      <c r="I536" s="66"/>
      <c r="J536" s="63"/>
      <c r="K536" s="23"/>
      <c r="L536" s="23"/>
      <c r="M536" s="23"/>
      <c r="N536" s="23"/>
      <c r="O536" s="23"/>
      <c r="P536" s="24"/>
    </row>
    <row r="537" spans="1:16" ht="21" customHeight="1" x14ac:dyDescent="0.2">
      <c r="A537" s="76">
        <f t="shared" si="8"/>
        <v>534</v>
      </c>
      <c r="B537" s="212"/>
      <c r="C537" s="213"/>
      <c r="D537" s="214"/>
      <c r="E537" s="213"/>
      <c r="F537" s="232"/>
      <c r="G537" s="232"/>
      <c r="H537" s="233"/>
      <c r="I537" s="67"/>
      <c r="J537" s="64"/>
      <c r="K537" s="21"/>
      <c r="L537" s="21"/>
      <c r="M537" s="21"/>
      <c r="N537" s="21"/>
      <c r="O537" s="21"/>
      <c r="P537" s="22"/>
    </row>
    <row r="538" spans="1:16" ht="21" customHeight="1" x14ac:dyDescent="0.2">
      <c r="A538" s="76">
        <f t="shared" si="8"/>
        <v>535</v>
      </c>
      <c r="B538" s="207"/>
      <c r="C538" s="208"/>
      <c r="D538" s="209"/>
      <c r="E538" s="208"/>
      <c r="F538" s="230"/>
      <c r="G538" s="230"/>
      <c r="H538" s="231"/>
      <c r="I538" s="66"/>
      <c r="J538" s="63"/>
      <c r="K538" s="23"/>
      <c r="L538" s="23"/>
      <c r="M538" s="23"/>
      <c r="N538" s="23"/>
      <c r="O538" s="23"/>
      <c r="P538" s="24"/>
    </row>
    <row r="539" spans="1:16" ht="21" customHeight="1" x14ac:dyDescent="0.2">
      <c r="A539" s="76">
        <f t="shared" si="8"/>
        <v>536</v>
      </c>
      <c r="B539" s="212"/>
      <c r="C539" s="213"/>
      <c r="D539" s="214"/>
      <c r="E539" s="213"/>
      <c r="F539" s="232"/>
      <c r="G539" s="232"/>
      <c r="H539" s="233"/>
      <c r="I539" s="67"/>
      <c r="J539" s="64"/>
      <c r="K539" s="21"/>
      <c r="L539" s="21"/>
      <c r="M539" s="21"/>
      <c r="N539" s="21"/>
      <c r="O539" s="21"/>
      <c r="P539" s="22"/>
    </row>
    <row r="540" spans="1:16" ht="21" customHeight="1" x14ac:dyDescent="0.2">
      <c r="A540" s="76">
        <f t="shared" si="8"/>
        <v>537</v>
      </c>
      <c r="B540" s="207"/>
      <c r="C540" s="208"/>
      <c r="D540" s="209"/>
      <c r="E540" s="208"/>
      <c r="F540" s="230"/>
      <c r="G540" s="230"/>
      <c r="H540" s="231"/>
      <c r="I540" s="66"/>
      <c r="J540" s="63"/>
      <c r="K540" s="23"/>
      <c r="L540" s="23"/>
      <c r="M540" s="23"/>
      <c r="N540" s="23"/>
      <c r="O540" s="23"/>
      <c r="P540" s="24"/>
    </row>
    <row r="541" spans="1:16" ht="21" customHeight="1" x14ac:dyDescent="0.2">
      <c r="A541" s="76">
        <f t="shared" si="8"/>
        <v>538</v>
      </c>
      <c r="B541" s="212"/>
      <c r="C541" s="213"/>
      <c r="D541" s="214"/>
      <c r="E541" s="213"/>
      <c r="F541" s="232"/>
      <c r="G541" s="232"/>
      <c r="H541" s="233"/>
      <c r="I541" s="67"/>
      <c r="J541" s="64"/>
      <c r="K541" s="21"/>
      <c r="L541" s="21"/>
      <c r="M541" s="21"/>
      <c r="N541" s="21"/>
      <c r="O541" s="21"/>
      <c r="P541" s="22"/>
    </row>
    <row r="542" spans="1:16" ht="21" customHeight="1" x14ac:dyDescent="0.2">
      <c r="A542" s="76">
        <f t="shared" si="8"/>
        <v>539</v>
      </c>
      <c r="B542" s="207"/>
      <c r="C542" s="208"/>
      <c r="D542" s="209"/>
      <c r="E542" s="208"/>
      <c r="F542" s="230"/>
      <c r="G542" s="230"/>
      <c r="H542" s="231"/>
      <c r="I542" s="66"/>
      <c r="J542" s="63"/>
      <c r="K542" s="23"/>
      <c r="L542" s="23"/>
      <c r="M542" s="23"/>
      <c r="N542" s="23"/>
      <c r="O542" s="23"/>
      <c r="P542" s="24"/>
    </row>
    <row r="543" spans="1:16" ht="21" customHeight="1" x14ac:dyDescent="0.2">
      <c r="A543" s="76">
        <f t="shared" si="8"/>
        <v>540</v>
      </c>
      <c r="B543" s="212"/>
      <c r="C543" s="213"/>
      <c r="D543" s="214"/>
      <c r="E543" s="213"/>
      <c r="F543" s="232"/>
      <c r="G543" s="232"/>
      <c r="H543" s="233"/>
      <c r="I543" s="67"/>
      <c r="J543" s="64"/>
      <c r="K543" s="21"/>
      <c r="L543" s="21"/>
      <c r="M543" s="21"/>
      <c r="N543" s="21"/>
      <c r="O543" s="21"/>
      <c r="P543" s="22"/>
    </row>
    <row r="544" spans="1:16" ht="21" customHeight="1" x14ac:dyDescent="0.2">
      <c r="A544" s="76">
        <f t="shared" si="8"/>
        <v>541</v>
      </c>
      <c r="B544" s="207"/>
      <c r="C544" s="208"/>
      <c r="D544" s="209"/>
      <c r="E544" s="208"/>
      <c r="F544" s="230"/>
      <c r="G544" s="230"/>
      <c r="H544" s="231"/>
      <c r="I544" s="66"/>
      <c r="J544" s="63"/>
      <c r="K544" s="23"/>
      <c r="L544" s="23"/>
      <c r="M544" s="23"/>
      <c r="N544" s="23"/>
      <c r="O544" s="23"/>
      <c r="P544" s="24"/>
    </row>
    <row r="545" spans="1:16" ht="21" customHeight="1" x14ac:dyDescent="0.2">
      <c r="A545" s="76">
        <f t="shared" si="8"/>
        <v>542</v>
      </c>
      <c r="B545" s="212"/>
      <c r="C545" s="213"/>
      <c r="D545" s="214"/>
      <c r="E545" s="213"/>
      <c r="F545" s="232"/>
      <c r="G545" s="232"/>
      <c r="H545" s="233"/>
      <c r="I545" s="67"/>
      <c r="J545" s="64"/>
      <c r="K545" s="21"/>
      <c r="L545" s="21"/>
      <c r="M545" s="21"/>
      <c r="N545" s="21"/>
      <c r="O545" s="21"/>
      <c r="P545" s="22"/>
    </row>
    <row r="546" spans="1:16" ht="21" customHeight="1" x14ac:dyDescent="0.2">
      <c r="A546" s="76">
        <f t="shared" si="8"/>
        <v>543</v>
      </c>
      <c r="B546" s="207"/>
      <c r="C546" s="208"/>
      <c r="D546" s="209"/>
      <c r="E546" s="208"/>
      <c r="F546" s="230"/>
      <c r="G546" s="230"/>
      <c r="H546" s="231"/>
      <c r="I546" s="66"/>
      <c r="J546" s="63"/>
      <c r="K546" s="23"/>
      <c r="L546" s="23"/>
      <c r="M546" s="23"/>
      <c r="N546" s="23"/>
      <c r="O546" s="23"/>
      <c r="P546" s="24"/>
    </row>
    <row r="547" spans="1:16" ht="21" customHeight="1" x14ac:dyDescent="0.2">
      <c r="A547" s="76">
        <f t="shared" si="8"/>
        <v>544</v>
      </c>
      <c r="B547" s="212"/>
      <c r="C547" s="213"/>
      <c r="D547" s="214"/>
      <c r="E547" s="213"/>
      <c r="F547" s="232"/>
      <c r="G547" s="232"/>
      <c r="H547" s="233"/>
      <c r="I547" s="67"/>
      <c r="J547" s="64"/>
      <c r="K547" s="21"/>
      <c r="L547" s="21"/>
      <c r="M547" s="21"/>
      <c r="N547" s="21"/>
      <c r="O547" s="21"/>
      <c r="P547" s="22"/>
    </row>
    <row r="548" spans="1:16" ht="21" customHeight="1" x14ac:dyDescent="0.2">
      <c r="A548" s="76">
        <f t="shared" si="8"/>
        <v>545</v>
      </c>
      <c r="B548" s="207"/>
      <c r="C548" s="208"/>
      <c r="D548" s="209"/>
      <c r="E548" s="208"/>
      <c r="F548" s="230"/>
      <c r="G548" s="230"/>
      <c r="H548" s="231"/>
      <c r="I548" s="66"/>
      <c r="J548" s="63"/>
      <c r="K548" s="23"/>
      <c r="L548" s="23"/>
      <c r="M548" s="23"/>
      <c r="N548" s="23"/>
      <c r="O548" s="23"/>
      <c r="P548" s="24"/>
    </row>
    <row r="549" spans="1:16" ht="21" customHeight="1" x14ac:dyDescent="0.2">
      <c r="A549" s="76">
        <f t="shared" si="8"/>
        <v>546</v>
      </c>
      <c r="B549" s="212"/>
      <c r="C549" s="213"/>
      <c r="D549" s="214"/>
      <c r="E549" s="213"/>
      <c r="F549" s="232"/>
      <c r="G549" s="232"/>
      <c r="H549" s="233"/>
      <c r="I549" s="67"/>
      <c r="J549" s="64"/>
      <c r="K549" s="21"/>
      <c r="L549" s="21"/>
      <c r="M549" s="21"/>
      <c r="N549" s="21"/>
      <c r="O549" s="21"/>
      <c r="P549" s="22"/>
    </row>
    <row r="550" spans="1:16" ht="21" customHeight="1" x14ac:dyDescent="0.2">
      <c r="A550" s="76">
        <f t="shared" si="8"/>
        <v>547</v>
      </c>
      <c r="B550" s="207"/>
      <c r="C550" s="208"/>
      <c r="D550" s="209"/>
      <c r="E550" s="208"/>
      <c r="F550" s="231"/>
      <c r="G550" s="234"/>
      <c r="H550" s="234"/>
      <c r="I550" s="66"/>
      <c r="J550" s="63"/>
      <c r="K550" s="23"/>
      <c r="L550" s="23"/>
      <c r="M550" s="23"/>
      <c r="N550" s="23"/>
      <c r="O550" s="23"/>
      <c r="P550" s="24"/>
    </row>
    <row r="551" spans="1:16" ht="21" customHeight="1" x14ac:dyDescent="0.2">
      <c r="A551" s="76">
        <f t="shared" si="8"/>
        <v>548</v>
      </c>
      <c r="B551" s="212"/>
      <c r="C551" s="213"/>
      <c r="D551" s="214"/>
      <c r="E551" s="213"/>
      <c r="F551" s="232"/>
      <c r="G551" s="232"/>
      <c r="H551" s="233"/>
      <c r="I551" s="67"/>
      <c r="J551" s="64"/>
      <c r="K551" s="21"/>
      <c r="L551" s="21"/>
      <c r="M551" s="21"/>
      <c r="N551" s="21"/>
      <c r="O551" s="21"/>
      <c r="P551" s="22"/>
    </row>
    <row r="552" spans="1:16" ht="21" customHeight="1" x14ac:dyDescent="0.2">
      <c r="A552" s="76">
        <f t="shared" si="8"/>
        <v>549</v>
      </c>
      <c r="B552" s="207"/>
      <c r="C552" s="208"/>
      <c r="D552" s="209"/>
      <c r="E552" s="208"/>
      <c r="F552" s="230"/>
      <c r="G552" s="230"/>
      <c r="H552" s="231"/>
      <c r="I552" s="66"/>
      <c r="J552" s="63"/>
      <c r="K552" s="23"/>
      <c r="L552" s="23"/>
      <c r="M552" s="23"/>
      <c r="N552" s="23"/>
      <c r="O552" s="23"/>
      <c r="P552" s="24"/>
    </row>
    <row r="553" spans="1:16" ht="21" customHeight="1" x14ac:dyDescent="0.2">
      <c r="A553" s="76">
        <f t="shared" si="8"/>
        <v>550</v>
      </c>
      <c r="B553" s="212"/>
      <c r="C553" s="213"/>
      <c r="D553" s="214"/>
      <c r="E553" s="213"/>
      <c r="F553" s="232"/>
      <c r="G553" s="232"/>
      <c r="H553" s="233"/>
      <c r="I553" s="67"/>
      <c r="J553" s="64"/>
      <c r="K553" s="21"/>
      <c r="L553" s="21"/>
      <c r="M553" s="21"/>
      <c r="N553" s="21"/>
      <c r="O553" s="21"/>
      <c r="P553" s="22"/>
    </row>
    <row r="554" spans="1:16" ht="21" customHeight="1" x14ac:dyDescent="0.2">
      <c r="A554" s="76">
        <f t="shared" si="8"/>
        <v>551</v>
      </c>
      <c r="B554" s="207"/>
      <c r="C554" s="208"/>
      <c r="D554" s="209"/>
      <c r="E554" s="208"/>
      <c r="F554" s="230"/>
      <c r="G554" s="230"/>
      <c r="H554" s="231"/>
      <c r="I554" s="66"/>
      <c r="J554" s="63"/>
      <c r="K554" s="23"/>
      <c r="L554" s="23"/>
      <c r="M554" s="23"/>
      <c r="N554" s="23"/>
      <c r="O554" s="23"/>
      <c r="P554" s="24"/>
    </row>
    <row r="555" spans="1:16" ht="21" customHeight="1" x14ac:dyDescent="0.2">
      <c r="A555" s="76">
        <f t="shared" si="8"/>
        <v>552</v>
      </c>
      <c r="B555" s="212"/>
      <c r="C555" s="213"/>
      <c r="D555" s="214"/>
      <c r="E555" s="213"/>
      <c r="F555" s="232"/>
      <c r="G555" s="232"/>
      <c r="H555" s="233"/>
      <c r="I555" s="67"/>
      <c r="J555" s="64"/>
      <c r="K555" s="21"/>
      <c r="L555" s="21"/>
      <c r="M555" s="21"/>
      <c r="N555" s="21"/>
      <c r="O555" s="21"/>
      <c r="P555" s="22"/>
    </row>
    <row r="556" spans="1:16" ht="21" customHeight="1" x14ac:dyDescent="0.2">
      <c r="A556" s="76">
        <f t="shared" si="8"/>
        <v>553</v>
      </c>
      <c r="B556" s="207"/>
      <c r="C556" s="208"/>
      <c r="D556" s="209"/>
      <c r="E556" s="208"/>
      <c r="F556" s="230"/>
      <c r="G556" s="230"/>
      <c r="H556" s="231"/>
      <c r="I556" s="66"/>
      <c r="J556" s="63"/>
      <c r="K556" s="23"/>
      <c r="L556" s="23"/>
      <c r="M556" s="23"/>
      <c r="N556" s="23"/>
      <c r="O556" s="23"/>
      <c r="P556" s="24"/>
    </row>
    <row r="557" spans="1:16" ht="21" customHeight="1" x14ac:dyDescent="0.2">
      <c r="A557" s="76">
        <f t="shared" si="8"/>
        <v>554</v>
      </c>
      <c r="B557" s="212"/>
      <c r="C557" s="213"/>
      <c r="D557" s="214"/>
      <c r="E557" s="213"/>
      <c r="F557" s="232"/>
      <c r="G557" s="232"/>
      <c r="H557" s="233"/>
      <c r="I557" s="67"/>
      <c r="J557" s="64"/>
      <c r="K557" s="21"/>
      <c r="L557" s="21"/>
      <c r="M557" s="21"/>
      <c r="N557" s="21"/>
      <c r="O557" s="21"/>
      <c r="P557" s="22"/>
    </row>
    <row r="558" spans="1:16" ht="21" customHeight="1" x14ac:dyDescent="0.2">
      <c r="A558" s="76">
        <f t="shared" si="8"/>
        <v>555</v>
      </c>
      <c r="B558" s="207"/>
      <c r="C558" s="208"/>
      <c r="D558" s="209"/>
      <c r="E558" s="208"/>
      <c r="F558" s="230"/>
      <c r="G558" s="230"/>
      <c r="H558" s="231"/>
      <c r="I558" s="66"/>
      <c r="J558" s="63"/>
      <c r="K558" s="23"/>
      <c r="L558" s="23"/>
      <c r="M558" s="23"/>
      <c r="N558" s="23"/>
      <c r="O558" s="23"/>
      <c r="P558" s="24"/>
    </row>
    <row r="559" spans="1:16" ht="21" customHeight="1" x14ac:dyDescent="0.2">
      <c r="A559" s="76">
        <f t="shared" si="8"/>
        <v>556</v>
      </c>
      <c r="B559" s="212"/>
      <c r="C559" s="213"/>
      <c r="D559" s="214"/>
      <c r="E559" s="213"/>
      <c r="F559" s="232"/>
      <c r="G559" s="232"/>
      <c r="H559" s="233"/>
      <c r="I559" s="67"/>
      <c r="J559" s="64"/>
      <c r="K559" s="21"/>
      <c r="L559" s="21"/>
      <c r="M559" s="21"/>
      <c r="N559" s="21"/>
      <c r="O559" s="21"/>
      <c r="P559" s="22"/>
    </row>
    <row r="560" spans="1:16" ht="21" customHeight="1" x14ac:dyDescent="0.2">
      <c r="A560" s="76">
        <f t="shared" si="8"/>
        <v>557</v>
      </c>
      <c r="B560" s="207"/>
      <c r="C560" s="208"/>
      <c r="D560" s="209"/>
      <c r="E560" s="208"/>
      <c r="F560" s="230"/>
      <c r="G560" s="230"/>
      <c r="H560" s="231"/>
      <c r="I560" s="66"/>
      <c r="J560" s="63"/>
      <c r="K560" s="23"/>
      <c r="L560" s="23"/>
      <c r="M560" s="23"/>
      <c r="N560" s="23"/>
      <c r="O560" s="23"/>
      <c r="P560" s="24"/>
    </row>
    <row r="561" spans="1:16" ht="21" customHeight="1" x14ac:dyDescent="0.2">
      <c r="A561" s="76">
        <f t="shared" si="8"/>
        <v>558</v>
      </c>
      <c r="B561" s="212"/>
      <c r="C561" s="213"/>
      <c r="D561" s="214"/>
      <c r="E561" s="213"/>
      <c r="F561" s="232"/>
      <c r="G561" s="232"/>
      <c r="H561" s="233"/>
      <c r="I561" s="67"/>
      <c r="J561" s="64"/>
      <c r="K561" s="21"/>
      <c r="L561" s="21"/>
      <c r="M561" s="21"/>
      <c r="N561" s="21"/>
      <c r="O561" s="21"/>
      <c r="P561" s="22"/>
    </row>
    <row r="562" spans="1:16" ht="21" customHeight="1" x14ac:dyDescent="0.2">
      <c r="A562" s="76">
        <f t="shared" si="8"/>
        <v>559</v>
      </c>
      <c r="B562" s="207"/>
      <c r="C562" s="208"/>
      <c r="D562" s="209"/>
      <c r="E562" s="208"/>
      <c r="F562" s="230"/>
      <c r="G562" s="230"/>
      <c r="H562" s="231"/>
      <c r="I562" s="66"/>
      <c r="J562" s="63"/>
      <c r="K562" s="23"/>
      <c r="L562" s="23"/>
      <c r="M562" s="23"/>
      <c r="N562" s="23"/>
      <c r="O562" s="23"/>
      <c r="P562" s="24"/>
    </row>
    <row r="563" spans="1:16" ht="21" customHeight="1" x14ac:dyDescent="0.2">
      <c r="A563" s="76">
        <f t="shared" si="8"/>
        <v>560</v>
      </c>
      <c r="B563" s="212"/>
      <c r="C563" s="213"/>
      <c r="D563" s="214"/>
      <c r="E563" s="213"/>
      <c r="F563" s="232"/>
      <c r="G563" s="232"/>
      <c r="H563" s="233"/>
      <c r="I563" s="67"/>
      <c r="J563" s="64"/>
      <c r="K563" s="21"/>
      <c r="L563" s="21"/>
      <c r="M563" s="21"/>
      <c r="N563" s="21"/>
      <c r="O563" s="21"/>
      <c r="P563" s="22"/>
    </row>
    <row r="564" spans="1:16" ht="21" customHeight="1" x14ac:dyDescent="0.2">
      <c r="A564" s="76">
        <f t="shared" si="8"/>
        <v>561</v>
      </c>
      <c r="B564" s="207"/>
      <c r="C564" s="208"/>
      <c r="D564" s="209"/>
      <c r="E564" s="208"/>
      <c r="F564" s="231"/>
      <c r="G564" s="234"/>
      <c r="H564" s="234"/>
      <c r="I564" s="66"/>
      <c r="J564" s="63"/>
      <c r="K564" s="23"/>
      <c r="L564" s="23"/>
      <c r="M564" s="23"/>
      <c r="N564" s="23"/>
      <c r="O564" s="23"/>
      <c r="P564" s="24"/>
    </row>
    <row r="565" spans="1:16" ht="21" customHeight="1" x14ac:dyDescent="0.2">
      <c r="A565" s="76">
        <f t="shared" si="8"/>
        <v>562</v>
      </c>
      <c r="B565" s="212"/>
      <c r="C565" s="213"/>
      <c r="D565" s="214"/>
      <c r="E565" s="213"/>
      <c r="F565" s="232"/>
      <c r="G565" s="232"/>
      <c r="H565" s="233"/>
      <c r="I565" s="67"/>
      <c r="J565" s="64"/>
      <c r="K565" s="21"/>
      <c r="L565" s="21"/>
      <c r="M565" s="21"/>
      <c r="N565" s="21"/>
      <c r="O565" s="21"/>
      <c r="P565" s="22"/>
    </row>
    <row r="566" spans="1:16" ht="21" customHeight="1" x14ac:dyDescent="0.2">
      <c r="A566" s="76">
        <f t="shared" si="8"/>
        <v>563</v>
      </c>
      <c r="B566" s="207"/>
      <c r="C566" s="208"/>
      <c r="D566" s="209"/>
      <c r="E566" s="208"/>
      <c r="F566" s="230"/>
      <c r="G566" s="230"/>
      <c r="H566" s="231"/>
      <c r="I566" s="66"/>
      <c r="J566" s="63"/>
      <c r="K566" s="23"/>
      <c r="L566" s="23"/>
      <c r="M566" s="23"/>
      <c r="N566" s="23"/>
      <c r="O566" s="23"/>
      <c r="P566" s="24"/>
    </row>
    <row r="567" spans="1:16" ht="21" customHeight="1" x14ac:dyDescent="0.2">
      <c r="A567" s="76">
        <f t="shared" si="8"/>
        <v>564</v>
      </c>
      <c r="B567" s="212"/>
      <c r="C567" s="213"/>
      <c r="D567" s="214"/>
      <c r="E567" s="213"/>
      <c r="F567" s="232"/>
      <c r="G567" s="232"/>
      <c r="H567" s="233"/>
      <c r="I567" s="67"/>
      <c r="J567" s="64"/>
      <c r="K567" s="21"/>
      <c r="L567" s="21"/>
      <c r="M567" s="21"/>
      <c r="N567" s="21"/>
      <c r="O567" s="21"/>
      <c r="P567" s="22"/>
    </row>
    <row r="568" spans="1:16" ht="21" customHeight="1" x14ac:dyDescent="0.2">
      <c r="A568" s="76">
        <f t="shared" si="8"/>
        <v>565</v>
      </c>
      <c r="B568" s="207"/>
      <c r="C568" s="208"/>
      <c r="D568" s="209"/>
      <c r="E568" s="208"/>
      <c r="F568" s="230"/>
      <c r="G568" s="230"/>
      <c r="H568" s="231"/>
      <c r="I568" s="66"/>
      <c r="J568" s="63"/>
      <c r="K568" s="23"/>
      <c r="L568" s="23"/>
      <c r="M568" s="23"/>
      <c r="N568" s="23"/>
      <c r="O568" s="23"/>
      <c r="P568" s="24"/>
    </row>
    <row r="569" spans="1:16" ht="21" customHeight="1" x14ac:dyDescent="0.2">
      <c r="A569" s="76">
        <f t="shared" si="8"/>
        <v>566</v>
      </c>
      <c r="B569" s="212"/>
      <c r="C569" s="213"/>
      <c r="D569" s="214"/>
      <c r="E569" s="213"/>
      <c r="F569" s="232"/>
      <c r="G569" s="232"/>
      <c r="H569" s="233"/>
      <c r="I569" s="67"/>
      <c r="J569" s="64"/>
      <c r="K569" s="21"/>
      <c r="L569" s="21"/>
      <c r="M569" s="21"/>
      <c r="N569" s="21"/>
      <c r="O569" s="21"/>
      <c r="P569" s="22"/>
    </row>
    <row r="570" spans="1:16" ht="21" customHeight="1" x14ac:dyDescent="0.2">
      <c r="A570" s="76">
        <f t="shared" si="8"/>
        <v>567</v>
      </c>
      <c r="B570" s="207"/>
      <c r="C570" s="208"/>
      <c r="D570" s="209"/>
      <c r="E570" s="208"/>
      <c r="F570" s="230"/>
      <c r="G570" s="230"/>
      <c r="H570" s="231"/>
      <c r="I570" s="66"/>
      <c r="J570" s="63"/>
      <c r="K570" s="23"/>
      <c r="L570" s="23"/>
      <c r="M570" s="23"/>
      <c r="N570" s="23"/>
      <c r="O570" s="23"/>
      <c r="P570" s="24"/>
    </row>
    <row r="571" spans="1:16" ht="21" customHeight="1" x14ac:dyDescent="0.2">
      <c r="A571" s="76">
        <f t="shared" si="8"/>
        <v>568</v>
      </c>
      <c r="B571" s="212"/>
      <c r="C571" s="213"/>
      <c r="D571" s="214"/>
      <c r="E571" s="213"/>
      <c r="F571" s="232"/>
      <c r="G571" s="232"/>
      <c r="H571" s="233"/>
      <c r="I571" s="67"/>
      <c r="J571" s="64"/>
      <c r="K571" s="21"/>
      <c r="L571" s="21"/>
      <c r="M571" s="21"/>
      <c r="N571" s="21"/>
      <c r="O571" s="21"/>
      <c r="P571" s="22"/>
    </row>
    <row r="572" spans="1:16" ht="21" customHeight="1" x14ac:dyDescent="0.2">
      <c r="A572" s="76">
        <f t="shared" si="8"/>
        <v>569</v>
      </c>
      <c r="B572" s="207"/>
      <c r="C572" s="208"/>
      <c r="D572" s="209"/>
      <c r="E572" s="208"/>
      <c r="F572" s="230"/>
      <c r="G572" s="230"/>
      <c r="H572" s="231"/>
      <c r="I572" s="66"/>
      <c r="J572" s="63"/>
      <c r="K572" s="23"/>
      <c r="L572" s="23"/>
      <c r="M572" s="23"/>
      <c r="N572" s="23"/>
      <c r="O572" s="23"/>
      <c r="P572" s="24"/>
    </row>
    <row r="573" spans="1:16" ht="21" customHeight="1" x14ac:dyDescent="0.2">
      <c r="A573" s="76">
        <f t="shared" si="8"/>
        <v>570</v>
      </c>
      <c r="B573" s="212"/>
      <c r="C573" s="213"/>
      <c r="D573" s="214"/>
      <c r="E573" s="213"/>
      <c r="F573" s="232"/>
      <c r="G573" s="232"/>
      <c r="H573" s="233"/>
      <c r="I573" s="67"/>
      <c r="J573" s="64"/>
      <c r="K573" s="21"/>
      <c r="L573" s="21"/>
      <c r="M573" s="21"/>
      <c r="N573" s="21"/>
      <c r="O573" s="21"/>
      <c r="P573" s="22"/>
    </row>
    <row r="574" spans="1:16" ht="21" customHeight="1" x14ac:dyDescent="0.2">
      <c r="A574" s="76">
        <f t="shared" si="8"/>
        <v>571</v>
      </c>
      <c r="B574" s="207"/>
      <c r="C574" s="208"/>
      <c r="D574" s="209"/>
      <c r="E574" s="208"/>
      <c r="F574" s="230"/>
      <c r="G574" s="230"/>
      <c r="H574" s="231"/>
      <c r="I574" s="66"/>
      <c r="J574" s="63"/>
      <c r="K574" s="23"/>
      <c r="L574" s="23"/>
      <c r="M574" s="23"/>
      <c r="N574" s="23"/>
      <c r="O574" s="23"/>
      <c r="P574" s="24"/>
    </row>
    <row r="575" spans="1:16" ht="21" customHeight="1" x14ac:dyDescent="0.2">
      <c r="A575" s="76">
        <f t="shared" si="8"/>
        <v>572</v>
      </c>
      <c r="B575" s="212"/>
      <c r="C575" s="213"/>
      <c r="D575" s="214"/>
      <c r="E575" s="213"/>
      <c r="F575" s="232"/>
      <c r="G575" s="232"/>
      <c r="H575" s="233"/>
      <c r="I575" s="67"/>
      <c r="J575" s="64"/>
      <c r="K575" s="21"/>
      <c r="L575" s="21"/>
      <c r="M575" s="21"/>
      <c r="N575" s="21"/>
      <c r="O575" s="21"/>
      <c r="P575" s="22"/>
    </row>
    <row r="576" spans="1:16" ht="21" customHeight="1" x14ac:dyDescent="0.2">
      <c r="A576" s="76">
        <f t="shared" si="8"/>
        <v>573</v>
      </c>
      <c r="B576" s="207"/>
      <c r="C576" s="208"/>
      <c r="D576" s="209"/>
      <c r="E576" s="208"/>
      <c r="F576" s="230"/>
      <c r="G576" s="230"/>
      <c r="H576" s="231"/>
      <c r="I576" s="66"/>
      <c r="J576" s="63"/>
      <c r="K576" s="23"/>
      <c r="L576" s="23"/>
      <c r="M576" s="23"/>
      <c r="N576" s="23"/>
      <c r="O576" s="23"/>
      <c r="P576" s="24"/>
    </row>
    <row r="577" spans="1:16" ht="21" customHeight="1" x14ac:dyDescent="0.2">
      <c r="A577" s="76">
        <f t="shared" si="8"/>
        <v>574</v>
      </c>
      <c r="B577" s="212"/>
      <c r="C577" s="213"/>
      <c r="D577" s="214"/>
      <c r="E577" s="213"/>
      <c r="F577" s="232"/>
      <c r="G577" s="232"/>
      <c r="H577" s="233"/>
      <c r="I577" s="67"/>
      <c r="J577" s="64"/>
      <c r="K577" s="21"/>
      <c r="L577" s="21"/>
      <c r="M577" s="21"/>
      <c r="N577" s="21"/>
      <c r="O577" s="21"/>
      <c r="P577" s="22"/>
    </row>
    <row r="578" spans="1:16" ht="21" customHeight="1" x14ac:dyDescent="0.2">
      <c r="A578" s="76">
        <f t="shared" si="8"/>
        <v>575</v>
      </c>
      <c r="B578" s="207"/>
      <c r="C578" s="208"/>
      <c r="D578" s="209"/>
      <c r="E578" s="208"/>
      <c r="F578" s="231"/>
      <c r="G578" s="234"/>
      <c r="H578" s="234"/>
      <c r="I578" s="66"/>
      <c r="J578" s="63"/>
      <c r="K578" s="23"/>
      <c r="L578" s="23"/>
      <c r="M578" s="23"/>
      <c r="N578" s="23"/>
      <c r="O578" s="23"/>
      <c r="P578" s="24"/>
    </row>
    <row r="579" spans="1:16" ht="21" customHeight="1" x14ac:dyDescent="0.2">
      <c r="A579" s="76">
        <f t="shared" si="8"/>
        <v>576</v>
      </c>
      <c r="B579" s="212"/>
      <c r="C579" s="213"/>
      <c r="D579" s="214"/>
      <c r="E579" s="213"/>
      <c r="F579" s="232"/>
      <c r="G579" s="232"/>
      <c r="H579" s="233"/>
      <c r="I579" s="67"/>
      <c r="J579" s="64"/>
      <c r="K579" s="21"/>
      <c r="L579" s="21"/>
      <c r="M579" s="21"/>
      <c r="N579" s="21"/>
      <c r="O579" s="21"/>
      <c r="P579" s="22"/>
    </row>
    <row r="580" spans="1:16" ht="21" customHeight="1" x14ac:dyDescent="0.2">
      <c r="A580" s="76">
        <f t="shared" si="8"/>
        <v>577</v>
      </c>
      <c r="B580" s="207"/>
      <c r="C580" s="208"/>
      <c r="D580" s="209"/>
      <c r="E580" s="208"/>
      <c r="F580" s="230"/>
      <c r="G580" s="230"/>
      <c r="H580" s="231"/>
      <c r="I580" s="66"/>
      <c r="J580" s="63"/>
      <c r="K580" s="23"/>
      <c r="L580" s="23"/>
      <c r="M580" s="23"/>
      <c r="N580" s="23"/>
      <c r="O580" s="23"/>
      <c r="P580" s="24"/>
    </row>
    <row r="581" spans="1:16" ht="21" customHeight="1" x14ac:dyDescent="0.2">
      <c r="A581" s="76">
        <f t="shared" si="8"/>
        <v>578</v>
      </c>
      <c r="B581" s="212"/>
      <c r="C581" s="213"/>
      <c r="D581" s="214"/>
      <c r="E581" s="213"/>
      <c r="F581" s="232"/>
      <c r="G581" s="232"/>
      <c r="H581" s="233"/>
      <c r="I581" s="67"/>
      <c r="J581" s="64"/>
      <c r="K581" s="21"/>
      <c r="L581" s="21"/>
      <c r="M581" s="21"/>
      <c r="N581" s="21"/>
      <c r="O581" s="21"/>
      <c r="P581" s="22"/>
    </row>
    <row r="582" spans="1:16" ht="21" customHeight="1" x14ac:dyDescent="0.2">
      <c r="A582" s="76">
        <f t="shared" ref="A582:A645" si="9">A581+1</f>
        <v>579</v>
      </c>
      <c r="B582" s="207"/>
      <c r="C582" s="208"/>
      <c r="D582" s="209"/>
      <c r="E582" s="208"/>
      <c r="F582" s="230"/>
      <c r="G582" s="230"/>
      <c r="H582" s="231"/>
      <c r="I582" s="66"/>
      <c r="J582" s="63"/>
      <c r="K582" s="23"/>
      <c r="L582" s="23"/>
      <c r="M582" s="23"/>
      <c r="N582" s="23"/>
      <c r="O582" s="23"/>
      <c r="P582" s="24"/>
    </row>
    <row r="583" spans="1:16" ht="21" customHeight="1" x14ac:dyDescent="0.2">
      <c r="A583" s="76">
        <f t="shared" si="9"/>
        <v>580</v>
      </c>
      <c r="B583" s="212"/>
      <c r="C583" s="213"/>
      <c r="D583" s="214"/>
      <c r="E583" s="213"/>
      <c r="F583" s="232"/>
      <c r="G583" s="232"/>
      <c r="H583" s="233"/>
      <c r="I583" s="67"/>
      <c r="J583" s="64"/>
      <c r="K583" s="21"/>
      <c r="L583" s="21"/>
      <c r="M583" s="21"/>
      <c r="N583" s="21"/>
      <c r="O583" s="21"/>
      <c r="P583" s="22"/>
    </row>
    <row r="584" spans="1:16" ht="21" customHeight="1" x14ac:dyDescent="0.2">
      <c r="A584" s="76">
        <f t="shared" si="9"/>
        <v>581</v>
      </c>
      <c r="B584" s="207"/>
      <c r="C584" s="208"/>
      <c r="D584" s="209"/>
      <c r="E584" s="208"/>
      <c r="F584" s="230"/>
      <c r="G584" s="230"/>
      <c r="H584" s="231"/>
      <c r="I584" s="66"/>
      <c r="J584" s="63"/>
      <c r="K584" s="23"/>
      <c r="L584" s="23"/>
      <c r="M584" s="23"/>
      <c r="N584" s="23"/>
      <c r="O584" s="23"/>
      <c r="P584" s="24"/>
    </row>
    <row r="585" spans="1:16" ht="21" customHeight="1" x14ac:dyDescent="0.2">
      <c r="A585" s="76">
        <f t="shared" si="9"/>
        <v>582</v>
      </c>
      <c r="B585" s="212"/>
      <c r="C585" s="213"/>
      <c r="D585" s="214"/>
      <c r="E585" s="213"/>
      <c r="F585" s="232"/>
      <c r="G585" s="232"/>
      <c r="H585" s="233"/>
      <c r="I585" s="67"/>
      <c r="J585" s="64"/>
      <c r="K585" s="21"/>
      <c r="L585" s="21"/>
      <c r="M585" s="21"/>
      <c r="N585" s="21"/>
      <c r="O585" s="21"/>
      <c r="P585" s="22"/>
    </row>
    <row r="586" spans="1:16" ht="21" customHeight="1" x14ac:dyDescent="0.2">
      <c r="A586" s="76">
        <f t="shared" si="9"/>
        <v>583</v>
      </c>
      <c r="B586" s="207"/>
      <c r="C586" s="208"/>
      <c r="D586" s="209"/>
      <c r="E586" s="208"/>
      <c r="F586" s="230"/>
      <c r="G586" s="230"/>
      <c r="H586" s="231"/>
      <c r="I586" s="66"/>
      <c r="J586" s="63"/>
      <c r="K586" s="23"/>
      <c r="L586" s="23"/>
      <c r="M586" s="23"/>
      <c r="N586" s="23"/>
      <c r="O586" s="23"/>
      <c r="P586" s="24"/>
    </row>
    <row r="587" spans="1:16" ht="21" customHeight="1" x14ac:dyDescent="0.2">
      <c r="A587" s="76">
        <f t="shared" si="9"/>
        <v>584</v>
      </c>
      <c r="B587" s="212"/>
      <c r="C587" s="213"/>
      <c r="D587" s="214"/>
      <c r="E587" s="213"/>
      <c r="F587" s="232"/>
      <c r="G587" s="232"/>
      <c r="H587" s="233"/>
      <c r="I587" s="67"/>
      <c r="J587" s="64"/>
      <c r="K587" s="21"/>
      <c r="L587" s="21"/>
      <c r="M587" s="21"/>
      <c r="N587" s="21"/>
      <c r="O587" s="21"/>
      <c r="P587" s="22"/>
    </row>
    <row r="588" spans="1:16" ht="21" customHeight="1" x14ac:dyDescent="0.2">
      <c r="A588" s="76">
        <f t="shared" si="9"/>
        <v>585</v>
      </c>
      <c r="B588" s="207"/>
      <c r="C588" s="208"/>
      <c r="D588" s="209"/>
      <c r="E588" s="208"/>
      <c r="F588" s="230"/>
      <c r="G588" s="230"/>
      <c r="H588" s="231"/>
      <c r="I588" s="66"/>
      <c r="J588" s="63"/>
      <c r="K588" s="23"/>
      <c r="L588" s="23"/>
      <c r="M588" s="23"/>
      <c r="N588" s="23"/>
      <c r="O588" s="23"/>
      <c r="P588" s="24"/>
    </row>
    <row r="589" spans="1:16" ht="21" customHeight="1" x14ac:dyDescent="0.2">
      <c r="A589" s="76">
        <f t="shared" si="9"/>
        <v>586</v>
      </c>
      <c r="B589" s="212"/>
      <c r="C589" s="213"/>
      <c r="D589" s="214"/>
      <c r="E589" s="213"/>
      <c r="F589" s="232"/>
      <c r="G589" s="232"/>
      <c r="H589" s="233"/>
      <c r="I589" s="67"/>
      <c r="J589" s="64"/>
      <c r="K589" s="21"/>
      <c r="L589" s="21"/>
      <c r="M589" s="21"/>
      <c r="N589" s="21"/>
      <c r="O589" s="21"/>
      <c r="P589" s="22"/>
    </row>
    <row r="590" spans="1:16" ht="21" customHeight="1" x14ac:dyDescent="0.2">
      <c r="A590" s="76">
        <f t="shared" si="9"/>
        <v>587</v>
      </c>
      <c r="B590" s="207"/>
      <c r="C590" s="208"/>
      <c r="D590" s="209"/>
      <c r="E590" s="208"/>
      <c r="F590" s="230"/>
      <c r="G590" s="230"/>
      <c r="H590" s="231"/>
      <c r="I590" s="66"/>
      <c r="J590" s="63"/>
      <c r="K590" s="23"/>
      <c r="L590" s="23"/>
      <c r="M590" s="23"/>
      <c r="N590" s="23"/>
      <c r="O590" s="23"/>
      <c r="P590" s="24"/>
    </row>
    <row r="591" spans="1:16" ht="21" customHeight="1" x14ac:dyDescent="0.2">
      <c r="A591" s="76">
        <f t="shared" si="9"/>
        <v>588</v>
      </c>
      <c r="B591" s="212"/>
      <c r="C591" s="213"/>
      <c r="D591" s="214"/>
      <c r="E591" s="213"/>
      <c r="F591" s="232"/>
      <c r="G591" s="232"/>
      <c r="H591" s="233"/>
      <c r="I591" s="67"/>
      <c r="J591" s="64"/>
      <c r="K591" s="21"/>
      <c r="L591" s="21"/>
      <c r="M591" s="21"/>
      <c r="N591" s="21"/>
      <c r="O591" s="21"/>
      <c r="P591" s="22"/>
    </row>
    <row r="592" spans="1:16" ht="21" customHeight="1" x14ac:dyDescent="0.2">
      <c r="A592" s="76">
        <f t="shared" si="9"/>
        <v>589</v>
      </c>
      <c r="B592" s="207"/>
      <c r="C592" s="208"/>
      <c r="D592" s="209"/>
      <c r="E592" s="208"/>
      <c r="F592" s="231"/>
      <c r="G592" s="234"/>
      <c r="H592" s="234"/>
      <c r="I592" s="66"/>
      <c r="J592" s="63"/>
      <c r="K592" s="23"/>
      <c r="L592" s="23"/>
      <c r="M592" s="23"/>
      <c r="N592" s="23"/>
      <c r="O592" s="23"/>
      <c r="P592" s="24"/>
    </row>
    <row r="593" spans="1:16" ht="21" customHeight="1" x14ac:dyDescent="0.2">
      <c r="A593" s="76">
        <f t="shared" si="9"/>
        <v>590</v>
      </c>
      <c r="B593" s="212"/>
      <c r="C593" s="213"/>
      <c r="D593" s="214"/>
      <c r="E593" s="213"/>
      <c r="F593" s="232"/>
      <c r="G593" s="232"/>
      <c r="H593" s="233"/>
      <c r="I593" s="67"/>
      <c r="J593" s="64"/>
      <c r="K593" s="21"/>
      <c r="L593" s="21"/>
      <c r="M593" s="21"/>
      <c r="N593" s="21"/>
      <c r="O593" s="21"/>
      <c r="P593" s="22"/>
    </row>
    <row r="594" spans="1:16" ht="21" customHeight="1" x14ac:dyDescent="0.2">
      <c r="A594" s="76">
        <f t="shared" si="9"/>
        <v>591</v>
      </c>
      <c r="B594" s="207"/>
      <c r="C594" s="208"/>
      <c r="D594" s="209"/>
      <c r="E594" s="208"/>
      <c r="F594" s="230"/>
      <c r="G594" s="230"/>
      <c r="H594" s="231"/>
      <c r="I594" s="66"/>
      <c r="J594" s="63"/>
      <c r="K594" s="23"/>
      <c r="L594" s="23"/>
      <c r="M594" s="23"/>
      <c r="N594" s="23"/>
      <c r="O594" s="23"/>
      <c r="P594" s="24"/>
    </row>
    <row r="595" spans="1:16" ht="21" customHeight="1" x14ac:dyDescent="0.2">
      <c r="A595" s="76">
        <f t="shared" si="9"/>
        <v>592</v>
      </c>
      <c r="B595" s="212"/>
      <c r="C595" s="213"/>
      <c r="D595" s="214"/>
      <c r="E595" s="213"/>
      <c r="F595" s="232"/>
      <c r="G595" s="232"/>
      <c r="H595" s="233"/>
      <c r="I595" s="67"/>
      <c r="J595" s="64"/>
      <c r="K595" s="21"/>
      <c r="L595" s="21"/>
      <c r="M595" s="21"/>
      <c r="N595" s="21"/>
      <c r="O595" s="21"/>
      <c r="P595" s="22"/>
    </row>
    <row r="596" spans="1:16" ht="21" customHeight="1" x14ac:dyDescent="0.2">
      <c r="A596" s="76">
        <f t="shared" si="9"/>
        <v>593</v>
      </c>
      <c r="B596" s="207"/>
      <c r="C596" s="208"/>
      <c r="D596" s="209"/>
      <c r="E596" s="208"/>
      <c r="F596" s="230"/>
      <c r="G596" s="230"/>
      <c r="H596" s="231"/>
      <c r="I596" s="66"/>
      <c r="J596" s="63"/>
      <c r="K596" s="23"/>
      <c r="L596" s="23"/>
      <c r="M596" s="23"/>
      <c r="N596" s="23"/>
      <c r="O596" s="23"/>
      <c r="P596" s="24"/>
    </row>
    <row r="597" spans="1:16" ht="21" customHeight="1" x14ac:dyDescent="0.2">
      <c r="A597" s="76">
        <f t="shared" si="9"/>
        <v>594</v>
      </c>
      <c r="B597" s="212"/>
      <c r="C597" s="213"/>
      <c r="D597" s="214"/>
      <c r="E597" s="213"/>
      <c r="F597" s="232"/>
      <c r="G597" s="232"/>
      <c r="H597" s="233"/>
      <c r="I597" s="67"/>
      <c r="J597" s="64"/>
      <c r="K597" s="21"/>
      <c r="L597" s="21"/>
      <c r="M597" s="21"/>
      <c r="N597" s="21"/>
      <c r="O597" s="21"/>
      <c r="P597" s="22"/>
    </row>
    <row r="598" spans="1:16" ht="21" customHeight="1" x14ac:dyDescent="0.2">
      <c r="A598" s="76">
        <f t="shared" si="9"/>
        <v>595</v>
      </c>
      <c r="B598" s="207"/>
      <c r="C598" s="208"/>
      <c r="D598" s="209"/>
      <c r="E598" s="208"/>
      <c r="F598" s="230"/>
      <c r="G598" s="230"/>
      <c r="H598" s="231"/>
      <c r="I598" s="66"/>
      <c r="J598" s="63"/>
      <c r="K598" s="23"/>
      <c r="L598" s="23"/>
      <c r="M598" s="23"/>
      <c r="N598" s="23"/>
      <c r="O598" s="23"/>
      <c r="P598" s="24"/>
    </row>
    <row r="599" spans="1:16" ht="21" customHeight="1" x14ac:dyDescent="0.2">
      <c r="A599" s="76">
        <f t="shared" si="9"/>
        <v>596</v>
      </c>
      <c r="B599" s="212"/>
      <c r="C599" s="213"/>
      <c r="D599" s="214"/>
      <c r="E599" s="213"/>
      <c r="F599" s="232"/>
      <c r="G599" s="232"/>
      <c r="H599" s="233"/>
      <c r="I599" s="67"/>
      <c r="J599" s="64"/>
      <c r="K599" s="21"/>
      <c r="L599" s="21"/>
      <c r="M599" s="21"/>
      <c r="N599" s="21"/>
      <c r="O599" s="21"/>
      <c r="P599" s="22"/>
    </row>
    <row r="600" spans="1:16" ht="21" customHeight="1" x14ac:dyDescent="0.2">
      <c r="A600" s="76">
        <f t="shared" si="9"/>
        <v>597</v>
      </c>
      <c r="B600" s="207"/>
      <c r="C600" s="208"/>
      <c r="D600" s="209"/>
      <c r="E600" s="208"/>
      <c r="F600" s="230"/>
      <c r="G600" s="230"/>
      <c r="H600" s="231"/>
      <c r="I600" s="66"/>
      <c r="J600" s="63"/>
      <c r="K600" s="23"/>
      <c r="L600" s="23"/>
      <c r="M600" s="23"/>
      <c r="N600" s="23"/>
      <c r="O600" s="23"/>
      <c r="P600" s="24"/>
    </row>
    <row r="601" spans="1:16" ht="21" customHeight="1" x14ac:dyDescent="0.2">
      <c r="A601" s="76">
        <f t="shared" si="9"/>
        <v>598</v>
      </c>
      <c r="B601" s="212"/>
      <c r="C601" s="213"/>
      <c r="D601" s="214"/>
      <c r="E601" s="213"/>
      <c r="F601" s="232"/>
      <c r="G601" s="232"/>
      <c r="H601" s="233"/>
      <c r="I601" s="67"/>
      <c r="J601" s="64"/>
      <c r="K601" s="21"/>
      <c r="L601" s="21"/>
      <c r="M601" s="21"/>
      <c r="N601" s="21"/>
      <c r="O601" s="21"/>
      <c r="P601" s="22"/>
    </row>
    <row r="602" spans="1:16" ht="21" customHeight="1" x14ac:dyDescent="0.2">
      <c r="A602" s="76">
        <f t="shared" si="9"/>
        <v>599</v>
      </c>
      <c r="B602" s="207"/>
      <c r="C602" s="208"/>
      <c r="D602" s="209"/>
      <c r="E602" s="208"/>
      <c r="F602" s="230"/>
      <c r="G602" s="230"/>
      <c r="H602" s="231"/>
      <c r="I602" s="66"/>
      <c r="J602" s="63"/>
      <c r="K602" s="23"/>
      <c r="L602" s="23"/>
      <c r="M602" s="23"/>
      <c r="N602" s="23"/>
      <c r="O602" s="23"/>
      <c r="P602" s="24"/>
    </row>
    <row r="603" spans="1:16" ht="21" customHeight="1" x14ac:dyDescent="0.2">
      <c r="A603" s="76">
        <f t="shared" si="9"/>
        <v>600</v>
      </c>
      <c r="B603" s="212"/>
      <c r="C603" s="213"/>
      <c r="D603" s="214"/>
      <c r="E603" s="213"/>
      <c r="F603" s="232"/>
      <c r="G603" s="232"/>
      <c r="H603" s="233"/>
      <c r="I603" s="67"/>
      <c r="J603" s="64"/>
      <c r="K603" s="21"/>
      <c r="L603" s="21"/>
      <c r="M603" s="21"/>
      <c r="N603" s="21"/>
      <c r="O603" s="21"/>
      <c r="P603" s="22"/>
    </row>
    <row r="604" spans="1:16" ht="21" customHeight="1" x14ac:dyDescent="0.2">
      <c r="A604" s="76">
        <f t="shared" si="9"/>
        <v>601</v>
      </c>
      <c r="B604" s="207"/>
      <c r="C604" s="208"/>
      <c r="D604" s="209"/>
      <c r="E604" s="208"/>
      <c r="F604" s="230"/>
      <c r="G604" s="230"/>
      <c r="H604" s="231"/>
      <c r="I604" s="66"/>
      <c r="J604" s="63"/>
      <c r="K604" s="23"/>
      <c r="L604" s="23"/>
      <c r="M604" s="23"/>
      <c r="N604" s="23"/>
      <c r="O604" s="23"/>
      <c r="P604" s="24"/>
    </row>
    <row r="605" spans="1:16" ht="21" customHeight="1" x14ac:dyDescent="0.2">
      <c r="A605" s="76">
        <f t="shared" si="9"/>
        <v>602</v>
      </c>
      <c r="B605" s="212"/>
      <c r="C605" s="213"/>
      <c r="D605" s="214"/>
      <c r="E605" s="213"/>
      <c r="F605" s="232"/>
      <c r="G605" s="232"/>
      <c r="H605" s="233"/>
      <c r="I605" s="67"/>
      <c r="J605" s="64"/>
      <c r="K605" s="21"/>
      <c r="L605" s="21"/>
      <c r="M605" s="21"/>
      <c r="N605" s="21"/>
      <c r="O605" s="21"/>
      <c r="P605" s="22"/>
    </row>
    <row r="606" spans="1:16" ht="21" customHeight="1" x14ac:dyDescent="0.2">
      <c r="A606" s="76">
        <f t="shared" si="9"/>
        <v>603</v>
      </c>
      <c r="B606" s="207"/>
      <c r="C606" s="208"/>
      <c r="D606" s="209"/>
      <c r="E606" s="208"/>
      <c r="F606" s="231"/>
      <c r="G606" s="234"/>
      <c r="H606" s="234"/>
      <c r="I606" s="66"/>
      <c r="J606" s="63"/>
      <c r="K606" s="23"/>
      <c r="L606" s="23"/>
      <c r="M606" s="23"/>
      <c r="N606" s="23"/>
      <c r="O606" s="23"/>
      <c r="P606" s="24"/>
    </row>
    <row r="607" spans="1:16" ht="21" customHeight="1" x14ac:dyDescent="0.2">
      <c r="A607" s="76">
        <f t="shared" si="9"/>
        <v>604</v>
      </c>
      <c r="B607" s="212"/>
      <c r="C607" s="213"/>
      <c r="D607" s="214"/>
      <c r="E607" s="213"/>
      <c r="F607" s="232"/>
      <c r="G607" s="232"/>
      <c r="H607" s="233"/>
      <c r="I607" s="67"/>
      <c r="J607" s="64"/>
      <c r="K607" s="21"/>
      <c r="L607" s="21"/>
      <c r="M607" s="21"/>
      <c r="N607" s="21"/>
      <c r="O607" s="21"/>
      <c r="P607" s="22"/>
    </row>
    <row r="608" spans="1:16" ht="21" customHeight="1" x14ac:dyDescent="0.2">
      <c r="A608" s="76">
        <f t="shared" si="9"/>
        <v>605</v>
      </c>
      <c r="B608" s="207"/>
      <c r="C608" s="208"/>
      <c r="D608" s="209"/>
      <c r="E608" s="208"/>
      <c r="F608" s="230"/>
      <c r="G608" s="230"/>
      <c r="H608" s="231"/>
      <c r="I608" s="66"/>
      <c r="J608" s="63"/>
      <c r="K608" s="23"/>
      <c r="L608" s="23"/>
      <c r="M608" s="23"/>
      <c r="N608" s="23"/>
      <c r="O608" s="23"/>
      <c r="P608" s="24"/>
    </row>
    <row r="609" spans="1:16" ht="21" customHeight="1" x14ac:dyDescent="0.2">
      <c r="A609" s="76">
        <f t="shared" si="9"/>
        <v>606</v>
      </c>
      <c r="B609" s="212"/>
      <c r="C609" s="213"/>
      <c r="D609" s="214"/>
      <c r="E609" s="213"/>
      <c r="F609" s="232"/>
      <c r="G609" s="232"/>
      <c r="H609" s="233"/>
      <c r="I609" s="67"/>
      <c r="J609" s="64"/>
      <c r="K609" s="21"/>
      <c r="L609" s="21"/>
      <c r="M609" s="21"/>
      <c r="N609" s="21"/>
      <c r="O609" s="21"/>
      <c r="P609" s="22"/>
    </row>
    <row r="610" spans="1:16" ht="21" customHeight="1" x14ac:dyDescent="0.2">
      <c r="A610" s="76">
        <f t="shared" si="9"/>
        <v>607</v>
      </c>
      <c r="B610" s="207"/>
      <c r="C610" s="208"/>
      <c r="D610" s="209"/>
      <c r="E610" s="208"/>
      <c r="F610" s="230"/>
      <c r="G610" s="230"/>
      <c r="H610" s="231"/>
      <c r="I610" s="66"/>
      <c r="J610" s="63"/>
      <c r="K610" s="23"/>
      <c r="L610" s="23"/>
      <c r="M610" s="23"/>
      <c r="N610" s="23"/>
      <c r="O610" s="23"/>
      <c r="P610" s="24"/>
    </row>
    <row r="611" spans="1:16" ht="21" customHeight="1" x14ac:dyDescent="0.2">
      <c r="A611" s="76">
        <f t="shared" si="9"/>
        <v>608</v>
      </c>
      <c r="B611" s="212"/>
      <c r="C611" s="213"/>
      <c r="D611" s="214"/>
      <c r="E611" s="213"/>
      <c r="F611" s="232"/>
      <c r="G611" s="232"/>
      <c r="H611" s="233"/>
      <c r="I611" s="67"/>
      <c r="J611" s="64"/>
      <c r="K611" s="21"/>
      <c r="L611" s="21"/>
      <c r="M611" s="21"/>
      <c r="N611" s="21"/>
      <c r="O611" s="21"/>
      <c r="P611" s="22"/>
    </row>
    <row r="612" spans="1:16" ht="21" customHeight="1" x14ac:dyDescent="0.2">
      <c r="A612" s="76">
        <f t="shared" si="9"/>
        <v>609</v>
      </c>
      <c r="B612" s="207"/>
      <c r="C612" s="208"/>
      <c r="D612" s="209"/>
      <c r="E612" s="208"/>
      <c r="F612" s="230"/>
      <c r="G612" s="230"/>
      <c r="H612" s="231"/>
      <c r="I612" s="66"/>
      <c r="J612" s="63"/>
      <c r="K612" s="23"/>
      <c r="L612" s="23"/>
      <c r="M612" s="23"/>
      <c r="N612" s="23"/>
      <c r="O612" s="23"/>
      <c r="P612" s="24"/>
    </row>
    <row r="613" spans="1:16" ht="21" customHeight="1" x14ac:dyDescent="0.2">
      <c r="A613" s="76">
        <f t="shared" si="9"/>
        <v>610</v>
      </c>
      <c r="B613" s="212"/>
      <c r="C613" s="213"/>
      <c r="D613" s="214"/>
      <c r="E613" s="213"/>
      <c r="F613" s="232"/>
      <c r="G613" s="232"/>
      <c r="H613" s="233"/>
      <c r="I613" s="67"/>
      <c r="J613" s="64"/>
      <c r="K613" s="21"/>
      <c r="L613" s="21"/>
      <c r="M613" s="21"/>
      <c r="N613" s="21"/>
      <c r="O613" s="21"/>
      <c r="P613" s="22"/>
    </row>
    <row r="614" spans="1:16" ht="21" customHeight="1" x14ac:dyDescent="0.2">
      <c r="A614" s="76">
        <f t="shared" si="9"/>
        <v>611</v>
      </c>
      <c r="B614" s="207"/>
      <c r="C614" s="208"/>
      <c r="D614" s="209"/>
      <c r="E614" s="208"/>
      <c r="F614" s="230"/>
      <c r="G614" s="230"/>
      <c r="H614" s="231"/>
      <c r="I614" s="66"/>
      <c r="J614" s="63"/>
      <c r="K614" s="23"/>
      <c r="L614" s="23"/>
      <c r="M614" s="23"/>
      <c r="N614" s="23"/>
      <c r="O614" s="23"/>
      <c r="P614" s="24"/>
    </row>
    <row r="615" spans="1:16" ht="21" customHeight="1" x14ac:dyDescent="0.2">
      <c r="A615" s="76">
        <f t="shared" si="9"/>
        <v>612</v>
      </c>
      <c r="B615" s="212"/>
      <c r="C615" s="213"/>
      <c r="D615" s="214"/>
      <c r="E615" s="213"/>
      <c r="F615" s="232"/>
      <c r="G615" s="232"/>
      <c r="H615" s="233"/>
      <c r="I615" s="67"/>
      <c r="J615" s="64"/>
      <c r="K615" s="21"/>
      <c r="L615" s="21"/>
      <c r="M615" s="21"/>
      <c r="N615" s="21"/>
      <c r="O615" s="21"/>
      <c r="P615" s="22"/>
    </row>
    <row r="616" spans="1:16" ht="21" customHeight="1" x14ac:dyDescent="0.2">
      <c r="A616" s="76">
        <f t="shared" si="9"/>
        <v>613</v>
      </c>
      <c r="B616" s="207"/>
      <c r="C616" s="208"/>
      <c r="D616" s="209"/>
      <c r="E616" s="208"/>
      <c r="F616" s="230"/>
      <c r="G616" s="230"/>
      <c r="H616" s="231"/>
      <c r="I616" s="66"/>
      <c r="J616" s="63"/>
      <c r="K616" s="23"/>
      <c r="L616" s="23"/>
      <c r="M616" s="23"/>
      <c r="N616" s="23"/>
      <c r="O616" s="23"/>
      <c r="P616" s="24"/>
    </row>
    <row r="617" spans="1:16" ht="21" customHeight="1" x14ac:dyDescent="0.2">
      <c r="A617" s="76">
        <f t="shared" si="9"/>
        <v>614</v>
      </c>
      <c r="B617" s="212"/>
      <c r="C617" s="213"/>
      <c r="D617" s="214"/>
      <c r="E617" s="213"/>
      <c r="F617" s="232"/>
      <c r="G617" s="232"/>
      <c r="H617" s="233"/>
      <c r="I617" s="67"/>
      <c r="J617" s="64"/>
      <c r="K617" s="21"/>
      <c r="L617" s="21"/>
      <c r="M617" s="21"/>
      <c r="N617" s="21"/>
      <c r="O617" s="21"/>
      <c r="P617" s="22"/>
    </row>
    <row r="618" spans="1:16" ht="21" customHeight="1" x14ac:dyDescent="0.2">
      <c r="A618" s="76">
        <f t="shared" si="9"/>
        <v>615</v>
      </c>
      <c r="B618" s="207"/>
      <c r="C618" s="208"/>
      <c r="D618" s="209"/>
      <c r="E618" s="208"/>
      <c r="F618" s="230"/>
      <c r="G618" s="230"/>
      <c r="H618" s="231"/>
      <c r="I618" s="66"/>
      <c r="J618" s="63"/>
      <c r="K618" s="23"/>
      <c r="L618" s="23"/>
      <c r="M618" s="23"/>
      <c r="N618" s="23"/>
      <c r="O618" s="23"/>
      <c r="P618" s="24"/>
    </row>
    <row r="619" spans="1:16" ht="21" customHeight="1" x14ac:dyDescent="0.2">
      <c r="A619" s="76">
        <f t="shared" si="9"/>
        <v>616</v>
      </c>
      <c r="B619" s="212"/>
      <c r="C619" s="213"/>
      <c r="D619" s="214"/>
      <c r="E619" s="213"/>
      <c r="F619" s="232"/>
      <c r="G619" s="232"/>
      <c r="H619" s="233"/>
      <c r="I619" s="67"/>
      <c r="J619" s="64"/>
      <c r="K619" s="21"/>
      <c r="L619" s="21"/>
      <c r="M619" s="21"/>
      <c r="N619" s="21"/>
      <c r="O619" s="21"/>
      <c r="P619" s="22"/>
    </row>
    <row r="620" spans="1:16" ht="21" customHeight="1" x14ac:dyDescent="0.2">
      <c r="A620" s="76">
        <f t="shared" si="9"/>
        <v>617</v>
      </c>
      <c r="B620" s="207"/>
      <c r="C620" s="208"/>
      <c r="D620" s="209"/>
      <c r="E620" s="208"/>
      <c r="F620" s="231"/>
      <c r="G620" s="234"/>
      <c r="H620" s="234"/>
      <c r="I620" s="66"/>
      <c r="J620" s="63"/>
      <c r="K620" s="23"/>
      <c r="L620" s="23"/>
      <c r="M620" s="23"/>
      <c r="N620" s="23"/>
      <c r="O620" s="23"/>
      <c r="P620" s="24"/>
    </row>
    <row r="621" spans="1:16" ht="21" customHeight="1" x14ac:dyDescent="0.2">
      <c r="A621" s="76">
        <f t="shared" si="9"/>
        <v>618</v>
      </c>
      <c r="B621" s="212"/>
      <c r="C621" s="213"/>
      <c r="D621" s="214"/>
      <c r="E621" s="213"/>
      <c r="F621" s="232"/>
      <c r="G621" s="232"/>
      <c r="H621" s="233"/>
      <c r="I621" s="67"/>
      <c r="J621" s="64"/>
      <c r="K621" s="21"/>
      <c r="L621" s="21"/>
      <c r="M621" s="21"/>
      <c r="N621" s="21"/>
      <c r="O621" s="21"/>
      <c r="P621" s="22"/>
    </row>
    <row r="622" spans="1:16" ht="21" customHeight="1" x14ac:dyDescent="0.2">
      <c r="A622" s="76">
        <f t="shared" si="9"/>
        <v>619</v>
      </c>
      <c r="B622" s="207"/>
      <c r="C622" s="208"/>
      <c r="D622" s="209"/>
      <c r="E622" s="208"/>
      <c r="F622" s="230"/>
      <c r="G622" s="230"/>
      <c r="H622" s="231"/>
      <c r="I622" s="66"/>
      <c r="J622" s="63"/>
      <c r="K622" s="23"/>
      <c r="L622" s="23"/>
      <c r="M622" s="23"/>
      <c r="N622" s="23"/>
      <c r="O622" s="23"/>
      <c r="P622" s="24"/>
    </row>
    <row r="623" spans="1:16" ht="21" customHeight="1" x14ac:dyDescent="0.2">
      <c r="A623" s="76">
        <f t="shared" si="9"/>
        <v>620</v>
      </c>
      <c r="B623" s="212"/>
      <c r="C623" s="213"/>
      <c r="D623" s="214"/>
      <c r="E623" s="213"/>
      <c r="F623" s="232"/>
      <c r="G623" s="232"/>
      <c r="H623" s="233"/>
      <c r="I623" s="67"/>
      <c r="J623" s="64"/>
      <c r="K623" s="21"/>
      <c r="L623" s="21"/>
      <c r="M623" s="21"/>
      <c r="N623" s="21"/>
      <c r="O623" s="21"/>
      <c r="P623" s="22"/>
    </row>
    <row r="624" spans="1:16" ht="21" customHeight="1" x14ac:dyDescent="0.2">
      <c r="A624" s="76">
        <f t="shared" si="9"/>
        <v>621</v>
      </c>
      <c r="B624" s="207"/>
      <c r="C624" s="208"/>
      <c r="D624" s="209"/>
      <c r="E624" s="208"/>
      <c r="F624" s="230"/>
      <c r="G624" s="230"/>
      <c r="H624" s="231"/>
      <c r="I624" s="66"/>
      <c r="J624" s="63"/>
      <c r="K624" s="23"/>
      <c r="L624" s="23"/>
      <c r="M624" s="23"/>
      <c r="N624" s="23"/>
      <c r="O624" s="23"/>
      <c r="P624" s="24"/>
    </row>
    <row r="625" spans="1:16" ht="21" customHeight="1" x14ac:dyDescent="0.2">
      <c r="A625" s="76">
        <f t="shared" si="9"/>
        <v>622</v>
      </c>
      <c r="B625" s="212"/>
      <c r="C625" s="213"/>
      <c r="D625" s="214"/>
      <c r="E625" s="213"/>
      <c r="F625" s="232"/>
      <c r="G625" s="232"/>
      <c r="H625" s="233"/>
      <c r="I625" s="67"/>
      <c r="J625" s="64"/>
      <c r="K625" s="21"/>
      <c r="L625" s="21"/>
      <c r="M625" s="21"/>
      <c r="N625" s="21"/>
      <c r="O625" s="21"/>
      <c r="P625" s="22"/>
    </row>
    <row r="626" spans="1:16" ht="21" customHeight="1" x14ac:dyDescent="0.2">
      <c r="A626" s="76">
        <f t="shared" si="9"/>
        <v>623</v>
      </c>
      <c r="B626" s="207"/>
      <c r="C626" s="208"/>
      <c r="D626" s="209"/>
      <c r="E626" s="208"/>
      <c r="F626" s="230"/>
      <c r="G626" s="230"/>
      <c r="H626" s="231"/>
      <c r="I626" s="66"/>
      <c r="J626" s="63"/>
      <c r="K626" s="23"/>
      <c r="L626" s="23"/>
      <c r="M626" s="23"/>
      <c r="N626" s="23"/>
      <c r="O626" s="23"/>
      <c r="P626" s="24"/>
    </row>
    <row r="627" spans="1:16" ht="21" customHeight="1" x14ac:dyDescent="0.2">
      <c r="A627" s="76">
        <f t="shared" si="9"/>
        <v>624</v>
      </c>
      <c r="B627" s="212"/>
      <c r="C627" s="213"/>
      <c r="D627" s="214"/>
      <c r="E627" s="213"/>
      <c r="F627" s="232"/>
      <c r="G627" s="232"/>
      <c r="H627" s="233"/>
      <c r="I627" s="67"/>
      <c r="J627" s="64"/>
      <c r="K627" s="21"/>
      <c r="L627" s="21"/>
      <c r="M627" s="21"/>
      <c r="N627" s="21"/>
      <c r="O627" s="21"/>
      <c r="P627" s="22"/>
    </row>
    <row r="628" spans="1:16" ht="21" customHeight="1" x14ac:dyDescent="0.2">
      <c r="A628" s="76">
        <f t="shared" si="9"/>
        <v>625</v>
      </c>
      <c r="B628" s="207"/>
      <c r="C628" s="208"/>
      <c r="D628" s="209"/>
      <c r="E628" s="208"/>
      <c r="F628" s="230"/>
      <c r="G628" s="230"/>
      <c r="H628" s="231"/>
      <c r="I628" s="66"/>
      <c r="J628" s="63"/>
      <c r="K628" s="23"/>
      <c r="L628" s="23"/>
      <c r="M628" s="23"/>
      <c r="N628" s="23"/>
      <c r="O628" s="23"/>
      <c r="P628" s="24"/>
    </row>
    <row r="629" spans="1:16" ht="21" customHeight="1" x14ac:dyDescent="0.2">
      <c r="A629" s="76">
        <f t="shared" si="9"/>
        <v>626</v>
      </c>
      <c r="B629" s="212"/>
      <c r="C629" s="213"/>
      <c r="D629" s="214"/>
      <c r="E629" s="213"/>
      <c r="F629" s="232"/>
      <c r="G629" s="232"/>
      <c r="H629" s="233"/>
      <c r="I629" s="67"/>
      <c r="J629" s="64"/>
      <c r="K629" s="21"/>
      <c r="L629" s="21"/>
      <c r="M629" s="21"/>
      <c r="N629" s="21"/>
      <c r="O629" s="21"/>
      <c r="P629" s="22"/>
    </row>
    <row r="630" spans="1:16" ht="21" customHeight="1" x14ac:dyDescent="0.2">
      <c r="A630" s="76">
        <f t="shared" si="9"/>
        <v>627</v>
      </c>
      <c r="B630" s="207"/>
      <c r="C630" s="208"/>
      <c r="D630" s="209"/>
      <c r="E630" s="208"/>
      <c r="F630" s="230"/>
      <c r="G630" s="230"/>
      <c r="H630" s="231"/>
      <c r="I630" s="66"/>
      <c r="J630" s="63"/>
      <c r="K630" s="23"/>
      <c r="L630" s="23"/>
      <c r="M630" s="23"/>
      <c r="N630" s="23"/>
      <c r="O630" s="23"/>
      <c r="P630" s="24"/>
    </row>
    <row r="631" spans="1:16" ht="21" customHeight="1" x14ac:dyDescent="0.2">
      <c r="A631" s="76">
        <f t="shared" si="9"/>
        <v>628</v>
      </c>
      <c r="B631" s="212"/>
      <c r="C631" s="213"/>
      <c r="D631" s="214"/>
      <c r="E631" s="213"/>
      <c r="F631" s="232"/>
      <c r="G631" s="232"/>
      <c r="H631" s="233"/>
      <c r="I631" s="67"/>
      <c r="J631" s="64"/>
      <c r="K631" s="21"/>
      <c r="L631" s="21"/>
      <c r="M631" s="21"/>
      <c r="N631" s="21"/>
      <c r="O631" s="21"/>
      <c r="P631" s="22"/>
    </row>
    <row r="632" spans="1:16" ht="21" customHeight="1" x14ac:dyDescent="0.2">
      <c r="A632" s="76">
        <f t="shared" si="9"/>
        <v>629</v>
      </c>
      <c r="B632" s="207"/>
      <c r="C632" s="208"/>
      <c r="D632" s="209"/>
      <c r="E632" s="208"/>
      <c r="F632" s="230"/>
      <c r="G632" s="230"/>
      <c r="H632" s="231"/>
      <c r="I632" s="66"/>
      <c r="J632" s="63"/>
      <c r="K632" s="23"/>
      <c r="L632" s="23"/>
      <c r="M632" s="23"/>
      <c r="N632" s="23"/>
      <c r="O632" s="23"/>
      <c r="P632" s="24"/>
    </row>
    <row r="633" spans="1:16" ht="21" customHeight="1" x14ac:dyDescent="0.2">
      <c r="A633" s="76">
        <f t="shared" si="9"/>
        <v>630</v>
      </c>
      <c r="B633" s="212"/>
      <c r="C633" s="213"/>
      <c r="D633" s="214"/>
      <c r="E633" s="213"/>
      <c r="F633" s="232"/>
      <c r="G633" s="232"/>
      <c r="H633" s="233"/>
      <c r="I633" s="67"/>
      <c r="J633" s="64"/>
      <c r="K633" s="21"/>
      <c r="L633" s="21"/>
      <c r="M633" s="21"/>
      <c r="N633" s="21"/>
      <c r="O633" s="21"/>
      <c r="P633" s="22"/>
    </row>
    <row r="634" spans="1:16" ht="21" customHeight="1" x14ac:dyDescent="0.2">
      <c r="A634" s="76">
        <f t="shared" si="9"/>
        <v>631</v>
      </c>
      <c r="B634" s="207"/>
      <c r="C634" s="208"/>
      <c r="D634" s="209"/>
      <c r="E634" s="208"/>
      <c r="F634" s="231"/>
      <c r="G634" s="234"/>
      <c r="H634" s="234"/>
      <c r="I634" s="66"/>
      <c r="J634" s="63"/>
      <c r="K634" s="23"/>
      <c r="L634" s="23"/>
      <c r="M634" s="23"/>
      <c r="N634" s="23"/>
      <c r="O634" s="23"/>
      <c r="P634" s="24"/>
    </row>
    <row r="635" spans="1:16" ht="21" customHeight="1" x14ac:dyDescent="0.2">
      <c r="A635" s="76">
        <f t="shared" si="9"/>
        <v>632</v>
      </c>
      <c r="B635" s="212"/>
      <c r="C635" s="213"/>
      <c r="D635" s="214"/>
      <c r="E635" s="213"/>
      <c r="F635" s="232"/>
      <c r="G635" s="232"/>
      <c r="H635" s="233"/>
      <c r="I635" s="67"/>
      <c r="J635" s="64"/>
      <c r="K635" s="21"/>
      <c r="L635" s="21"/>
      <c r="M635" s="21"/>
      <c r="N635" s="21"/>
      <c r="O635" s="21"/>
      <c r="P635" s="22"/>
    </row>
    <row r="636" spans="1:16" ht="21" customHeight="1" x14ac:dyDescent="0.2">
      <c r="A636" s="76">
        <f t="shared" si="9"/>
        <v>633</v>
      </c>
      <c r="B636" s="207"/>
      <c r="C636" s="208"/>
      <c r="D636" s="209"/>
      <c r="E636" s="208"/>
      <c r="F636" s="230"/>
      <c r="G636" s="230"/>
      <c r="H636" s="231"/>
      <c r="I636" s="66"/>
      <c r="J636" s="63"/>
      <c r="K636" s="23"/>
      <c r="L636" s="23"/>
      <c r="M636" s="23"/>
      <c r="N636" s="23"/>
      <c r="O636" s="23"/>
      <c r="P636" s="24"/>
    </row>
    <row r="637" spans="1:16" ht="21" customHeight="1" x14ac:dyDescent="0.2">
      <c r="A637" s="76">
        <f t="shared" si="9"/>
        <v>634</v>
      </c>
      <c r="B637" s="212"/>
      <c r="C637" s="213"/>
      <c r="D637" s="214"/>
      <c r="E637" s="213"/>
      <c r="F637" s="232"/>
      <c r="G637" s="232"/>
      <c r="H637" s="233"/>
      <c r="I637" s="67"/>
      <c r="J637" s="64"/>
      <c r="K637" s="21"/>
      <c r="L637" s="21"/>
      <c r="M637" s="21"/>
      <c r="N637" s="21"/>
      <c r="O637" s="21"/>
      <c r="P637" s="22"/>
    </row>
    <row r="638" spans="1:16" ht="21" customHeight="1" x14ac:dyDescent="0.2">
      <c r="A638" s="76">
        <f t="shared" si="9"/>
        <v>635</v>
      </c>
      <c r="B638" s="207"/>
      <c r="C638" s="208"/>
      <c r="D638" s="209"/>
      <c r="E638" s="208"/>
      <c r="F638" s="230"/>
      <c r="G638" s="230"/>
      <c r="H638" s="231"/>
      <c r="I638" s="66"/>
      <c r="J638" s="63"/>
      <c r="K638" s="23"/>
      <c r="L638" s="23"/>
      <c r="M638" s="23"/>
      <c r="N638" s="23"/>
      <c r="O638" s="23"/>
      <c r="P638" s="24"/>
    </row>
    <row r="639" spans="1:16" ht="21" customHeight="1" x14ac:dyDescent="0.2">
      <c r="A639" s="76">
        <f t="shared" si="9"/>
        <v>636</v>
      </c>
      <c r="B639" s="212"/>
      <c r="C639" s="213"/>
      <c r="D639" s="214"/>
      <c r="E639" s="213"/>
      <c r="F639" s="232"/>
      <c r="G639" s="232"/>
      <c r="H639" s="233"/>
      <c r="I639" s="67"/>
      <c r="J639" s="64"/>
      <c r="K639" s="21"/>
      <c r="L639" s="21"/>
      <c r="M639" s="21"/>
      <c r="N639" s="21"/>
      <c r="O639" s="21"/>
      <c r="P639" s="22"/>
    </row>
    <row r="640" spans="1:16" ht="21" customHeight="1" x14ac:dyDescent="0.2">
      <c r="A640" s="76">
        <f t="shared" si="9"/>
        <v>637</v>
      </c>
      <c r="B640" s="207"/>
      <c r="C640" s="208"/>
      <c r="D640" s="209"/>
      <c r="E640" s="208"/>
      <c r="F640" s="230"/>
      <c r="G640" s="230"/>
      <c r="H640" s="231"/>
      <c r="I640" s="66"/>
      <c r="J640" s="63"/>
      <c r="K640" s="23"/>
      <c r="L640" s="23"/>
      <c r="M640" s="23"/>
      <c r="N640" s="23"/>
      <c r="O640" s="23"/>
      <c r="P640" s="24"/>
    </row>
    <row r="641" spans="1:16" ht="21" customHeight="1" x14ac:dyDescent="0.2">
      <c r="A641" s="76">
        <f t="shared" si="9"/>
        <v>638</v>
      </c>
      <c r="B641" s="212"/>
      <c r="C641" s="213"/>
      <c r="D641" s="214"/>
      <c r="E641" s="213"/>
      <c r="F641" s="232"/>
      <c r="G641" s="232"/>
      <c r="H641" s="233"/>
      <c r="I641" s="67"/>
      <c r="J641" s="64"/>
      <c r="K641" s="21"/>
      <c r="L641" s="21"/>
      <c r="M641" s="21"/>
      <c r="N641" s="21"/>
      <c r="O641" s="21"/>
      <c r="P641" s="22"/>
    </row>
    <row r="642" spans="1:16" ht="21" customHeight="1" x14ac:dyDescent="0.2">
      <c r="A642" s="76">
        <f t="shared" si="9"/>
        <v>639</v>
      </c>
      <c r="B642" s="207"/>
      <c r="C642" s="208"/>
      <c r="D642" s="209"/>
      <c r="E642" s="208"/>
      <c r="F642" s="230"/>
      <c r="G642" s="230"/>
      <c r="H642" s="231"/>
      <c r="I642" s="66"/>
      <c r="J642" s="63"/>
      <c r="K642" s="23"/>
      <c r="L642" s="23"/>
      <c r="M642" s="23"/>
      <c r="N642" s="23"/>
      <c r="O642" s="23"/>
      <c r="P642" s="24"/>
    </row>
    <row r="643" spans="1:16" ht="21" customHeight="1" x14ac:dyDescent="0.2">
      <c r="A643" s="76">
        <f t="shared" si="9"/>
        <v>640</v>
      </c>
      <c r="B643" s="212"/>
      <c r="C643" s="213"/>
      <c r="D643" s="214"/>
      <c r="E643" s="213"/>
      <c r="F643" s="232"/>
      <c r="G643" s="232"/>
      <c r="H643" s="233"/>
      <c r="I643" s="67"/>
      <c r="J643" s="64"/>
      <c r="K643" s="21"/>
      <c r="L643" s="21"/>
      <c r="M643" s="21"/>
      <c r="N643" s="21"/>
      <c r="O643" s="21"/>
      <c r="P643" s="22"/>
    </row>
    <row r="644" spans="1:16" ht="21" customHeight="1" x14ac:dyDescent="0.2">
      <c r="A644" s="76">
        <f t="shared" si="9"/>
        <v>641</v>
      </c>
      <c r="B644" s="207"/>
      <c r="C644" s="208"/>
      <c r="D644" s="209"/>
      <c r="E644" s="208"/>
      <c r="F644" s="230"/>
      <c r="G644" s="230"/>
      <c r="H644" s="231"/>
      <c r="I644" s="66"/>
      <c r="J644" s="63"/>
      <c r="K644" s="23"/>
      <c r="L644" s="23"/>
      <c r="M644" s="23"/>
      <c r="N644" s="23"/>
      <c r="O644" s="23"/>
      <c r="P644" s="24"/>
    </row>
    <row r="645" spans="1:16" ht="21" customHeight="1" x14ac:dyDescent="0.2">
      <c r="A645" s="76">
        <f t="shared" si="9"/>
        <v>642</v>
      </c>
      <c r="B645" s="212"/>
      <c r="C645" s="213"/>
      <c r="D645" s="214"/>
      <c r="E645" s="213"/>
      <c r="F645" s="232"/>
      <c r="G645" s="232"/>
      <c r="H645" s="233"/>
      <c r="I645" s="67"/>
      <c r="J645" s="64"/>
      <c r="K645" s="21"/>
      <c r="L645" s="21"/>
      <c r="M645" s="21"/>
      <c r="N645" s="21"/>
      <c r="O645" s="21"/>
      <c r="P645" s="22"/>
    </row>
    <row r="646" spans="1:16" ht="21" customHeight="1" x14ac:dyDescent="0.2">
      <c r="A646" s="76">
        <f t="shared" ref="A646:A709" si="10">A645+1</f>
        <v>643</v>
      </c>
      <c r="B646" s="207"/>
      <c r="C646" s="208"/>
      <c r="D646" s="209"/>
      <c r="E646" s="208"/>
      <c r="F646" s="230"/>
      <c r="G646" s="230"/>
      <c r="H646" s="231"/>
      <c r="I646" s="66"/>
      <c r="J646" s="63"/>
      <c r="K646" s="23"/>
      <c r="L646" s="23"/>
      <c r="M646" s="23"/>
      <c r="N646" s="23"/>
      <c r="O646" s="23"/>
      <c r="P646" s="24"/>
    </row>
    <row r="647" spans="1:16" ht="21" customHeight="1" x14ac:dyDescent="0.2">
      <c r="A647" s="76">
        <f t="shared" si="10"/>
        <v>644</v>
      </c>
      <c r="B647" s="212"/>
      <c r="C647" s="213"/>
      <c r="D647" s="214"/>
      <c r="E647" s="213"/>
      <c r="F647" s="232"/>
      <c r="G647" s="232"/>
      <c r="H647" s="233"/>
      <c r="I647" s="67"/>
      <c r="J647" s="64"/>
      <c r="K647" s="21"/>
      <c r="L647" s="21"/>
      <c r="M647" s="21"/>
      <c r="N647" s="21"/>
      <c r="O647" s="21"/>
      <c r="P647" s="22"/>
    </row>
    <row r="648" spans="1:16" ht="21" customHeight="1" x14ac:dyDescent="0.2">
      <c r="A648" s="76">
        <f t="shared" si="10"/>
        <v>645</v>
      </c>
      <c r="B648" s="207"/>
      <c r="C648" s="208"/>
      <c r="D648" s="209"/>
      <c r="E648" s="208"/>
      <c r="F648" s="231"/>
      <c r="G648" s="234"/>
      <c r="H648" s="234"/>
      <c r="I648" s="66"/>
      <c r="J648" s="63"/>
      <c r="K648" s="23"/>
      <c r="L648" s="23"/>
      <c r="M648" s="23"/>
      <c r="N648" s="23"/>
      <c r="O648" s="23"/>
      <c r="P648" s="24"/>
    </row>
    <row r="649" spans="1:16" ht="21" customHeight="1" x14ac:dyDescent="0.2">
      <c r="A649" s="76">
        <f t="shared" si="10"/>
        <v>646</v>
      </c>
      <c r="B649" s="212"/>
      <c r="C649" s="213"/>
      <c r="D649" s="214"/>
      <c r="E649" s="213"/>
      <c r="F649" s="232"/>
      <c r="G649" s="232"/>
      <c r="H649" s="233"/>
      <c r="I649" s="67"/>
      <c r="J649" s="64"/>
      <c r="K649" s="21"/>
      <c r="L649" s="21"/>
      <c r="M649" s="21"/>
      <c r="N649" s="21"/>
      <c r="O649" s="21"/>
      <c r="P649" s="22"/>
    </row>
    <row r="650" spans="1:16" ht="21" customHeight="1" x14ac:dyDescent="0.2">
      <c r="A650" s="76">
        <f t="shared" si="10"/>
        <v>647</v>
      </c>
      <c r="B650" s="207"/>
      <c r="C650" s="208"/>
      <c r="D650" s="209"/>
      <c r="E650" s="208"/>
      <c r="F650" s="230"/>
      <c r="G650" s="230"/>
      <c r="H650" s="231"/>
      <c r="I650" s="66"/>
      <c r="J650" s="63"/>
      <c r="K650" s="23"/>
      <c r="L650" s="23"/>
      <c r="M650" s="23"/>
      <c r="N650" s="23"/>
      <c r="O650" s="23"/>
      <c r="P650" s="24"/>
    </row>
    <row r="651" spans="1:16" ht="21" customHeight="1" x14ac:dyDescent="0.2">
      <c r="A651" s="76">
        <f t="shared" si="10"/>
        <v>648</v>
      </c>
      <c r="B651" s="212"/>
      <c r="C651" s="213"/>
      <c r="D651" s="214"/>
      <c r="E651" s="213"/>
      <c r="F651" s="232"/>
      <c r="G651" s="232"/>
      <c r="H651" s="233"/>
      <c r="I651" s="67"/>
      <c r="J651" s="64"/>
      <c r="K651" s="21"/>
      <c r="L651" s="21"/>
      <c r="M651" s="21"/>
      <c r="N651" s="21"/>
      <c r="O651" s="21"/>
      <c r="P651" s="22"/>
    </row>
    <row r="652" spans="1:16" ht="21" customHeight="1" x14ac:dyDescent="0.2">
      <c r="A652" s="76">
        <f t="shared" si="10"/>
        <v>649</v>
      </c>
      <c r="B652" s="207"/>
      <c r="C652" s="208"/>
      <c r="D652" s="209"/>
      <c r="E652" s="208"/>
      <c r="F652" s="230"/>
      <c r="G652" s="230"/>
      <c r="H652" s="231"/>
      <c r="I652" s="66"/>
      <c r="J652" s="63"/>
      <c r="K652" s="23"/>
      <c r="L652" s="23"/>
      <c r="M652" s="23"/>
      <c r="N652" s="23"/>
      <c r="O652" s="23"/>
      <c r="P652" s="24"/>
    </row>
    <row r="653" spans="1:16" ht="21" customHeight="1" x14ac:dyDescent="0.2">
      <c r="A653" s="76">
        <f t="shared" si="10"/>
        <v>650</v>
      </c>
      <c r="B653" s="212"/>
      <c r="C653" s="213"/>
      <c r="D653" s="214"/>
      <c r="E653" s="213"/>
      <c r="F653" s="232"/>
      <c r="G653" s="232"/>
      <c r="H653" s="233"/>
      <c r="I653" s="67"/>
      <c r="J653" s="64"/>
      <c r="K653" s="21"/>
      <c r="L653" s="21"/>
      <c r="M653" s="21"/>
      <c r="N653" s="21"/>
      <c r="O653" s="21"/>
      <c r="P653" s="22"/>
    </row>
    <row r="654" spans="1:16" ht="21" customHeight="1" x14ac:dyDescent="0.2">
      <c r="A654" s="76">
        <f t="shared" si="10"/>
        <v>651</v>
      </c>
      <c r="B654" s="207"/>
      <c r="C654" s="208"/>
      <c r="D654" s="209"/>
      <c r="E654" s="208"/>
      <c r="F654" s="230"/>
      <c r="G654" s="230"/>
      <c r="H654" s="231"/>
      <c r="I654" s="66"/>
      <c r="J654" s="63"/>
      <c r="K654" s="23"/>
      <c r="L654" s="23"/>
      <c r="M654" s="23"/>
      <c r="N654" s="23"/>
      <c r="O654" s="23"/>
      <c r="P654" s="24"/>
    </row>
    <row r="655" spans="1:16" ht="21" customHeight="1" x14ac:dyDescent="0.2">
      <c r="A655" s="76">
        <f t="shared" si="10"/>
        <v>652</v>
      </c>
      <c r="B655" s="212"/>
      <c r="C655" s="213"/>
      <c r="D655" s="214"/>
      <c r="E655" s="213"/>
      <c r="F655" s="232"/>
      <c r="G655" s="232"/>
      <c r="H655" s="233"/>
      <c r="I655" s="67"/>
      <c r="J655" s="64"/>
      <c r="K655" s="21"/>
      <c r="L655" s="21"/>
      <c r="M655" s="21"/>
      <c r="N655" s="21"/>
      <c r="O655" s="21"/>
      <c r="P655" s="22"/>
    </row>
    <row r="656" spans="1:16" ht="21" customHeight="1" x14ac:dyDescent="0.2">
      <c r="A656" s="76">
        <f t="shared" si="10"/>
        <v>653</v>
      </c>
      <c r="B656" s="207"/>
      <c r="C656" s="208"/>
      <c r="D656" s="209"/>
      <c r="E656" s="208"/>
      <c r="F656" s="230"/>
      <c r="G656" s="230"/>
      <c r="H656" s="231"/>
      <c r="I656" s="66"/>
      <c r="J656" s="63"/>
      <c r="K656" s="23"/>
      <c r="L656" s="23"/>
      <c r="M656" s="23"/>
      <c r="N656" s="23"/>
      <c r="O656" s="23"/>
      <c r="P656" s="24"/>
    </row>
    <row r="657" spans="1:16" ht="21" customHeight="1" x14ac:dyDescent="0.2">
      <c r="A657" s="76">
        <f t="shared" si="10"/>
        <v>654</v>
      </c>
      <c r="B657" s="212"/>
      <c r="C657" s="213"/>
      <c r="D657" s="214"/>
      <c r="E657" s="213"/>
      <c r="F657" s="232"/>
      <c r="G657" s="232"/>
      <c r="H657" s="233"/>
      <c r="I657" s="67"/>
      <c r="J657" s="64"/>
      <c r="K657" s="21"/>
      <c r="L657" s="21"/>
      <c r="M657" s="21"/>
      <c r="N657" s="21"/>
      <c r="O657" s="21"/>
      <c r="P657" s="22"/>
    </row>
    <row r="658" spans="1:16" ht="21" customHeight="1" x14ac:dyDescent="0.2">
      <c r="A658" s="76">
        <f t="shared" si="10"/>
        <v>655</v>
      </c>
      <c r="B658" s="207"/>
      <c r="C658" s="208"/>
      <c r="D658" s="209"/>
      <c r="E658" s="208"/>
      <c r="F658" s="230"/>
      <c r="G658" s="230"/>
      <c r="H658" s="231"/>
      <c r="I658" s="66"/>
      <c r="J658" s="63"/>
      <c r="K658" s="23"/>
      <c r="L658" s="23"/>
      <c r="M658" s="23"/>
      <c r="N658" s="23"/>
      <c r="O658" s="23"/>
      <c r="P658" s="24"/>
    </row>
    <row r="659" spans="1:16" ht="21" customHeight="1" x14ac:dyDescent="0.2">
      <c r="A659" s="76">
        <f t="shared" si="10"/>
        <v>656</v>
      </c>
      <c r="B659" s="212"/>
      <c r="C659" s="213"/>
      <c r="D659" s="214"/>
      <c r="E659" s="213"/>
      <c r="F659" s="232"/>
      <c r="G659" s="232"/>
      <c r="H659" s="233"/>
      <c r="I659" s="67"/>
      <c r="J659" s="64"/>
      <c r="K659" s="21"/>
      <c r="L659" s="21"/>
      <c r="M659" s="21"/>
      <c r="N659" s="21"/>
      <c r="O659" s="21"/>
      <c r="P659" s="22"/>
    </row>
    <row r="660" spans="1:16" ht="21" customHeight="1" x14ac:dyDescent="0.2">
      <c r="A660" s="76">
        <f t="shared" si="10"/>
        <v>657</v>
      </c>
      <c r="B660" s="207"/>
      <c r="C660" s="208"/>
      <c r="D660" s="209"/>
      <c r="E660" s="208"/>
      <c r="F660" s="230"/>
      <c r="G660" s="230"/>
      <c r="H660" s="231"/>
      <c r="I660" s="66"/>
      <c r="J660" s="63"/>
      <c r="K660" s="23"/>
      <c r="L660" s="23"/>
      <c r="M660" s="23"/>
      <c r="N660" s="23"/>
      <c r="O660" s="23"/>
      <c r="P660" s="24"/>
    </row>
    <row r="661" spans="1:16" ht="21" customHeight="1" x14ac:dyDescent="0.2">
      <c r="A661" s="76">
        <f t="shared" si="10"/>
        <v>658</v>
      </c>
      <c r="B661" s="212"/>
      <c r="C661" s="213"/>
      <c r="D661" s="214"/>
      <c r="E661" s="213"/>
      <c r="F661" s="232"/>
      <c r="G661" s="232"/>
      <c r="H661" s="233"/>
      <c r="I661" s="67"/>
      <c r="J661" s="64"/>
      <c r="K661" s="21"/>
      <c r="L661" s="21"/>
      <c r="M661" s="21"/>
      <c r="N661" s="21"/>
      <c r="O661" s="21"/>
      <c r="P661" s="22"/>
    </row>
    <row r="662" spans="1:16" ht="21" customHeight="1" x14ac:dyDescent="0.2">
      <c r="A662" s="76">
        <f t="shared" si="10"/>
        <v>659</v>
      </c>
      <c r="B662" s="207"/>
      <c r="C662" s="208"/>
      <c r="D662" s="209"/>
      <c r="E662" s="208"/>
      <c r="F662" s="231"/>
      <c r="G662" s="234"/>
      <c r="H662" s="234"/>
      <c r="I662" s="66"/>
      <c r="J662" s="63"/>
      <c r="K662" s="23"/>
      <c r="L662" s="23"/>
      <c r="M662" s="23"/>
      <c r="N662" s="23"/>
      <c r="O662" s="23"/>
      <c r="P662" s="24"/>
    </row>
    <row r="663" spans="1:16" ht="21" customHeight="1" x14ac:dyDescent="0.2">
      <c r="A663" s="76">
        <f t="shared" si="10"/>
        <v>660</v>
      </c>
      <c r="B663" s="212"/>
      <c r="C663" s="213"/>
      <c r="D663" s="214"/>
      <c r="E663" s="213"/>
      <c r="F663" s="232"/>
      <c r="G663" s="232"/>
      <c r="H663" s="233"/>
      <c r="I663" s="67"/>
      <c r="J663" s="64"/>
      <c r="K663" s="21"/>
      <c r="L663" s="21"/>
      <c r="M663" s="21"/>
      <c r="N663" s="21"/>
      <c r="O663" s="21"/>
      <c r="P663" s="22"/>
    </row>
    <row r="664" spans="1:16" ht="21" customHeight="1" x14ac:dyDescent="0.2">
      <c r="A664" s="76">
        <f t="shared" si="10"/>
        <v>661</v>
      </c>
      <c r="B664" s="207"/>
      <c r="C664" s="208"/>
      <c r="D664" s="209"/>
      <c r="E664" s="208"/>
      <c r="F664" s="230"/>
      <c r="G664" s="230"/>
      <c r="H664" s="231"/>
      <c r="I664" s="66"/>
      <c r="J664" s="63"/>
      <c r="K664" s="23"/>
      <c r="L664" s="23"/>
      <c r="M664" s="23"/>
      <c r="N664" s="23"/>
      <c r="O664" s="23"/>
      <c r="P664" s="24"/>
    </row>
    <row r="665" spans="1:16" ht="21" customHeight="1" x14ac:dyDescent="0.2">
      <c r="A665" s="76">
        <f t="shared" si="10"/>
        <v>662</v>
      </c>
      <c r="B665" s="212"/>
      <c r="C665" s="213"/>
      <c r="D665" s="214"/>
      <c r="E665" s="213"/>
      <c r="F665" s="232"/>
      <c r="G665" s="232"/>
      <c r="H665" s="233"/>
      <c r="I665" s="67"/>
      <c r="J665" s="64"/>
      <c r="K665" s="21"/>
      <c r="L665" s="21"/>
      <c r="M665" s="21"/>
      <c r="N665" s="21"/>
      <c r="O665" s="21"/>
      <c r="P665" s="22"/>
    </row>
    <row r="666" spans="1:16" ht="21" customHeight="1" x14ac:dyDescent="0.2">
      <c r="A666" s="76">
        <f t="shared" si="10"/>
        <v>663</v>
      </c>
      <c r="B666" s="207"/>
      <c r="C666" s="208"/>
      <c r="D666" s="209"/>
      <c r="E666" s="208"/>
      <c r="F666" s="230"/>
      <c r="G666" s="230"/>
      <c r="H666" s="231"/>
      <c r="I666" s="66"/>
      <c r="J666" s="63"/>
      <c r="K666" s="23"/>
      <c r="L666" s="23"/>
      <c r="M666" s="23"/>
      <c r="N666" s="23"/>
      <c r="O666" s="23"/>
      <c r="P666" s="24"/>
    </row>
    <row r="667" spans="1:16" ht="21" customHeight="1" x14ac:dyDescent="0.2">
      <c r="A667" s="76">
        <f t="shared" si="10"/>
        <v>664</v>
      </c>
      <c r="B667" s="212"/>
      <c r="C667" s="213"/>
      <c r="D667" s="214"/>
      <c r="E667" s="213"/>
      <c r="F667" s="232"/>
      <c r="G667" s="232"/>
      <c r="H667" s="233"/>
      <c r="I667" s="67"/>
      <c r="J667" s="64"/>
      <c r="K667" s="21"/>
      <c r="L667" s="21"/>
      <c r="M667" s="21"/>
      <c r="N667" s="21"/>
      <c r="O667" s="21"/>
      <c r="P667" s="22"/>
    </row>
    <row r="668" spans="1:16" ht="21" customHeight="1" x14ac:dyDescent="0.2">
      <c r="A668" s="76">
        <f t="shared" si="10"/>
        <v>665</v>
      </c>
      <c r="B668" s="207"/>
      <c r="C668" s="208"/>
      <c r="D668" s="209"/>
      <c r="E668" s="208"/>
      <c r="F668" s="230"/>
      <c r="G668" s="230"/>
      <c r="H668" s="231"/>
      <c r="I668" s="66"/>
      <c r="J668" s="63"/>
      <c r="K668" s="23"/>
      <c r="L668" s="23"/>
      <c r="M668" s="23"/>
      <c r="N668" s="23"/>
      <c r="O668" s="23"/>
      <c r="P668" s="24"/>
    </row>
    <row r="669" spans="1:16" ht="21" customHeight="1" x14ac:dyDescent="0.2">
      <c r="A669" s="76">
        <f t="shared" si="10"/>
        <v>666</v>
      </c>
      <c r="B669" s="212"/>
      <c r="C669" s="213"/>
      <c r="D669" s="214"/>
      <c r="E669" s="213"/>
      <c r="F669" s="232"/>
      <c r="G669" s="232"/>
      <c r="H669" s="233"/>
      <c r="I669" s="67"/>
      <c r="J669" s="64"/>
      <c r="K669" s="21"/>
      <c r="L669" s="21"/>
      <c r="M669" s="21"/>
      <c r="N669" s="21"/>
      <c r="O669" s="21"/>
      <c r="P669" s="22"/>
    </row>
    <row r="670" spans="1:16" ht="21" customHeight="1" x14ac:dyDescent="0.2">
      <c r="A670" s="76">
        <f t="shared" si="10"/>
        <v>667</v>
      </c>
      <c r="B670" s="207"/>
      <c r="C670" s="208"/>
      <c r="D670" s="209"/>
      <c r="E670" s="208"/>
      <c r="F670" s="230"/>
      <c r="G670" s="230"/>
      <c r="H670" s="231"/>
      <c r="I670" s="66"/>
      <c r="J670" s="63"/>
      <c r="K670" s="23"/>
      <c r="L670" s="23"/>
      <c r="M670" s="23"/>
      <c r="N670" s="23"/>
      <c r="O670" s="23"/>
      <c r="P670" s="24"/>
    </row>
    <row r="671" spans="1:16" ht="21" customHeight="1" x14ac:dyDescent="0.2">
      <c r="A671" s="76">
        <f t="shared" si="10"/>
        <v>668</v>
      </c>
      <c r="B671" s="212"/>
      <c r="C671" s="213"/>
      <c r="D671" s="214"/>
      <c r="E671" s="213"/>
      <c r="F671" s="232"/>
      <c r="G671" s="232"/>
      <c r="H671" s="233"/>
      <c r="I671" s="67"/>
      <c r="J671" s="64"/>
      <c r="K671" s="21"/>
      <c r="L671" s="21"/>
      <c r="M671" s="21"/>
      <c r="N671" s="21"/>
      <c r="O671" s="21"/>
      <c r="P671" s="22"/>
    </row>
    <row r="672" spans="1:16" ht="21" customHeight="1" x14ac:dyDescent="0.2">
      <c r="A672" s="76">
        <f t="shared" si="10"/>
        <v>669</v>
      </c>
      <c r="B672" s="207"/>
      <c r="C672" s="208"/>
      <c r="D672" s="209"/>
      <c r="E672" s="208"/>
      <c r="F672" s="230"/>
      <c r="G672" s="230"/>
      <c r="H672" s="231"/>
      <c r="I672" s="66"/>
      <c r="J672" s="63"/>
      <c r="K672" s="23"/>
      <c r="L672" s="23"/>
      <c r="M672" s="23"/>
      <c r="N672" s="23"/>
      <c r="O672" s="23"/>
      <c r="P672" s="24"/>
    </row>
    <row r="673" spans="1:16" ht="21" customHeight="1" x14ac:dyDescent="0.2">
      <c r="A673" s="76">
        <f t="shared" si="10"/>
        <v>670</v>
      </c>
      <c r="B673" s="212"/>
      <c r="C673" s="213"/>
      <c r="D673" s="214"/>
      <c r="E673" s="213"/>
      <c r="F673" s="232"/>
      <c r="G673" s="232"/>
      <c r="H673" s="233"/>
      <c r="I673" s="67"/>
      <c r="J673" s="64"/>
      <c r="K673" s="21"/>
      <c r="L673" s="21"/>
      <c r="M673" s="21"/>
      <c r="N673" s="21"/>
      <c r="O673" s="21"/>
      <c r="P673" s="22"/>
    </row>
    <row r="674" spans="1:16" ht="21" customHeight="1" x14ac:dyDescent="0.2">
      <c r="A674" s="76">
        <f t="shared" si="10"/>
        <v>671</v>
      </c>
      <c r="B674" s="207"/>
      <c r="C674" s="208"/>
      <c r="D674" s="209"/>
      <c r="E674" s="208"/>
      <c r="F674" s="230"/>
      <c r="G674" s="230"/>
      <c r="H674" s="231"/>
      <c r="I674" s="66"/>
      <c r="J674" s="63"/>
      <c r="K674" s="23"/>
      <c r="L674" s="23"/>
      <c r="M674" s="23"/>
      <c r="N674" s="23"/>
      <c r="O674" s="23"/>
      <c r="P674" s="24"/>
    </row>
    <row r="675" spans="1:16" ht="21" customHeight="1" x14ac:dyDescent="0.2">
      <c r="A675" s="76">
        <f t="shared" si="10"/>
        <v>672</v>
      </c>
      <c r="B675" s="212"/>
      <c r="C675" s="213"/>
      <c r="D675" s="214"/>
      <c r="E675" s="213"/>
      <c r="F675" s="232"/>
      <c r="G675" s="232"/>
      <c r="H675" s="233"/>
      <c r="I675" s="67"/>
      <c r="J675" s="64"/>
      <c r="K675" s="21"/>
      <c r="L675" s="21"/>
      <c r="M675" s="21"/>
      <c r="N675" s="21"/>
      <c r="O675" s="21"/>
      <c r="P675" s="22"/>
    </row>
    <row r="676" spans="1:16" ht="21" customHeight="1" x14ac:dyDescent="0.2">
      <c r="A676" s="76">
        <f t="shared" si="10"/>
        <v>673</v>
      </c>
      <c r="B676" s="207"/>
      <c r="C676" s="208"/>
      <c r="D676" s="209"/>
      <c r="E676" s="208"/>
      <c r="F676" s="231"/>
      <c r="G676" s="234"/>
      <c r="H676" s="234"/>
      <c r="I676" s="66"/>
      <c r="J676" s="63"/>
      <c r="K676" s="23"/>
      <c r="L676" s="23"/>
      <c r="M676" s="23"/>
      <c r="N676" s="23"/>
      <c r="O676" s="23"/>
      <c r="P676" s="24"/>
    </row>
    <row r="677" spans="1:16" ht="21" customHeight="1" x14ac:dyDescent="0.2">
      <c r="A677" s="76">
        <f t="shared" si="10"/>
        <v>674</v>
      </c>
      <c r="B677" s="212"/>
      <c r="C677" s="213"/>
      <c r="D677" s="214"/>
      <c r="E677" s="213"/>
      <c r="F677" s="232"/>
      <c r="G677" s="232"/>
      <c r="H677" s="233"/>
      <c r="I677" s="67"/>
      <c r="J677" s="64"/>
      <c r="K677" s="21"/>
      <c r="L677" s="21"/>
      <c r="M677" s="21"/>
      <c r="N677" s="21"/>
      <c r="O677" s="21"/>
      <c r="P677" s="22"/>
    </row>
    <row r="678" spans="1:16" ht="21" customHeight="1" x14ac:dyDescent="0.2">
      <c r="A678" s="76">
        <f t="shared" si="10"/>
        <v>675</v>
      </c>
      <c r="B678" s="207"/>
      <c r="C678" s="208"/>
      <c r="D678" s="209"/>
      <c r="E678" s="208"/>
      <c r="F678" s="230"/>
      <c r="G678" s="230"/>
      <c r="H678" s="231"/>
      <c r="I678" s="66"/>
      <c r="J678" s="63"/>
      <c r="K678" s="23"/>
      <c r="L678" s="23"/>
      <c r="M678" s="23"/>
      <c r="N678" s="23"/>
      <c r="O678" s="23"/>
      <c r="P678" s="24"/>
    </row>
    <row r="679" spans="1:16" ht="21" customHeight="1" x14ac:dyDescent="0.2">
      <c r="A679" s="76">
        <f t="shared" si="10"/>
        <v>676</v>
      </c>
      <c r="B679" s="212"/>
      <c r="C679" s="213"/>
      <c r="D679" s="214"/>
      <c r="E679" s="213"/>
      <c r="F679" s="232"/>
      <c r="G679" s="232"/>
      <c r="H679" s="233"/>
      <c r="I679" s="67"/>
      <c r="J679" s="64"/>
      <c r="K679" s="21"/>
      <c r="L679" s="21"/>
      <c r="M679" s="21"/>
      <c r="N679" s="21"/>
      <c r="O679" s="21"/>
      <c r="P679" s="22"/>
    </row>
    <row r="680" spans="1:16" ht="21" customHeight="1" x14ac:dyDescent="0.2">
      <c r="A680" s="76">
        <f t="shared" si="10"/>
        <v>677</v>
      </c>
      <c r="B680" s="207"/>
      <c r="C680" s="208"/>
      <c r="D680" s="209"/>
      <c r="E680" s="208"/>
      <c r="F680" s="230"/>
      <c r="G680" s="230"/>
      <c r="H680" s="231"/>
      <c r="I680" s="66"/>
      <c r="J680" s="63"/>
      <c r="K680" s="23"/>
      <c r="L680" s="23"/>
      <c r="M680" s="23"/>
      <c r="N680" s="23"/>
      <c r="O680" s="23"/>
      <c r="P680" s="24"/>
    </row>
    <row r="681" spans="1:16" ht="21" customHeight="1" x14ac:dyDescent="0.2">
      <c r="A681" s="76">
        <f t="shared" si="10"/>
        <v>678</v>
      </c>
      <c r="B681" s="212"/>
      <c r="C681" s="213"/>
      <c r="D681" s="214"/>
      <c r="E681" s="213"/>
      <c r="F681" s="232"/>
      <c r="G681" s="232"/>
      <c r="H681" s="233"/>
      <c r="I681" s="67"/>
      <c r="J681" s="64"/>
      <c r="K681" s="21"/>
      <c r="L681" s="21"/>
      <c r="M681" s="21"/>
      <c r="N681" s="21"/>
      <c r="O681" s="21"/>
      <c r="P681" s="22"/>
    </row>
    <row r="682" spans="1:16" ht="21" customHeight="1" x14ac:dyDescent="0.2">
      <c r="A682" s="76">
        <f t="shared" si="10"/>
        <v>679</v>
      </c>
      <c r="B682" s="207"/>
      <c r="C682" s="208"/>
      <c r="D682" s="209"/>
      <c r="E682" s="208"/>
      <c r="F682" s="230"/>
      <c r="G682" s="230"/>
      <c r="H682" s="231"/>
      <c r="I682" s="66"/>
      <c r="J682" s="63"/>
      <c r="K682" s="23"/>
      <c r="L682" s="23"/>
      <c r="M682" s="23"/>
      <c r="N682" s="23"/>
      <c r="O682" s="23"/>
      <c r="P682" s="24"/>
    </row>
    <row r="683" spans="1:16" ht="21" customHeight="1" x14ac:dyDescent="0.2">
      <c r="A683" s="76">
        <f t="shared" si="10"/>
        <v>680</v>
      </c>
      <c r="B683" s="212"/>
      <c r="C683" s="213"/>
      <c r="D683" s="214"/>
      <c r="E683" s="213"/>
      <c r="F683" s="232"/>
      <c r="G683" s="232"/>
      <c r="H683" s="233"/>
      <c r="I683" s="67"/>
      <c r="J683" s="64"/>
      <c r="K683" s="21"/>
      <c r="L683" s="21"/>
      <c r="M683" s="21"/>
      <c r="N683" s="21"/>
      <c r="O683" s="21"/>
      <c r="P683" s="22"/>
    </row>
    <row r="684" spans="1:16" ht="21" customHeight="1" x14ac:dyDescent="0.2">
      <c r="A684" s="76">
        <f t="shared" si="10"/>
        <v>681</v>
      </c>
      <c r="B684" s="207"/>
      <c r="C684" s="208"/>
      <c r="D684" s="209"/>
      <c r="E684" s="208"/>
      <c r="F684" s="230"/>
      <c r="G684" s="230"/>
      <c r="H684" s="231"/>
      <c r="I684" s="66"/>
      <c r="J684" s="63"/>
      <c r="K684" s="23"/>
      <c r="L684" s="23"/>
      <c r="M684" s="23"/>
      <c r="N684" s="23"/>
      <c r="O684" s="23"/>
      <c r="P684" s="24"/>
    </row>
    <row r="685" spans="1:16" ht="21" customHeight="1" x14ac:dyDescent="0.2">
      <c r="A685" s="76">
        <f t="shared" si="10"/>
        <v>682</v>
      </c>
      <c r="B685" s="212"/>
      <c r="C685" s="213"/>
      <c r="D685" s="214"/>
      <c r="E685" s="213"/>
      <c r="F685" s="232"/>
      <c r="G685" s="232"/>
      <c r="H685" s="233"/>
      <c r="I685" s="67"/>
      <c r="J685" s="64"/>
      <c r="K685" s="21"/>
      <c r="L685" s="21"/>
      <c r="M685" s="21"/>
      <c r="N685" s="21"/>
      <c r="O685" s="21"/>
      <c r="P685" s="22"/>
    </row>
    <row r="686" spans="1:16" ht="21" customHeight="1" x14ac:dyDescent="0.2">
      <c r="A686" s="76">
        <f t="shared" si="10"/>
        <v>683</v>
      </c>
      <c r="B686" s="207"/>
      <c r="C686" s="208"/>
      <c r="D686" s="209"/>
      <c r="E686" s="208"/>
      <c r="F686" s="230"/>
      <c r="G686" s="230"/>
      <c r="H686" s="231"/>
      <c r="I686" s="66"/>
      <c r="J686" s="63"/>
      <c r="K686" s="23"/>
      <c r="L686" s="23"/>
      <c r="M686" s="23"/>
      <c r="N686" s="23"/>
      <c r="O686" s="23"/>
      <c r="P686" s="24"/>
    </row>
    <row r="687" spans="1:16" ht="21" customHeight="1" x14ac:dyDescent="0.2">
      <c r="A687" s="76">
        <f t="shared" si="10"/>
        <v>684</v>
      </c>
      <c r="B687" s="212"/>
      <c r="C687" s="213"/>
      <c r="D687" s="214"/>
      <c r="E687" s="213"/>
      <c r="F687" s="232"/>
      <c r="G687" s="232"/>
      <c r="H687" s="233"/>
      <c r="I687" s="67"/>
      <c r="J687" s="64"/>
      <c r="K687" s="21"/>
      <c r="L687" s="21"/>
      <c r="M687" s="21"/>
      <c r="N687" s="21"/>
      <c r="O687" s="21"/>
      <c r="P687" s="22"/>
    </row>
    <row r="688" spans="1:16" ht="21" customHeight="1" x14ac:dyDescent="0.2">
      <c r="A688" s="76">
        <f t="shared" si="10"/>
        <v>685</v>
      </c>
      <c r="B688" s="207"/>
      <c r="C688" s="208"/>
      <c r="D688" s="209"/>
      <c r="E688" s="208"/>
      <c r="F688" s="230"/>
      <c r="G688" s="230"/>
      <c r="H688" s="231"/>
      <c r="I688" s="66"/>
      <c r="J688" s="63"/>
      <c r="K688" s="23"/>
      <c r="L688" s="23"/>
      <c r="M688" s="23"/>
      <c r="N688" s="23"/>
      <c r="O688" s="23"/>
      <c r="P688" s="24"/>
    </row>
    <row r="689" spans="1:16" ht="21" customHeight="1" x14ac:dyDescent="0.2">
      <c r="A689" s="76">
        <f t="shared" si="10"/>
        <v>686</v>
      </c>
      <c r="B689" s="212"/>
      <c r="C689" s="213"/>
      <c r="D689" s="214"/>
      <c r="E689" s="213"/>
      <c r="F689" s="232"/>
      <c r="G689" s="232"/>
      <c r="H689" s="233"/>
      <c r="I689" s="67"/>
      <c r="J689" s="64"/>
      <c r="K689" s="21"/>
      <c r="L689" s="21"/>
      <c r="M689" s="21"/>
      <c r="N689" s="21"/>
      <c r="O689" s="21"/>
      <c r="P689" s="22"/>
    </row>
    <row r="690" spans="1:16" ht="21" customHeight="1" x14ac:dyDescent="0.2">
      <c r="A690" s="76">
        <f t="shared" si="10"/>
        <v>687</v>
      </c>
      <c r="B690" s="207"/>
      <c r="C690" s="208"/>
      <c r="D690" s="209"/>
      <c r="E690" s="208"/>
      <c r="F690" s="231"/>
      <c r="G690" s="234"/>
      <c r="H690" s="234"/>
      <c r="I690" s="66"/>
      <c r="J690" s="63"/>
      <c r="K690" s="23"/>
      <c r="L690" s="23"/>
      <c r="M690" s="23"/>
      <c r="N690" s="23"/>
      <c r="O690" s="23"/>
      <c r="P690" s="24"/>
    </row>
    <row r="691" spans="1:16" ht="21" customHeight="1" x14ac:dyDescent="0.2">
      <c r="A691" s="76">
        <f t="shared" si="10"/>
        <v>688</v>
      </c>
      <c r="B691" s="212"/>
      <c r="C691" s="213"/>
      <c r="D691" s="214"/>
      <c r="E691" s="213"/>
      <c r="F691" s="232"/>
      <c r="G691" s="232"/>
      <c r="H691" s="233"/>
      <c r="I691" s="67"/>
      <c r="J691" s="64"/>
      <c r="K691" s="21"/>
      <c r="L691" s="21"/>
      <c r="M691" s="21"/>
      <c r="N691" s="21"/>
      <c r="O691" s="21"/>
      <c r="P691" s="22"/>
    </row>
    <row r="692" spans="1:16" ht="21" customHeight="1" x14ac:dyDescent="0.2">
      <c r="A692" s="76">
        <f t="shared" si="10"/>
        <v>689</v>
      </c>
      <c r="B692" s="207"/>
      <c r="C692" s="208"/>
      <c r="D692" s="209"/>
      <c r="E692" s="208"/>
      <c r="F692" s="230"/>
      <c r="G692" s="230"/>
      <c r="H692" s="231"/>
      <c r="I692" s="66"/>
      <c r="J692" s="63"/>
      <c r="K692" s="23"/>
      <c r="L692" s="23"/>
      <c r="M692" s="23"/>
      <c r="N692" s="23"/>
      <c r="O692" s="23"/>
      <c r="P692" s="24"/>
    </row>
    <row r="693" spans="1:16" ht="21" customHeight="1" x14ac:dyDescent="0.2">
      <c r="A693" s="76">
        <f t="shared" si="10"/>
        <v>690</v>
      </c>
      <c r="B693" s="212"/>
      <c r="C693" s="213"/>
      <c r="D693" s="214"/>
      <c r="E693" s="213"/>
      <c r="F693" s="232"/>
      <c r="G693" s="232"/>
      <c r="H693" s="233"/>
      <c r="I693" s="67"/>
      <c r="J693" s="64"/>
      <c r="K693" s="21"/>
      <c r="L693" s="21"/>
      <c r="M693" s="21"/>
      <c r="N693" s="21"/>
      <c r="O693" s="21"/>
      <c r="P693" s="22"/>
    </row>
    <row r="694" spans="1:16" ht="21" customHeight="1" x14ac:dyDescent="0.2">
      <c r="A694" s="76">
        <f t="shared" si="10"/>
        <v>691</v>
      </c>
      <c r="B694" s="207"/>
      <c r="C694" s="208"/>
      <c r="D694" s="209"/>
      <c r="E694" s="208"/>
      <c r="F694" s="230"/>
      <c r="G694" s="230"/>
      <c r="H694" s="231"/>
      <c r="I694" s="66"/>
      <c r="J694" s="63"/>
      <c r="K694" s="23"/>
      <c r="L694" s="23"/>
      <c r="M694" s="23"/>
      <c r="N694" s="23"/>
      <c r="O694" s="23"/>
      <c r="P694" s="24"/>
    </row>
    <row r="695" spans="1:16" ht="21" customHeight="1" x14ac:dyDescent="0.2">
      <c r="A695" s="76">
        <f t="shared" si="10"/>
        <v>692</v>
      </c>
      <c r="B695" s="212"/>
      <c r="C695" s="213"/>
      <c r="D695" s="214"/>
      <c r="E695" s="213"/>
      <c r="F695" s="232"/>
      <c r="G695" s="232"/>
      <c r="H695" s="233"/>
      <c r="I695" s="67"/>
      <c r="J695" s="64"/>
      <c r="K695" s="21"/>
      <c r="L695" s="21"/>
      <c r="M695" s="21"/>
      <c r="N695" s="21"/>
      <c r="O695" s="21"/>
      <c r="P695" s="22"/>
    </row>
    <row r="696" spans="1:16" ht="21" customHeight="1" x14ac:dyDescent="0.2">
      <c r="A696" s="76">
        <f t="shared" si="10"/>
        <v>693</v>
      </c>
      <c r="B696" s="207"/>
      <c r="C696" s="208"/>
      <c r="D696" s="209"/>
      <c r="E696" s="208"/>
      <c r="F696" s="230"/>
      <c r="G696" s="230"/>
      <c r="H696" s="231"/>
      <c r="I696" s="66"/>
      <c r="J696" s="63"/>
      <c r="K696" s="23"/>
      <c r="L696" s="23"/>
      <c r="M696" s="23"/>
      <c r="N696" s="23"/>
      <c r="O696" s="23"/>
      <c r="P696" s="24"/>
    </row>
    <row r="697" spans="1:16" ht="21" customHeight="1" x14ac:dyDescent="0.2">
      <c r="A697" s="76">
        <f t="shared" si="10"/>
        <v>694</v>
      </c>
      <c r="B697" s="212"/>
      <c r="C697" s="213"/>
      <c r="D697" s="214"/>
      <c r="E697" s="213"/>
      <c r="F697" s="232"/>
      <c r="G697" s="232"/>
      <c r="H697" s="233"/>
      <c r="I697" s="67"/>
      <c r="J697" s="64"/>
      <c r="K697" s="21"/>
      <c r="L697" s="21"/>
      <c r="M697" s="21"/>
      <c r="N697" s="21"/>
      <c r="O697" s="21"/>
      <c r="P697" s="22"/>
    </row>
    <row r="698" spans="1:16" ht="21" customHeight="1" x14ac:dyDescent="0.2">
      <c r="A698" s="76">
        <f t="shared" si="10"/>
        <v>695</v>
      </c>
      <c r="B698" s="207"/>
      <c r="C698" s="208"/>
      <c r="D698" s="209"/>
      <c r="E698" s="208"/>
      <c r="F698" s="230"/>
      <c r="G698" s="230"/>
      <c r="H698" s="231"/>
      <c r="I698" s="66"/>
      <c r="J698" s="63"/>
      <c r="K698" s="23"/>
      <c r="L698" s="23"/>
      <c r="M698" s="23"/>
      <c r="N698" s="23"/>
      <c r="O698" s="23"/>
      <c r="P698" s="24"/>
    </row>
    <row r="699" spans="1:16" ht="21" customHeight="1" x14ac:dyDescent="0.2">
      <c r="A699" s="76">
        <f t="shared" si="10"/>
        <v>696</v>
      </c>
      <c r="B699" s="212"/>
      <c r="C699" s="213"/>
      <c r="D699" s="214"/>
      <c r="E699" s="213"/>
      <c r="F699" s="232"/>
      <c r="G699" s="232"/>
      <c r="H699" s="233"/>
      <c r="I699" s="67"/>
      <c r="J699" s="64"/>
      <c r="K699" s="21"/>
      <c r="L699" s="21"/>
      <c r="M699" s="21"/>
      <c r="N699" s="21"/>
      <c r="O699" s="21"/>
      <c r="P699" s="22"/>
    </row>
    <row r="700" spans="1:16" ht="21" customHeight="1" x14ac:dyDescent="0.2">
      <c r="A700" s="76">
        <f t="shared" si="10"/>
        <v>697</v>
      </c>
      <c r="B700" s="207"/>
      <c r="C700" s="208"/>
      <c r="D700" s="209"/>
      <c r="E700" s="208"/>
      <c r="F700" s="230"/>
      <c r="G700" s="230"/>
      <c r="H700" s="231"/>
      <c r="I700" s="66"/>
      <c r="J700" s="63"/>
      <c r="K700" s="23"/>
      <c r="L700" s="23"/>
      <c r="M700" s="23"/>
      <c r="N700" s="23"/>
      <c r="O700" s="23"/>
      <c r="P700" s="24"/>
    </row>
    <row r="701" spans="1:16" ht="21" customHeight="1" x14ac:dyDescent="0.2">
      <c r="A701" s="76">
        <f t="shared" si="10"/>
        <v>698</v>
      </c>
      <c r="B701" s="212"/>
      <c r="C701" s="213"/>
      <c r="D701" s="214"/>
      <c r="E701" s="213"/>
      <c r="F701" s="232"/>
      <c r="G701" s="232"/>
      <c r="H701" s="233"/>
      <c r="I701" s="67"/>
      <c r="J701" s="64"/>
      <c r="K701" s="21"/>
      <c r="L701" s="21"/>
      <c r="M701" s="21"/>
      <c r="N701" s="21"/>
      <c r="O701" s="21"/>
      <c r="P701" s="22"/>
    </row>
    <row r="702" spans="1:16" ht="21" customHeight="1" x14ac:dyDescent="0.2">
      <c r="A702" s="76">
        <f t="shared" si="10"/>
        <v>699</v>
      </c>
      <c r="B702" s="207"/>
      <c r="C702" s="208"/>
      <c r="D702" s="209"/>
      <c r="E702" s="208"/>
      <c r="F702" s="230"/>
      <c r="G702" s="230"/>
      <c r="H702" s="231"/>
      <c r="I702" s="66"/>
      <c r="J702" s="63"/>
      <c r="K702" s="23"/>
      <c r="L702" s="23"/>
      <c r="M702" s="23"/>
      <c r="N702" s="23"/>
      <c r="O702" s="23"/>
      <c r="P702" s="24"/>
    </row>
    <row r="703" spans="1:16" ht="21" customHeight="1" x14ac:dyDescent="0.2">
      <c r="A703" s="76">
        <f t="shared" si="10"/>
        <v>700</v>
      </c>
      <c r="B703" s="212"/>
      <c r="C703" s="213"/>
      <c r="D703" s="214"/>
      <c r="E703" s="213"/>
      <c r="F703" s="232"/>
      <c r="G703" s="232"/>
      <c r="H703" s="233"/>
      <c r="I703" s="67"/>
      <c r="J703" s="64"/>
      <c r="K703" s="21"/>
      <c r="L703" s="21"/>
      <c r="M703" s="21"/>
      <c r="N703" s="21"/>
      <c r="O703" s="21"/>
      <c r="P703" s="22"/>
    </row>
    <row r="704" spans="1:16" ht="21" customHeight="1" x14ac:dyDescent="0.2">
      <c r="A704" s="76">
        <f t="shared" si="10"/>
        <v>701</v>
      </c>
      <c r="B704" s="207"/>
      <c r="C704" s="208"/>
      <c r="D704" s="209"/>
      <c r="E704" s="208"/>
      <c r="F704" s="231"/>
      <c r="G704" s="234"/>
      <c r="H704" s="234"/>
      <c r="I704" s="66"/>
      <c r="J704" s="63"/>
      <c r="K704" s="23"/>
      <c r="L704" s="23"/>
      <c r="M704" s="23"/>
      <c r="N704" s="23"/>
      <c r="O704" s="23"/>
      <c r="P704" s="24"/>
    </row>
    <row r="705" spans="1:16" ht="21" customHeight="1" x14ac:dyDescent="0.2">
      <c r="A705" s="76">
        <f t="shared" si="10"/>
        <v>702</v>
      </c>
      <c r="B705" s="212"/>
      <c r="C705" s="213"/>
      <c r="D705" s="214"/>
      <c r="E705" s="213"/>
      <c r="F705" s="232"/>
      <c r="G705" s="232"/>
      <c r="H705" s="233"/>
      <c r="I705" s="67"/>
      <c r="J705" s="64"/>
      <c r="K705" s="21"/>
      <c r="L705" s="21"/>
      <c r="M705" s="21"/>
      <c r="N705" s="21"/>
      <c r="O705" s="21"/>
      <c r="P705" s="22"/>
    </row>
    <row r="706" spans="1:16" ht="21" customHeight="1" x14ac:dyDescent="0.2">
      <c r="A706" s="76">
        <f t="shared" si="10"/>
        <v>703</v>
      </c>
      <c r="B706" s="207"/>
      <c r="C706" s="208"/>
      <c r="D706" s="209"/>
      <c r="E706" s="208"/>
      <c r="F706" s="230"/>
      <c r="G706" s="230"/>
      <c r="H706" s="231"/>
      <c r="I706" s="66"/>
      <c r="J706" s="63"/>
      <c r="K706" s="23"/>
      <c r="L706" s="23"/>
      <c r="M706" s="23"/>
      <c r="N706" s="23"/>
      <c r="O706" s="23"/>
      <c r="P706" s="24"/>
    </row>
    <row r="707" spans="1:16" ht="21" customHeight="1" x14ac:dyDescent="0.2">
      <c r="A707" s="76">
        <f t="shared" si="10"/>
        <v>704</v>
      </c>
      <c r="B707" s="212"/>
      <c r="C707" s="213"/>
      <c r="D707" s="214"/>
      <c r="E707" s="213"/>
      <c r="F707" s="232"/>
      <c r="G707" s="232"/>
      <c r="H707" s="233"/>
      <c r="I707" s="67"/>
      <c r="J707" s="64"/>
      <c r="K707" s="21"/>
      <c r="L707" s="21"/>
      <c r="M707" s="21"/>
      <c r="N707" s="21"/>
      <c r="O707" s="21"/>
      <c r="P707" s="22"/>
    </row>
    <row r="708" spans="1:16" ht="21" customHeight="1" x14ac:dyDescent="0.2">
      <c r="A708" s="76">
        <f t="shared" si="10"/>
        <v>705</v>
      </c>
      <c r="B708" s="207"/>
      <c r="C708" s="208"/>
      <c r="D708" s="209"/>
      <c r="E708" s="208"/>
      <c r="F708" s="230"/>
      <c r="G708" s="230"/>
      <c r="H708" s="231"/>
      <c r="I708" s="66"/>
      <c r="J708" s="63"/>
      <c r="K708" s="23"/>
      <c r="L708" s="23"/>
      <c r="M708" s="23"/>
      <c r="N708" s="23"/>
      <c r="O708" s="23"/>
      <c r="P708" s="24"/>
    </row>
    <row r="709" spans="1:16" ht="21" customHeight="1" x14ac:dyDescent="0.2">
      <c r="A709" s="76">
        <f t="shared" si="10"/>
        <v>706</v>
      </c>
      <c r="B709" s="212"/>
      <c r="C709" s="213"/>
      <c r="D709" s="214"/>
      <c r="E709" s="213"/>
      <c r="F709" s="232"/>
      <c r="G709" s="232"/>
      <c r="H709" s="233"/>
      <c r="I709" s="67"/>
      <c r="J709" s="64"/>
      <c r="K709" s="21"/>
      <c r="L709" s="21"/>
      <c r="M709" s="21"/>
      <c r="N709" s="21"/>
      <c r="O709" s="21"/>
      <c r="P709" s="22"/>
    </row>
    <row r="710" spans="1:16" ht="21" customHeight="1" x14ac:dyDescent="0.2">
      <c r="A710" s="76">
        <f t="shared" ref="A710:A773" si="11">A709+1</f>
        <v>707</v>
      </c>
      <c r="B710" s="207"/>
      <c r="C710" s="208"/>
      <c r="D710" s="209"/>
      <c r="E710" s="208"/>
      <c r="F710" s="230"/>
      <c r="G710" s="230"/>
      <c r="H710" s="231"/>
      <c r="I710" s="66"/>
      <c r="J710" s="63"/>
      <c r="K710" s="23"/>
      <c r="L710" s="23"/>
      <c r="M710" s="23"/>
      <c r="N710" s="23"/>
      <c r="O710" s="23"/>
      <c r="P710" s="24"/>
    </row>
    <row r="711" spans="1:16" ht="21" customHeight="1" x14ac:dyDescent="0.2">
      <c r="A711" s="76">
        <f t="shared" si="11"/>
        <v>708</v>
      </c>
      <c r="B711" s="212"/>
      <c r="C711" s="213"/>
      <c r="D711" s="214"/>
      <c r="E711" s="213"/>
      <c r="F711" s="232"/>
      <c r="G711" s="232"/>
      <c r="H711" s="233"/>
      <c r="I711" s="67"/>
      <c r="J711" s="64"/>
      <c r="K711" s="21"/>
      <c r="L711" s="21"/>
      <c r="M711" s="21"/>
      <c r="N711" s="21"/>
      <c r="O711" s="21"/>
      <c r="P711" s="22"/>
    </row>
    <row r="712" spans="1:16" ht="21" customHeight="1" x14ac:dyDescent="0.2">
      <c r="A712" s="76">
        <f t="shared" si="11"/>
        <v>709</v>
      </c>
      <c r="B712" s="207"/>
      <c r="C712" s="208"/>
      <c r="D712" s="209"/>
      <c r="E712" s="208"/>
      <c r="F712" s="230"/>
      <c r="G712" s="230"/>
      <c r="H712" s="231"/>
      <c r="I712" s="66"/>
      <c r="J712" s="63"/>
      <c r="K712" s="23"/>
      <c r="L712" s="23"/>
      <c r="M712" s="23"/>
      <c r="N712" s="23"/>
      <c r="O712" s="23"/>
      <c r="P712" s="24"/>
    </row>
    <row r="713" spans="1:16" ht="21" customHeight="1" x14ac:dyDescent="0.2">
      <c r="A713" s="76">
        <f t="shared" si="11"/>
        <v>710</v>
      </c>
      <c r="B713" s="212"/>
      <c r="C713" s="213"/>
      <c r="D713" s="214"/>
      <c r="E713" s="213"/>
      <c r="F713" s="232"/>
      <c r="G713" s="232"/>
      <c r="H713" s="233"/>
      <c r="I713" s="67"/>
      <c r="J713" s="64"/>
      <c r="K713" s="21"/>
      <c r="L713" s="21"/>
      <c r="M713" s="21"/>
      <c r="N713" s="21"/>
      <c r="O713" s="21"/>
      <c r="P713" s="22"/>
    </row>
    <row r="714" spans="1:16" ht="21" customHeight="1" x14ac:dyDescent="0.2">
      <c r="A714" s="76">
        <f t="shared" si="11"/>
        <v>711</v>
      </c>
      <c r="B714" s="207"/>
      <c r="C714" s="208"/>
      <c r="D714" s="209"/>
      <c r="E714" s="208"/>
      <c r="F714" s="230"/>
      <c r="G714" s="230"/>
      <c r="H714" s="231"/>
      <c r="I714" s="66"/>
      <c r="J714" s="63"/>
      <c r="K714" s="23"/>
      <c r="L714" s="23"/>
      <c r="M714" s="23"/>
      <c r="N714" s="23"/>
      <c r="O714" s="23"/>
      <c r="P714" s="24"/>
    </row>
    <row r="715" spans="1:16" ht="21" customHeight="1" x14ac:dyDescent="0.2">
      <c r="A715" s="76">
        <f t="shared" si="11"/>
        <v>712</v>
      </c>
      <c r="B715" s="212"/>
      <c r="C715" s="213"/>
      <c r="D715" s="214"/>
      <c r="E715" s="213"/>
      <c r="F715" s="232"/>
      <c r="G715" s="232"/>
      <c r="H715" s="233"/>
      <c r="I715" s="67"/>
      <c r="J715" s="64"/>
      <c r="K715" s="21"/>
      <c r="L715" s="21"/>
      <c r="M715" s="21"/>
      <c r="N715" s="21"/>
      <c r="O715" s="21"/>
      <c r="P715" s="22"/>
    </row>
    <row r="716" spans="1:16" ht="21" customHeight="1" x14ac:dyDescent="0.2">
      <c r="A716" s="76">
        <f t="shared" si="11"/>
        <v>713</v>
      </c>
      <c r="B716" s="207"/>
      <c r="C716" s="208"/>
      <c r="D716" s="209"/>
      <c r="E716" s="208"/>
      <c r="F716" s="230"/>
      <c r="G716" s="230"/>
      <c r="H716" s="231"/>
      <c r="I716" s="66"/>
      <c r="J716" s="63"/>
      <c r="K716" s="23"/>
      <c r="L716" s="23"/>
      <c r="M716" s="23"/>
      <c r="N716" s="23"/>
      <c r="O716" s="23"/>
      <c r="P716" s="24"/>
    </row>
    <row r="717" spans="1:16" ht="21" customHeight="1" x14ac:dyDescent="0.2">
      <c r="A717" s="76">
        <f t="shared" si="11"/>
        <v>714</v>
      </c>
      <c r="B717" s="212"/>
      <c r="C717" s="213"/>
      <c r="D717" s="214"/>
      <c r="E717" s="213"/>
      <c r="F717" s="232"/>
      <c r="G717" s="232"/>
      <c r="H717" s="233"/>
      <c r="I717" s="67"/>
      <c r="J717" s="64"/>
      <c r="K717" s="21"/>
      <c r="L717" s="21"/>
      <c r="M717" s="21"/>
      <c r="N717" s="21"/>
      <c r="O717" s="21"/>
      <c r="P717" s="22"/>
    </row>
    <row r="718" spans="1:16" ht="21" customHeight="1" x14ac:dyDescent="0.2">
      <c r="A718" s="76">
        <f t="shared" si="11"/>
        <v>715</v>
      </c>
      <c r="B718" s="207"/>
      <c r="C718" s="208"/>
      <c r="D718" s="209"/>
      <c r="E718" s="208"/>
      <c r="F718" s="231"/>
      <c r="G718" s="234"/>
      <c r="H718" s="234"/>
      <c r="I718" s="66"/>
      <c r="J718" s="63"/>
      <c r="K718" s="23"/>
      <c r="L718" s="23"/>
      <c r="M718" s="23"/>
      <c r="N718" s="23"/>
      <c r="O718" s="23"/>
      <c r="P718" s="24"/>
    </row>
    <row r="719" spans="1:16" ht="21" customHeight="1" x14ac:dyDescent="0.2">
      <c r="A719" s="76">
        <f t="shared" si="11"/>
        <v>716</v>
      </c>
      <c r="B719" s="212"/>
      <c r="C719" s="213"/>
      <c r="D719" s="214"/>
      <c r="E719" s="213"/>
      <c r="F719" s="232"/>
      <c r="G719" s="232"/>
      <c r="H719" s="233"/>
      <c r="I719" s="67"/>
      <c r="J719" s="64"/>
      <c r="K719" s="21"/>
      <c r="L719" s="21"/>
      <c r="M719" s="21"/>
      <c r="N719" s="21"/>
      <c r="O719" s="21"/>
      <c r="P719" s="22"/>
    </row>
    <row r="720" spans="1:16" ht="21" customHeight="1" x14ac:dyDescent="0.2">
      <c r="A720" s="76">
        <f t="shared" si="11"/>
        <v>717</v>
      </c>
      <c r="B720" s="207"/>
      <c r="C720" s="208"/>
      <c r="D720" s="209"/>
      <c r="E720" s="208"/>
      <c r="F720" s="230"/>
      <c r="G720" s="230"/>
      <c r="H720" s="231"/>
      <c r="I720" s="66"/>
      <c r="J720" s="63"/>
      <c r="K720" s="23"/>
      <c r="L720" s="23"/>
      <c r="M720" s="23"/>
      <c r="N720" s="23"/>
      <c r="O720" s="23"/>
      <c r="P720" s="24"/>
    </row>
    <row r="721" spans="1:16" ht="21" customHeight="1" x14ac:dyDescent="0.2">
      <c r="A721" s="76">
        <f t="shared" si="11"/>
        <v>718</v>
      </c>
      <c r="B721" s="212"/>
      <c r="C721" s="213"/>
      <c r="D721" s="214"/>
      <c r="E721" s="213"/>
      <c r="F721" s="232"/>
      <c r="G721" s="232"/>
      <c r="H721" s="233"/>
      <c r="I721" s="67"/>
      <c r="J721" s="64"/>
      <c r="K721" s="21"/>
      <c r="L721" s="21"/>
      <c r="M721" s="21"/>
      <c r="N721" s="21"/>
      <c r="O721" s="21"/>
      <c r="P721" s="22"/>
    </row>
    <row r="722" spans="1:16" ht="21" customHeight="1" x14ac:dyDescent="0.2">
      <c r="A722" s="76">
        <f t="shared" si="11"/>
        <v>719</v>
      </c>
      <c r="B722" s="207"/>
      <c r="C722" s="208"/>
      <c r="D722" s="209"/>
      <c r="E722" s="208"/>
      <c r="F722" s="230"/>
      <c r="G722" s="230"/>
      <c r="H722" s="231"/>
      <c r="I722" s="66"/>
      <c r="J722" s="63"/>
      <c r="K722" s="23"/>
      <c r="L722" s="23"/>
      <c r="M722" s="23"/>
      <c r="N722" s="23"/>
      <c r="O722" s="23"/>
      <c r="P722" s="24"/>
    </row>
    <row r="723" spans="1:16" ht="21" customHeight="1" x14ac:dyDescent="0.2">
      <c r="A723" s="76">
        <f t="shared" si="11"/>
        <v>720</v>
      </c>
      <c r="B723" s="212"/>
      <c r="C723" s="213"/>
      <c r="D723" s="214"/>
      <c r="E723" s="213"/>
      <c r="F723" s="232"/>
      <c r="G723" s="232"/>
      <c r="H723" s="233"/>
      <c r="I723" s="67"/>
      <c r="J723" s="64"/>
      <c r="K723" s="21"/>
      <c r="L723" s="21"/>
      <c r="M723" s="21"/>
      <c r="N723" s="21"/>
      <c r="O723" s="21"/>
      <c r="P723" s="22"/>
    </row>
    <row r="724" spans="1:16" ht="21" customHeight="1" x14ac:dyDescent="0.2">
      <c r="A724" s="76">
        <f t="shared" si="11"/>
        <v>721</v>
      </c>
      <c r="B724" s="207"/>
      <c r="C724" s="208"/>
      <c r="D724" s="209"/>
      <c r="E724" s="208"/>
      <c r="F724" s="230"/>
      <c r="G724" s="230"/>
      <c r="H724" s="231"/>
      <c r="I724" s="66"/>
      <c r="J724" s="63"/>
      <c r="K724" s="23"/>
      <c r="L724" s="23"/>
      <c r="M724" s="23"/>
      <c r="N724" s="23"/>
      <c r="O724" s="23"/>
      <c r="P724" s="24"/>
    </row>
    <row r="725" spans="1:16" ht="21" customHeight="1" x14ac:dyDescent="0.2">
      <c r="A725" s="76">
        <f t="shared" si="11"/>
        <v>722</v>
      </c>
      <c r="B725" s="212"/>
      <c r="C725" s="213"/>
      <c r="D725" s="214"/>
      <c r="E725" s="213"/>
      <c r="F725" s="232"/>
      <c r="G725" s="232"/>
      <c r="H725" s="233"/>
      <c r="I725" s="67"/>
      <c r="J725" s="64"/>
      <c r="K725" s="21"/>
      <c r="L725" s="21"/>
      <c r="M725" s="21"/>
      <c r="N725" s="21"/>
      <c r="O725" s="21"/>
      <c r="P725" s="22"/>
    </row>
    <row r="726" spans="1:16" ht="21" customHeight="1" x14ac:dyDescent="0.2">
      <c r="A726" s="76">
        <f t="shared" si="11"/>
        <v>723</v>
      </c>
      <c r="B726" s="207"/>
      <c r="C726" s="208"/>
      <c r="D726" s="209"/>
      <c r="E726" s="208"/>
      <c r="F726" s="230"/>
      <c r="G726" s="230"/>
      <c r="H726" s="231"/>
      <c r="I726" s="66"/>
      <c r="J726" s="63"/>
      <c r="K726" s="23"/>
      <c r="L726" s="23"/>
      <c r="M726" s="23"/>
      <c r="N726" s="23"/>
      <c r="O726" s="23"/>
      <c r="P726" s="24"/>
    </row>
    <row r="727" spans="1:16" ht="21" customHeight="1" x14ac:dyDescent="0.2">
      <c r="A727" s="76">
        <f t="shared" si="11"/>
        <v>724</v>
      </c>
      <c r="B727" s="212"/>
      <c r="C727" s="213"/>
      <c r="D727" s="214"/>
      <c r="E727" s="213"/>
      <c r="F727" s="232"/>
      <c r="G727" s="232"/>
      <c r="H727" s="233"/>
      <c r="I727" s="67"/>
      <c r="J727" s="64"/>
      <c r="K727" s="21"/>
      <c r="L727" s="21"/>
      <c r="M727" s="21"/>
      <c r="N727" s="21"/>
      <c r="O727" s="21"/>
      <c r="P727" s="22"/>
    </row>
    <row r="728" spans="1:16" ht="21" customHeight="1" x14ac:dyDescent="0.2">
      <c r="A728" s="76">
        <f t="shared" si="11"/>
        <v>725</v>
      </c>
      <c r="B728" s="207"/>
      <c r="C728" s="208"/>
      <c r="D728" s="209"/>
      <c r="E728" s="208"/>
      <c r="F728" s="230"/>
      <c r="G728" s="230"/>
      <c r="H728" s="231"/>
      <c r="I728" s="66"/>
      <c r="J728" s="63"/>
      <c r="K728" s="23"/>
      <c r="L728" s="23"/>
      <c r="M728" s="23"/>
      <c r="N728" s="23"/>
      <c r="O728" s="23"/>
      <c r="P728" s="24"/>
    </row>
    <row r="729" spans="1:16" ht="21" customHeight="1" x14ac:dyDescent="0.2">
      <c r="A729" s="76">
        <f t="shared" si="11"/>
        <v>726</v>
      </c>
      <c r="B729" s="212"/>
      <c r="C729" s="213"/>
      <c r="D729" s="214"/>
      <c r="E729" s="213"/>
      <c r="F729" s="232"/>
      <c r="G729" s="232"/>
      <c r="H729" s="233"/>
      <c r="I729" s="67"/>
      <c r="J729" s="64"/>
      <c r="K729" s="21"/>
      <c r="L729" s="21"/>
      <c r="M729" s="21"/>
      <c r="N729" s="21"/>
      <c r="O729" s="21"/>
      <c r="P729" s="22"/>
    </row>
    <row r="730" spans="1:16" ht="21" customHeight="1" x14ac:dyDescent="0.2">
      <c r="A730" s="76">
        <f t="shared" si="11"/>
        <v>727</v>
      </c>
      <c r="B730" s="207"/>
      <c r="C730" s="208"/>
      <c r="D730" s="209"/>
      <c r="E730" s="208"/>
      <c r="F730" s="230"/>
      <c r="G730" s="230"/>
      <c r="H730" s="231"/>
      <c r="I730" s="66"/>
      <c r="J730" s="63"/>
      <c r="K730" s="23"/>
      <c r="L730" s="23"/>
      <c r="M730" s="23"/>
      <c r="N730" s="23"/>
      <c r="O730" s="23"/>
      <c r="P730" s="24"/>
    </row>
    <row r="731" spans="1:16" ht="21" customHeight="1" x14ac:dyDescent="0.2">
      <c r="A731" s="76">
        <f t="shared" si="11"/>
        <v>728</v>
      </c>
      <c r="B731" s="212"/>
      <c r="C731" s="213"/>
      <c r="D731" s="214"/>
      <c r="E731" s="213"/>
      <c r="F731" s="232"/>
      <c r="G731" s="232"/>
      <c r="H731" s="233"/>
      <c r="I731" s="67"/>
      <c r="J731" s="64"/>
      <c r="K731" s="21"/>
      <c r="L731" s="21"/>
      <c r="M731" s="21"/>
      <c r="N731" s="21"/>
      <c r="O731" s="21"/>
      <c r="P731" s="22"/>
    </row>
    <row r="732" spans="1:16" ht="21" customHeight="1" x14ac:dyDescent="0.2">
      <c r="A732" s="76">
        <f t="shared" si="11"/>
        <v>729</v>
      </c>
      <c r="B732" s="207"/>
      <c r="C732" s="208"/>
      <c r="D732" s="209"/>
      <c r="E732" s="208"/>
      <c r="F732" s="231"/>
      <c r="G732" s="234"/>
      <c r="H732" s="234"/>
      <c r="I732" s="66"/>
      <c r="J732" s="63"/>
      <c r="K732" s="23"/>
      <c r="L732" s="23"/>
      <c r="M732" s="23"/>
      <c r="N732" s="23"/>
      <c r="O732" s="23"/>
      <c r="P732" s="24"/>
    </row>
    <row r="733" spans="1:16" ht="21" customHeight="1" x14ac:dyDescent="0.2">
      <c r="A733" s="76">
        <f t="shared" si="11"/>
        <v>730</v>
      </c>
      <c r="B733" s="212"/>
      <c r="C733" s="213"/>
      <c r="D733" s="214"/>
      <c r="E733" s="213"/>
      <c r="F733" s="232"/>
      <c r="G733" s="232"/>
      <c r="H733" s="233"/>
      <c r="I733" s="67"/>
      <c r="J733" s="64"/>
      <c r="K733" s="21"/>
      <c r="L733" s="21"/>
      <c r="M733" s="21"/>
      <c r="N733" s="21"/>
      <c r="O733" s="21"/>
      <c r="P733" s="22"/>
    </row>
    <row r="734" spans="1:16" ht="21" customHeight="1" x14ac:dyDescent="0.2">
      <c r="A734" s="76">
        <f t="shared" si="11"/>
        <v>731</v>
      </c>
      <c r="B734" s="207"/>
      <c r="C734" s="208"/>
      <c r="D734" s="209"/>
      <c r="E734" s="208"/>
      <c r="F734" s="230"/>
      <c r="G734" s="230"/>
      <c r="H734" s="231"/>
      <c r="I734" s="66"/>
      <c r="J734" s="63"/>
      <c r="K734" s="23"/>
      <c r="L734" s="23"/>
      <c r="M734" s="23"/>
      <c r="N734" s="23"/>
      <c r="O734" s="23"/>
      <c r="P734" s="24"/>
    </row>
    <row r="735" spans="1:16" ht="21" customHeight="1" x14ac:dyDescent="0.2">
      <c r="A735" s="76">
        <f t="shared" si="11"/>
        <v>732</v>
      </c>
      <c r="B735" s="212"/>
      <c r="C735" s="213"/>
      <c r="D735" s="214"/>
      <c r="E735" s="213"/>
      <c r="F735" s="232"/>
      <c r="G735" s="232"/>
      <c r="H735" s="233"/>
      <c r="I735" s="67"/>
      <c r="J735" s="64"/>
      <c r="K735" s="21"/>
      <c r="L735" s="21"/>
      <c r="M735" s="21"/>
      <c r="N735" s="21"/>
      <c r="O735" s="21"/>
      <c r="P735" s="22"/>
    </row>
    <row r="736" spans="1:16" ht="21" customHeight="1" x14ac:dyDescent="0.2">
      <c r="A736" s="76">
        <f t="shared" si="11"/>
        <v>733</v>
      </c>
      <c r="B736" s="207"/>
      <c r="C736" s="208"/>
      <c r="D736" s="209"/>
      <c r="E736" s="208"/>
      <c r="F736" s="230"/>
      <c r="G736" s="230"/>
      <c r="H736" s="231"/>
      <c r="I736" s="66"/>
      <c r="J736" s="63"/>
      <c r="K736" s="23"/>
      <c r="L736" s="23"/>
      <c r="M736" s="23"/>
      <c r="N736" s="23"/>
      <c r="O736" s="23"/>
      <c r="P736" s="24"/>
    </row>
    <row r="737" spans="1:16" ht="21" customHeight="1" x14ac:dyDescent="0.2">
      <c r="A737" s="76">
        <f t="shared" si="11"/>
        <v>734</v>
      </c>
      <c r="B737" s="212"/>
      <c r="C737" s="213"/>
      <c r="D737" s="214"/>
      <c r="E737" s="213"/>
      <c r="F737" s="232"/>
      <c r="G737" s="232"/>
      <c r="H737" s="233"/>
      <c r="I737" s="67"/>
      <c r="J737" s="64"/>
      <c r="K737" s="21"/>
      <c r="L737" s="21"/>
      <c r="M737" s="21"/>
      <c r="N737" s="21"/>
      <c r="O737" s="21"/>
      <c r="P737" s="22"/>
    </row>
    <row r="738" spans="1:16" ht="21" customHeight="1" x14ac:dyDescent="0.2">
      <c r="A738" s="76">
        <f t="shared" si="11"/>
        <v>735</v>
      </c>
      <c r="B738" s="207"/>
      <c r="C738" s="208"/>
      <c r="D738" s="209"/>
      <c r="E738" s="208"/>
      <c r="F738" s="230"/>
      <c r="G738" s="230"/>
      <c r="H738" s="231"/>
      <c r="I738" s="66"/>
      <c r="J738" s="63"/>
      <c r="K738" s="23"/>
      <c r="L738" s="23"/>
      <c r="M738" s="23"/>
      <c r="N738" s="23"/>
      <c r="O738" s="23"/>
      <c r="P738" s="24"/>
    </row>
    <row r="739" spans="1:16" ht="21" customHeight="1" x14ac:dyDescent="0.2">
      <c r="A739" s="76">
        <f t="shared" si="11"/>
        <v>736</v>
      </c>
      <c r="B739" s="212"/>
      <c r="C739" s="213"/>
      <c r="D739" s="214"/>
      <c r="E739" s="213"/>
      <c r="F739" s="232"/>
      <c r="G739" s="232"/>
      <c r="H739" s="233"/>
      <c r="I739" s="67"/>
      <c r="J739" s="64"/>
      <c r="K739" s="21"/>
      <c r="L739" s="21"/>
      <c r="M739" s="21"/>
      <c r="N739" s="21"/>
      <c r="O739" s="21"/>
      <c r="P739" s="22"/>
    </row>
    <row r="740" spans="1:16" ht="21" customHeight="1" x14ac:dyDescent="0.2">
      <c r="A740" s="76">
        <f t="shared" si="11"/>
        <v>737</v>
      </c>
      <c r="B740" s="207"/>
      <c r="C740" s="208"/>
      <c r="D740" s="209"/>
      <c r="E740" s="208"/>
      <c r="F740" s="230"/>
      <c r="G740" s="230"/>
      <c r="H740" s="231"/>
      <c r="I740" s="66"/>
      <c r="J740" s="63"/>
      <c r="K740" s="23"/>
      <c r="L740" s="23"/>
      <c r="M740" s="23"/>
      <c r="N740" s="23"/>
      <c r="O740" s="23"/>
      <c r="P740" s="24"/>
    </row>
    <row r="741" spans="1:16" ht="21" customHeight="1" x14ac:dyDescent="0.2">
      <c r="A741" s="76">
        <f t="shared" si="11"/>
        <v>738</v>
      </c>
      <c r="B741" s="212"/>
      <c r="C741" s="213"/>
      <c r="D741" s="214"/>
      <c r="E741" s="213"/>
      <c r="F741" s="232"/>
      <c r="G741" s="232"/>
      <c r="H741" s="233"/>
      <c r="I741" s="67"/>
      <c r="J741" s="64"/>
      <c r="K741" s="21"/>
      <c r="L741" s="21"/>
      <c r="M741" s="21"/>
      <c r="N741" s="21"/>
      <c r="O741" s="21"/>
      <c r="P741" s="22"/>
    </row>
    <row r="742" spans="1:16" ht="21" customHeight="1" x14ac:dyDescent="0.2">
      <c r="A742" s="76">
        <f t="shared" si="11"/>
        <v>739</v>
      </c>
      <c r="B742" s="207"/>
      <c r="C742" s="208"/>
      <c r="D742" s="209"/>
      <c r="E742" s="208"/>
      <c r="F742" s="230"/>
      <c r="G742" s="230"/>
      <c r="H742" s="231"/>
      <c r="I742" s="66"/>
      <c r="J742" s="63"/>
      <c r="K742" s="23"/>
      <c r="L742" s="23"/>
      <c r="M742" s="23"/>
      <c r="N742" s="23"/>
      <c r="O742" s="23"/>
      <c r="P742" s="24"/>
    </row>
    <row r="743" spans="1:16" ht="21" customHeight="1" x14ac:dyDescent="0.2">
      <c r="A743" s="76">
        <f t="shared" si="11"/>
        <v>740</v>
      </c>
      <c r="B743" s="212"/>
      <c r="C743" s="213"/>
      <c r="D743" s="214"/>
      <c r="E743" s="213"/>
      <c r="F743" s="232"/>
      <c r="G743" s="232"/>
      <c r="H743" s="233"/>
      <c r="I743" s="67"/>
      <c r="J743" s="64"/>
      <c r="K743" s="21"/>
      <c r="L743" s="21"/>
      <c r="M743" s="21"/>
      <c r="N743" s="21"/>
      <c r="O743" s="21"/>
      <c r="P743" s="22"/>
    </row>
    <row r="744" spans="1:16" ht="21" customHeight="1" x14ac:dyDescent="0.2">
      <c r="A744" s="76">
        <f t="shared" si="11"/>
        <v>741</v>
      </c>
      <c r="B744" s="207"/>
      <c r="C744" s="208"/>
      <c r="D744" s="209"/>
      <c r="E744" s="208"/>
      <c r="F744" s="230"/>
      <c r="G744" s="230"/>
      <c r="H744" s="231"/>
      <c r="I744" s="66"/>
      <c r="J744" s="63"/>
      <c r="K744" s="23"/>
      <c r="L744" s="23"/>
      <c r="M744" s="23"/>
      <c r="N744" s="23"/>
      <c r="O744" s="23"/>
      <c r="P744" s="24"/>
    </row>
    <row r="745" spans="1:16" ht="21" customHeight="1" x14ac:dyDescent="0.2">
      <c r="A745" s="76">
        <f t="shared" si="11"/>
        <v>742</v>
      </c>
      <c r="B745" s="212"/>
      <c r="C745" s="213"/>
      <c r="D745" s="214"/>
      <c r="E745" s="213"/>
      <c r="F745" s="232"/>
      <c r="G745" s="232"/>
      <c r="H745" s="233"/>
      <c r="I745" s="67"/>
      <c r="J745" s="64"/>
      <c r="K745" s="21"/>
      <c r="L745" s="21"/>
      <c r="M745" s="21"/>
      <c r="N745" s="21"/>
      <c r="O745" s="21"/>
      <c r="P745" s="22"/>
    </row>
    <row r="746" spans="1:16" ht="21" customHeight="1" x14ac:dyDescent="0.2">
      <c r="A746" s="76">
        <f t="shared" si="11"/>
        <v>743</v>
      </c>
      <c r="B746" s="207"/>
      <c r="C746" s="208"/>
      <c r="D746" s="209"/>
      <c r="E746" s="208"/>
      <c r="F746" s="231"/>
      <c r="G746" s="234"/>
      <c r="H746" s="234"/>
      <c r="I746" s="66"/>
      <c r="J746" s="63"/>
      <c r="K746" s="23"/>
      <c r="L746" s="23"/>
      <c r="M746" s="23"/>
      <c r="N746" s="23"/>
      <c r="O746" s="23"/>
      <c r="P746" s="24"/>
    </row>
    <row r="747" spans="1:16" ht="21" customHeight="1" x14ac:dyDescent="0.2">
      <c r="A747" s="76">
        <f t="shared" si="11"/>
        <v>744</v>
      </c>
      <c r="B747" s="212"/>
      <c r="C747" s="213"/>
      <c r="D747" s="214"/>
      <c r="E747" s="213"/>
      <c r="F747" s="232"/>
      <c r="G747" s="232"/>
      <c r="H747" s="233"/>
      <c r="I747" s="67"/>
      <c r="J747" s="64"/>
      <c r="K747" s="21"/>
      <c r="L747" s="21"/>
      <c r="M747" s="21"/>
      <c r="N747" s="21"/>
      <c r="O747" s="21"/>
      <c r="P747" s="22"/>
    </row>
    <row r="748" spans="1:16" ht="21" customHeight="1" x14ac:dyDescent="0.2">
      <c r="A748" s="76">
        <f t="shared" si="11"/>
        <v>745</v>
      </c>
      <c r="B748" s="207"/>
      <c r="C748" s="208"/>
      <c r="D748" s="209"/>
      <c r="E748" s="208"/>
      <c r="F748" s="230"/>
      <c r="G748" s="230"/>
      <c r="H748" s="231"/>
      <c r="I748" s="66"/>
      <c r="J748" s="63"/>
      <c r="K748" s="23"/>
      <c r="L748" s="23"/>
      <c r="M748" s="23"/>
      <c r="N748" s="23"/>
      <c r="O748" s="23"/>
      <c r="P748" s="24"/>
    </row>
    <row r="749" spans="1:16" ht="21" customHeight="1" x14ac:dyDescent="0.2">
      <c r="A749" s="76">
        <f t="shared" si="11"/>
        <v>746</v>
      </c>
      <c r="B749" s="212"/>
      <c r="C749" s="213"/>
      <c r="D749" s="214"/>
      <c r="E749" s="213"/>
      <c r="F749" s="232"/>
      <c r="G749" s="232"/>
      <c r="H749" s="233"/>
      <c r="I749" s="67"/>
      <c r="J749" s="64"/>
      <c r="K749" s="21"/>
      <c r="L749" s="21"/>
      <c r="M749" s="21"/>
      <c r="N749" s="21"/>
      <c r="O749" s="21"/>
      <c r="P749" s="22"/>
    </row>
    <row r="750" spans="1:16" ht="21" customHeight="1" x14ac:dyDescent="0.2">
      <c r="A750" s="76">
        <f t="shared" si="11"/>
        <v>747</v>
      </c>
      <c r="B750" s="207"/>
      <c r="C750" s="208"/>
      <c r="D750" s="209"/>
      <c r="E750" s="208"/>
      <c r="F750" s="230"/>
      <c r="G750" s="230"/>
      <c r="H750" s="231"/>
      <c r="I750" s="66"/>
      <c r="J750" s="63"/>
      <c r="K750" s="23"/>
      <c r="L750" s="23"/>
      <c r="M750" s="23"/>
      <c r="N750" s="23"/>
      <c r="O750" s="23"/>
      <c r="P750" s="24"/>
    </row>
    <row r="751" spans="1:16" ht="21" customHeight="1" x14ac:dyDescent="0.2">
      <c r="A751" s="76">
        <f t="shared" si="11"/>
        <v>748</v>
      </c>
      <c r="B751" s="212"/>
      <c r="C751" s="213"/>
      <c r="D751" s="214"/>
      <c r="E751" s="213"/>
      <c r="F751" s="232"/>
      <c r="G751" s="232"/>
      <c r="H751" s="233"/>
      <c r="I751" s="67"/>
      <c r="J751" s="64"/>
      <c r="K751" s="21"/>
      <c r="L751" s="21"/>
      <c r="M751" s="21"/>
      <c r="N751" s="21"/>
      <c r="O751" s="21"/>
      <c r="P751" s="22"/>
    </row>
    <row r="752" spans="1:16" ht="21" customHeight="1" x14ac:dyDescent="0.2">
      <c r="A752" s="76">
        <f t="shared" si="11"/>
        <v>749</v>
      </c>
      <c r="B752" s="207"/>
      <c r="C752" s="208"/>
      <c r="D752" s="209"/>
      <c r="E752" s="208"/>
      <c r="F752" s="230"/>
      <c r="G752" s="230"/>
      <c r="H752" s="231"/>
      <c r="I752" s="66"/>
      <c r="J752" s="63"/>
      <c r="K752" s="23"/>
      <c r="L752" s="23"/>
      <c r="M752" s="23"/>
      <c r="N752" s="23"/>
      <c r="O752" s="23"/>
      <c r="P752" s="24"/>
    </row>
    <row r="753" spans="1:16" ht="21" customHeight="1" x14ac:dyDescent="0.2">
      <c r="A753" s="76">
        <f t="shared" si="11"/>
        <v>750</v>
      </c>
      <c r="B753" s="212"/>
      <c r="C753" s="213"/>
      <c r="D753" s="214"/>
      <c r="E753" s="213"/>
      <c r="F753" s="232"/>
      <c r="G753" s="232"/>
      <c r="H753" s="233"/>
      <c r="I753" s="67"/>
      <c r="J753" s="64"/>
      <c r="K753" s="21"/>
      <c r="L753" s="21"/>
      <c r="M753" s="21"/>
      <c r="N753" s="21"/>
      <c r="O753" s="21"/>
      <c r="P753" s="22"/>
    </row>
    <row r="754" spans="1:16" ht="21" customHeight="1" x14ac:dyDescent="0.2">
      <c r="A754" s="76">
        <f t="shared" si="11"/>
        <v>751</v>
      </c>
      <c r="B754" s="207"/>
      <c r="C754" s="208"/>
      <c r="D754" s="209"/>
      <c r="E754" s="208"/>
      <c r="F754" s="230"/>
      <c r="G754" s="230"/>
      <c r="H754" s="231"/>
      <c r="I754" s="66"/>
      <c r="J754" s="63"/>
      <c r="K754" s="23"/>
      <c r="L754" s="23"/>
      <c r="M754" s="23"/>
      <c r="N754" s="23"/>
      <c r="O754" s="23"/>
      <c r="P754" s="24"/>
    </row>
    <row r="755" spans="1:16" ht="21" customHeight="1" x14ac:dyDescent="0.2">
      <c r="A755" s="76">
        <f t="shared" si="11"/>
        <v>752</v>
      </c>
      <c r="B755" s="212"/>
      <c r="C755" s="213"/>
      <c r="D755" s="214"/>
      <c r="E755" s="213"/>
      <c r="F755" s="232"/>
      <c r="G755" s="232"/>
      <c r="H755" s="233"/>
      <c r="I755" s="67"/>
      <c r="J755" s="64"/>
      <c r="K755" s="21"/>
      <c r="L755" s="21"/>
      <c r="M755" s="21"/>
      <c r="N755" s="21"/>
      <c r="O755" s="21"/>
      <c r="P755" s="22"/>
    </row>
    <row r="756" spans="1:16" ht="21" customHeight="1" x14ac:dyDescent="0.2">
      <c r="A756" s="76">
        <f t="shared" si="11"/>
        <v>753</v>
      </c>
      <c r="B756" s="207"/>
      <c r="C756" s="208"/>
      <c r="D756" s="209"/>
      <c r="E756" s="208"/>
      <c r="F756" s="230"/>
      <c r="G756" s="230"/>
      <c r="H756" s="231"/>
      <c r="I756" s="66"/>
      <c r="J756" s="63"/>
      <c r="K756" s="23"/>
      <c r="L756" s="23"/>
      <c r="M756" s="23"/>
      <c r="N756" s="23"/>
      <c r="O756" s="23"/>
      <c r="P756" s="24"/>
    </row>
    <row r="757" spans="1:16" ht="21" customHeight="1" x14ac:dyDescent="0.2">
      <c r="A757" s="76">
        <f t="shared" si="11"/>
        <v>754</v>
      </c>
      <c r="B757" s="212"/>
      <c r="C757" s="213"/>
      <c r="D757" s="214"/>
      <c r="E757" s="213"/>
      <c r="F757" s="232"/>
      <c r="G757" s="232"/>
      <c r="H757" s="233"/>
      <c r="I757" s="67"/>
      <c r="J757" s="64"/>
      <c r="K757" s="21"/>
      <c r="L757" s="21"/>
      <c r="M757" s="21"/>
      <c r="N757" s="21"/>
      <c r="O757" s="21"/>
      <c r="P757" s="22"/>
    </row>
    <row r="758" spans="1:16" ht="21" customHeight="1" x14ac:dyDescent="0.2">
      <c r="A758" s="76">
        <f t="shared" si="11"/>
        <v>755</v>
      </c>
      <c r="B758" s="207"/>
      <c r="C758" s="208"/>
      <c r="D758" s="209"/>
      <c r="E758" s="208"/>
      <c r="F758" s="230"/>
      <c r="G758" s="230"/>
      <c r="H758" s="231"/>
      <c r="I758" s="66"/>
      <c r="J758" s="63"/>
      <c r="K758" s="23"/>
      <c r="L758" s="23"/>
      <c r="M758" s="23"/>
      <c r="N758" s="23"/>
      <c r="O758" s="23"/>
      <c r="P758" s="24"/>
    </row>
    <row r="759" spans="1:16" ht="21" customHeight="1" x14ac:dyDescent="0.2">
      <c r="A759" s="76">
        <f t="shared" si="11"/>
        <v>756</v>
      </c>
      <c r="B759" s="212"/>
      <c r="C759" s="213"/>
      <c r="D759" s="214"/>
      <c r="E759" s="213"/>
      <c r="F759" s="232"/>
      <c r="G759" s="232"/>
      <c r="H759" s="233"/>
      <c r="I759" s="67"/>
      <c r="J759" s="64"/>
      <c r="K759" s="21"/>
      <c r="L759" s="21"/>
      <c r="M759" s="21"/>
      <c r="N759" s="21"/>
      <c r="O759" s="21"/>
      <c r="P759" s="22"/>
    </row>
    <row r="760" spans="1:16" ht="21" customHeight="1" x14ac:dyDescent="0.2">
      <c r="A760" s="76">
        <f t="shared" si="11"/>
        <v>757</v>
      </c>
      <c r="B760" s="207"/>
      <c r="C760" s="208"/>
      <c r="D760" s="209"/>
      <c r="E760" s="208"/>
      <c r="F760" s="231"/>
      <c r="G760" s="234"/>
      <c r="H760" s="234"/>
      <c r="I760" s="66"/>
      <c r="J760" s="63"/>
      <c r="K760" s="23"/>
      <c r="L760" s="23"/>
      <c r="M760" s="23"/>
      <c r="N760" s="23"/>
      <c r="O760" s="23"/>
      <c r="P760" s="24"/>
    </row>
    <row r="761" spans="1:16" ht="21" customHeight="1" x14ac:dyDescent="0.2">
      <c r="A761" s="76">
        <f t="shared" si="11"/>
        <v>758</v>
      </c>
      <c r="B761" s="212"/>
      <c r="C761" s="213"/>
      <c r="D761" s="214"/>
      <c r="E761" s="213"/>
      <c r="F761" s="232"/>
      <c r="G761" s="232"/>
      <c r="H761" s="233"/>
      <c r="I761" s="67"/>
      <c r="J761" s="64"/>
      <c r="K761" s="21"/>
      <c r="L761" s="21"/>
      <c r="M761" s="21"/>
      <c r="N761" s="21"/>
      <c r="O761" s="21"/>
      <c r="P761" s="22"/>
    </row>
    <row r="762" spans="1:16" ht="21" customHeight="1" x14ac:dyDescent="0.2">
      <c r="A762" s="76">
        <f t="shared" si="11"/>
        <v>759</v>
      </c>
      <c r="B762" s="207"/>
      <c r="C762" s="208"/>
      <c r="D762" s="209"/>
      <c r="E762" s="208"/>
      <c r="F762" s="230"/>
      <c r="G762" s="230"/>
      <c r="H762" s="231"/>
      <c r="I762" s="66"/>
      <c r="J762" s="63"/>
      <c r="K762" s="23"/>
      <c r="L762" s="23"/>
      <c r="M762" s="23"/>
      <c r="N762" s="23"/>
      <c r="O762" s="23"/>
      <c r="P762" s="24"/>
    </row>
    <row r="763" spans="1:16" ht="21" customHeight="1" x14ac:dyDescent="0.2">
      <c r="A763" s="76">
        <f t="shared" si="11"/>
        <v>760</v>
      </c>
      <c r="B763" s="212"/>
      <c r="C763" s="213"/>
      <c r="D763" s="214"/>
      <c r="E763" s="213"/>
      <c r="F763" s="232"/>
      <c r="G763" s="232"/>
      <c r="H763" s="233"/>
      <c r="I763" s="67"/>
      <c r="J763" s="64"/>
      <c r="K763" s="21"/>
      <c r="L763" s="21"/>
      <c r="M763" s="21"/>
      <c r="N763" s="21"/>
      <c r="O763" s="21"/>
      <c r="P763" s="22"/>
    </row>
    <row r="764" spans="1:16" ht="21" customHeight="1" x14ac:dyDescent="0.2">
      <c r="A764" s="76">
        <f t="shared" si="11"/>
        <v>761</v>
      </c>
      <c r="B764" s="207"/>
      <c r="C764" s="208"/>
      <c r="D764" s="209"/>
      <c r="E764" s="208"/>
      <c r="F764" s="230"/>
      <c r="G764" s="230"/>
      <c r="H764" s="231"/>
      <c r="I764" s="66"/>
      <c r="J764" s="63"/>
      <c r="K764" s="23"/>
      <c r="L764" s="23"/>
      <c r="M764" s="23"/>
      <c r="N764" s="23"/>
      <c r="O764" s="23"/>
      <c r="P764" s="24"/>
    </row>
    <row r="765" spans="1:16" ht="21" customHeight="1" x14ac:dyDescent="0.2">
      <c r="A765" s="76">
        <f t="shared" si="11"/>
        <v>762</v>
      </c>
      <c r="B765" s="212"/>
      <c r="C765" s="213"/>
      <c r="D765" s="214"/>
      <c r="E765" s="213"/>
      <c r="F765" s="232"/>
      <c r="G765" s="232"/>
      <c r="H765" s="233"/>
      <c r="I765" s="67"/>
      <c r="J765" s="64"/>
      <c r="K765" s="21"/>
      <c r="L765" s="21"/>
      <c r="M765" s="21"/>
      <c r="N765" s="21"/>
      <c r="O765" s="21"/>
      <c r="P765" s="22"/>
    </row>
    <row r="766" spans="1:16" ht="21" customHeight="1" x14ac:dyDescent="0.2">
      <c r="A766" s="76">
        <f t="shared" si="11"/>
        <v>763</v>
      </c>
      <c r="B766" s="207"/>
      <c r="C766" s="208"/>
      <c r="D766" s="209"/>
      <c r="E766" s="208"/>
      <c r="F766" s="230"/>
      <c r="G766" s="230"/>
      <c r="H766" s="231"/>
      <c r="I766" s="66"/>
      <c r="J766" s="63"/>
      <c r="K766" s="23"/>
      <c r="L766" s="23"/>
      <c r="M766" s="23"/>
      <c r="N766" s="23"/>
      <c r="O766" s="23"/>
      <c r="P766" s="24"/>
    </row>
    <row r="767" spans="1:16" ht="21" customHeight="1" x14ac:dyDescent="0.2">
      <c r="A767" s="76">
        <f t="shared" si="11"/>
        <v>764</v>
      </c>
      <c r="B767" s="212"/>
      <c r="C767" s="213"/>
      <c r="D767" s="214"/>
      <c r="E767" s="213"/>
      <c r="F767" s="232"/>
      <c r="G767" s="232"/>
      <c r="H767" s="233"/>
      <c r="I767" s="67"/>
      <c r="J767" s="64"/>
      <c r="K767" s="21"/>
      <c r="L767" s="21"/>
      <c r="M767" s="21"/>
      <c r="N767" s="21"/>
      <c r="O767" s="21"/>
      <c r="P767" s="22"/>
    </row>
    <row r="768" spans="1:16" ht="21" customHeight="1" x14ac:dyDescent="0.2">
      <c r="A768" s="76">
        <f t="shared" si="11"/>
        <v>765</v>
      </c>
      <c r="B768" s="207"/>
      <c r="C768" s="208"/>
      <c r="D768" s="209"/>
      <c r="E768" s="208"/>
      <c r="F768" s="230"/>
      <c r="G768" s="230"/>
      <c r="H768" s="231"/>
      <c r="I768" s="66"/>
      <c r="J768" s="63"/>
      <c r="K768" s="23"/>
      <c r="L768" s="23"/>
      <c r="M768" s="23"/>
      <c r="N768" s="23"/>
      <c r="O768" s="23"/>
      <c r="P768" s="24"/>
    </row>
    <row r="769" spans="1:16" ht="21" customHeight="1" x14ac:dyDescent="0.2">
      <c r="A769" s="76">
        <f t="shared" si="11"/>
        <v>766</v>
      </c>
      <c r="B769" s="212"/>
      <c r="C769" s="213"/>
      <c r="D769" s="214"/>
      <c r="E769" s="213"/>
      <c r="F769" s="232"/>
      <c r="G769" s="232"/>
      <c r="H769" s="233"/>
      <c r="I769" s="67"/>
      <c r="J769" s="64"/>
      <c r="K769" s="21"/>
      <c r="L769" s="21"/>
      <c r="M769" s="21"/>
      <c r="N769" s="21"/>
      <c r="O769" s="21"/>
      <c r="P769" s="22"/>
    </row>
    <row r="770" spans="1:16" ht="21" customHeight="1" x14ac:dyDescent="0.2">
      <c r="A770" s="76">
        <f t="shared" si="11"/>
        <v>767</v>
      </c>
      <c r="B770" s="207"/>
      <c r="C770" s="208"/>
      <c r="D770" s="209"/>
      <c r="E770" s="208"/>
      <c r="F770" s="230"/>
      <c r="G770" s="230"/>
      <c r="H770" s="231"/>
      <c r="I770" s="66"/>
      <c r="J770" s="63"/>
      <c r="K770" s="23"/>
      <c r="L770" s="23"/>
      <c r="M770" s="23"/>
      <c r="N770" s="23"/>
      <c r="O770" s="23"/>
      <c r="P770" s="24"/>
    </row>
    <row r="771" spans="1:16" ht="21" customHeight="1" x14ac:dyDescent="0.2">
      <c r="A771" s="76">
        <f t="shared" si="11"/>
        <v>768</v>
      </c>
      <c r="B771" s="212"/>
      <c r="C771" s="213"/>
      <c r="D771" s="214"/>
      <c r="E771" s="213"/>
      <c r="F771" s="232"/>
      <c r="G771" s="232"/>
      <c r="H771" s="233"/>
      <c r="I771" s="67"/>
      <c r="J771" s="64"/>
      <c r="K771" s="21"/>
      <c r="L771" s="21"/>
      <c r="M771" s="21"/>
      <c r="N771" s="21"/>
      <c r="O771" s="21"/>
      <c r="P771" s="22"/>
    </row>
    <row r="772" spans="1:16" ht="21" customHeight="1" x14ac:dyDescent="0.2">
      <c r="A772" s="76">
        <f t="shared" si="11"/>
        <v>769</v>
      </c>
      <c r="B772" s="207"/>
      <c r="C772" s="208"/>
      <c r="D772" s="209"/>
      <c r="E772" s="208"/>
      <c r="F772" s="230"/>
      <c r="G772" s="230"/>
      <c r="H772" s="231"/>
      <c r="I772" s="66"/>
      <c r="J772" s="63"/>
      <c r="K772" s="23"/>
      <c r="L772" s="23"/>
      <c r="M772" s="23"/>
      <c r="N772" s="23"/>
      <c r="O772" s="23"/>
      <c r="P772" s="24"/>
    </row>
    <row r="773" spans="1:16" ht="21" customHeight="1" x14ac:dyDescent="0.2">
      <c r="A773" s="76">
        <f t="shared" si="11"/>
        <v>770</v>
      </c>
      <c r="B773" s="212"/>
      <c r="C773" s="213"/>
      <c r="D773" s="214"/>
      <c r="E773" s="213"/>
      <c r="F773" s="232"/>
      <c r="G773" s="232"/>
      <c r="H773" s="233"/>
      <c r="I773" s="67"/>
      <c r="J773" s="64"/>
      <c r="K773" s="21"/>
      <c r="L773" s="21"/>
      <c r="M773" s="21"/>
      <c r="N773" s="21"/>
      <c r="O773" s="21"/>
      <c r="P773" s="22"/>
    </row>
    <row r="774" spans="1:16" ht="21" customHeight="1" x14ac:dyDescent="0.2">
      <c r="A774" s="76">
        <f t="shared" ref="A774:A837" si="12">A773+1</f>
        <v>771</v>
      </c>
      <c r="B774" s="207"/>
      <c r="C774" s="208"/>
      <c r="D774" s="209"/>
      <c r="E774" s="208"/>
      <c r="F774" s="231"/>
      <c r="G774" s="234"/>
      <c r="H774" s="234"/>
      <c r="I774" s="66"/>
      <c r="J774" s="63"/>
      <c r="K774" s="23"/>
      <c r="L774" s="23"/>
      <c r="M774" s="23"/>
      <c r="N774" s="23"/>
      <c r="O774" s="23"/>
      <c r="P774" s="24"/>
    </row>
    <row r="775" spans="1:16" ht="21" customHeight="1" x14ac:dyDescent="0.2">
      <c r="A775" s="76">
        <f t="shared" si="12"/>
        <v>772</v>
      </c>
      <c r="B775" s="212"/>
      <c r="C775" s="213"/>
      <c r="D775" s="214"/>
      <c r="E775" s="213"/>
      <c r="F775" s="232"/>
      <c r="G775" s="232"/>
      <c r="H775" s="233"/>
      <c r="I775" s="67"/>
      <c r="J775" s="64"/>
      <c r="K775" s="21"/>
      <c r="L775" s="21"/>
      <c r="M775" s="21"/>
      <c r="N775" s="21"/>
      <c r="O775" s="21"/>
      <c r="P775" s="22"/>
    </row>
    <row r="776" spans="1:16" ht="21" customHeight="1" x14ac:dyDescent="0.2">
      <c r="A776" s="76">
        <f t="shared" si="12"/>
        <v>773</v>
      </c>
      <c r="B776" s="207"/>
      <c r="C776" s="208"/>
      <c r="D776" s="209"/>
      <c r="E776" s="208"/>
      <c r="F776" s="230"/>
      <c r="G776" s="230"/>
      <c r="H776" s="231"/>
      <c r="I776" s="66"/>
      <c r="J776" s="63"/>
      <c r="K776" s="23"/>
      <c r="L776" s="23"/>
      <c r="M776" s="23"/>
      <c r="N776" s="23"/>
      <c r="O776" s="23"/>
      <c r="P776" s="24"/>
    </row>
    <row r="777" spans="1:16" ht="21" customHeight="1" x14ac:dyDescent="0.2">
      <c r="A777" s="76">
        <f t="shared" si="12"/>
        <v>774</v>
      </c>
      <c r="B777" s="212"/>
      <c r="C777" s="213"/>
      <c r="D777" s="214"/>
      <c r="E777" s="213"/>
      <c r="F777" s="232"/>
      <c r="G777" s="232"/>
      <c r="H777" s="233"/>
      <c r="I777" s="67"/>
      <c r="J777" s="64"/>
      <c r="K777" s="21"/>
      <c r="L777" s="21"/>
      <c r="M777" s="21"/>
      <c r="N777" s="21"/>
      <c r="O777" s="21"/>
      <c r="P777" s="22"/>
    </row>
    <row r="778" spans="1:16" ht="21" customHeight="1" x14ac:dyDescent="0.2">
      <c r="A778" s="76">
        <f t="shared" si="12"/>
        <v>775</v>
      </c>
      <c r="B778" s="207"/>
      <c r="C778" s="208"/>
      <c r="D778" s="209"/>
      <c r="E778" s="208"/>
      <c r="F778" s="230"/>
      <c r="G778" s="230"/>
      <c r="H778" s="231"/>
      <c r="I778" s="66"/>
      <c r="J778" s="63"/>
      <c r="K778" s="23"/>
      <c r="L778" s="23"/>
      <c r="M778" s="23"/>
      <c r="N778" s="23"/>
      <c r="O778" s="23"/>
      <c r="P778" s="24"/>
    </row>
    <row r="779" spans="1:16" ht="21" customHeight="1" x14ac:dyDescent="0.2">
      <c r="A779" s="76">
        <f t="shared" si="12"/>
        <v>776</v>
      </c>
      <c r="B779" s="212"/>
      <c r="C779" s="213"/>
      <c r="D779" s="214"/>
      <c r="E779" s="213"/>
      <c r="F779" s="232"/>
      <c r="G779" s="232"/>
      <c r="H779" s="233"/>
      <c r="I779" s="67"/>
      <c r="J779" s="64"/>
      <c r="K779" s="21"/>
      <c r="L779" s="21"/>
      <c r="M779" s="21"/>
      <c r="N779" s="21"/>
      <c r="O779" s="21"/>
      <c r="P779" s="22"/>
    </row>
    <row r="780" spans="1:16" ht="21" customHeight="1" x14ac:dyDescent="0.2">
      <c r="A780" s="76">
        <f t="shared" si="12"/>
        <v>777</v>
      </c>
      <c r="B780" s="207"/>
      <c r="C780" s="208"/>
      <c r="D780" s="209"/>
      <c r="E780" s="208"/>
      <c r="F780" s="230"/>
      <c r="G780" s="230"/>
      <c r="H780" s="231"/>
      <c r="I780" s="66"/>
      <c r="J780" s="63"/>
      <c r="K780" s="23"/>
      <c r="L780" s="23"/>
      <c r="M780" s="23"/>
      <c r="N780" s="23"/>
      <c r="O780" s="23"/>
      <c r="P780" s="24"/>
    </row>
    <row r="781" spans="1:16" ht="21" customHeight="1" x14ac:dyDescent="0.2">
      <c r="A781" s="76">
        <f t="shared" si="12"/>
        <v>778</v>
      </c>
      <c r="B781" s="212"/>
      <c r="C781" s="213"/>
      <c r="D781" s="214"/>
      <c r="E781" s="213"/>
      <c r="F781" s="232"/>
      <c r="G781" s="232"/>
      <c r="H781" s="233"/>
      <c r="I781" s="67"/>
      <c r="J781" s="64"/>
      <c r="K781" s="21"/>
      <c r="L781" s="21"/>
      <c r="M781" s="21"/>
      <c r="N781" s="21"/>
      <c r="O781" s="21"/>
      <c r="P781" s="22"/>
    </row>
    <row r="782" spans="1:16" ht="21" customHeight="1" x14ac:dyDescent="0.2">
      <c r="A782" s="76">
        <f t="shared" si="12"/>
        <v>779</v>
      </c>
      <c r="B782" s="207"/>
      <c r="C782" s="208"/>
      <c r="D782" s="209"/>
      <c r="E782" s="208"/>
      <c r="F782" s="230"/>
      <c r="G782" s="230"/>
      <c r="H782" s="231"/>
      <c r="I782" s="66"/>
      <c r="J782" s="63"/>
      <c r="K782" s="23"/>
      <c r="L782" s="23"/>
      <c r="M782" s="23"/>
      <c r="N782" s="23"/>
      <c r="O782" s="23"/>
      <c r="P782" s="24"/>
    </row>
    <row r="783" spans="1:16" ht="21" customHeight="1" x14ac:dyDescent="0.2">
      <c r="A783" s="76">
        <f t="shared" si="12"/>
        <v>780</v>
      </c>
      <c r="B783" s="212"/>
      <c r="C783" s="213"/>
      <c r="D783" s="214"/>
      <c r="E783" s="213"/>
      <c r="F783" s="232"/>
      <c r="G783" s="232"/>
      <c r="H783" s="233"/>
      <c r="I783" s="67"/>
      <c r="J783" s="64"/>
      <c r="K783" s="21"/>
      <c r="L783" s="21"/>
      <c r="M783" s="21"/>
      <c r="N783" s="21"/>
      <c r="O783" s="21"/>
      <c r="P783" s="22"/>
    </row>
    <row r="784" spans="1:16" ht="21" customHeight="1" x14ac:dyDescent="0.2">
      <c r="A784" s="76">
        <f t="shared" si="12"/>
        <v>781</v>
      </c>
      <c r="B784" s="207"/>
      <c r="C784" s="208"/>
      <c r="D784" s="209"/>
      <c r="E784" s="208"/>
      <c r="F784" s="230"/>
      <c r="G784" s="230"/>
      <c r="H784" s="231"/>
      <c r="I784" s="66"/>
      <c r="J784" s="63"/>
      <c r="K784" s="23"/>
      <c r="L784" s="23"/>
      <c r="M784" s="23"/>
      <c r="N784" s="23"/>
      <c r="O784" s="23"/>
      <c r="P784" s="24"/>
    </row>
    <row r="785" spans="1:16" ht="21" customHeight="1" x14ac:dyDescent="0.2">
      <c r="A785" s="76">
        <f t="shared" si="12"/>
        <v>782</v>
      </c>
      <c r="B785" s="212"/>
      <c r="C785" s="213"/>
      <c r="D785" s="214"/>
      <c r="E785" s="213"/>
      <c r="F785" s="232"/>
      <c r="G785" s="232"/>
      <c r="H785" s="233"/>
      <c r="I785" s="67"/>
      <c r="J785" s="64"/>
      <c r="K785" s="21"/>
      <c r="L785" s="21"/>
      <c r="M785" s="21"/>
      <c r="N785" s="21"/>
      <c r="O785" s="21"/>
      <c r="P785" s="22"/>
    </row>
    <row r="786" spans="1:16" ht="21" customHeight="1" x14ac:dyDescent="0.2">
      <c r="A786" s="76">
        <f t="shared" si="12"/>
        <v>783</v>
      </c>
      <c r="B786" s="207"/>
      <c r="C786" s="208"/>
      <c r="D786" s="209"/>
      <c r="E786" s="208"/>
      <c r="F786" s="230"/>
      <c r="G786" s="230"/>
      <c r="H786" s="231"/>
      <c r="I786" s="66"/>
      <c r="J786" s="63"/>
      <c r="K786" s="23"/>
      <c r="L786" s="23"/>
      <c r="M786" s="23"/>
      <c r="N786" s="23"/>
      <c r="O786" s="23"/>
      <c r="P786" s="24"/>
    </row>
    <row r="787" spans="1:16" ht="21" customHeight="1" x14ac:dyDescent="0.2">
      <c r="A787" s="76">
        <f t="shared" si="12"/>
        <v>784</v>
      </c>
      <c r="B787" s="212"/>
      <c r="C787" s="213"/>
      <c r="D787" s="214"/>
      <c r="E787" s="213"/>
      <c r="F787" s="232"/>
      <c r="G787" s="232"/>
      <c r="H787" s="233"/>
      <c r="I787" s="67"/>
      <c r="J787" s="64"/>
      <c r="K787" s="21"/>
      <c r="L787" s="21"/>
      <c r="M787" s="21"/>
      <c r="N787" s="21"/>
      <c r="O787" s="21"/>
      <c r="P787" s="22"/>
    </row>
    <row r="788" spans="1:16" ht="21" customHeight="1" x14ac:dyDescent="0.2">
      <c r="A788" s="76">
        <f t="shared" si="12"/>
        <v>785</v>
      </c>
      <c r="B788" s="207"/>
      <c r="C788" s="208"/>
      <c r="D788" s="209"/>
      <c r="E788" s="208"/>
      <c r="F788" s="231"/>
      <c r="G788" s="234"/>
      <c r="H788" s="234"/>
      <c r="I788" s="66"/>
      <c r="J788" s="63"/>
      <c r="K788" s="23"/>
      <c r="L788" s="23"/>
      <c r="M788" s="23"/>
      <c r="N788" s="23"/>
      <c r="O788" s="23"/>
      <c r="P788" s="24"/>
    </row>
    <row r="789" spans="1:16" ht="21" customHeight="1" x14ac:dyDescent="0.2">
      <c r="A789" s="76">
        <f t="shared" si="12"/>
        <v>786</v>
      </c>
      <c r="B789" s="212"/>
      <c r="C789" s="213"/>
      <c r="D789" s="214"/>
      <c r="E789" s="213"/>
      <c r="F789" s="232"/>
      <c r="G789" s="232"/>
      <c r="H789" s="233"/>
      <c r="I789" s="67"/>
      <c r="J789" s="64"/>
      <c r="K789" s="21"/>
      <c r="L789" s="21"/>
      <c r="M789" s="21"/>
      <c r="N789" s="21"/>
      <c r="O789" s="21"/>
      <c r="P789" s="22"/>
    </row>
    <row r="790" spans="1:16" ht="21" customHeight="1" x14ac:dyDescent="0.2">
      <c r="A790" s="76">
        <f t="shared" si="12"/>
        <v>787</v>
      </c>
      <c r="B790" s="207"/>
      <c r="C790" s="208"/>
      <c r="D790" s="209"/>
      <c r="E790" s="208"/>
      <c r="F790" s="230"/>
      <c r="G790" s="230"/>
      <c r="H790" s="231"/>
      <c r="I790" s="66"/>
      <c r="J790" s="63"/>
      <c r="K790" s="23"/>
      <c r="L790" s="23"/>
      <c r="M790" s="23"/>
      <c r="N790" s="23"/>
      <c r="O790" s="23"/>
      <c r="P790" s="24"/>
    </row>
    <row r="791" spans="1:16" ht="21" customHeight="1" x14ac:dyDescent="0.2">
      <c r="A791" s="76">
        <f t="shared" si="12"/>
        <v>788</v>
      </c>
      <c r="B791" s="212"/>
      <c r="C791" s="213"/>
      <c r="D791" s="214"/>
      <c r="E791" s="213"/>
      <c r="F791" s="232"/>
      <c r="G791" s="232"/>
      <c r="H791" s="233"/>
      <c r="I791" s="67"/>
      <c r="J791" s="64"/>
      <c r="K791" s="21"/>
      <c r="L791" s="21"/>
      <c r="M791" s="21"/>
      <c r="N791" s="21"/>
      <c r="O791" s="21"/>
      <c r="P791" s="22"/>
    </row>
    <row r="792" spans="1:16" ht="21" customHeight="1" x14ac:dyDescent="0.2">
      <c r="A792" s="76">
        <f t="shared" si="12"/>
        <v>789</v>
      </c>
      <c r="B792" s="207"/>
      <c r="C792" s="208"/>
      <c r="D792" s="209"/>
      <c r="E792" s="208"/>
      <c r="F792" s="230"/>
      <c r="G792" s="230"/>
      <c r="H792" s="231"/>
      <c r="I792" s="66"/>
      <c r="J792" s="63"/>
      <c r="K792" s="23"/>
      <c r="L792" s="23"/>
      <c r="M792" s="23"/>
      <c r="N792" s="23"/>
      <c r="O792" s="23"/>
      <c r="P792" s="24"/>
    </row>
    <row r="793" spans="1:16" ht="21" customHeight="1" x14ac:dyDescent="0.2">
      <c r="A793" s="76">
        <f t="shared" si="12"/>
        <v>790</v>
      </c>
      <c r="B793" s="212"/>
      <c r="C793" s="213"/>
      <c r="D793" s="214"/>
      <c r="E793" s="213"/>
      <c r="F793" s="232"/>
      <c r="G793" s="232"/>
      <c r="H793" s="233"/>
      <c r="I793" s="67"/>
      <c r="J793" s="64"/>
      <c r="K793" s="21"/>
      <c r="L793" s="21"/>
      <c r="M793" s="21"/>
      <c r="N793" s="21"/>
      <c r="O793" s="21"/>
      <c r="P793" s="22"/>
    </row>
    <row r="794" spans="1:16" ht="21" customHeight="1" x14ac:dyDescent="0.2">
      <c r="A794" s="76">
        <f t="shared" si="12"/>
        <v>791</v>
      </c>
      <c r="B794" s="207"/>
      <c r="C794" s="208"/>
      <c r="D794" s="209"/>
      <c r="E794" s="208"/>
      <c r="F794" s="230"/>
      <c r="G794" s="230"/>
      <c r="H794" s="231"/>
      <c r="I794" s="66"/>
      <c r="J794" s="63"/>
      <c r="K794" s="23"/>
      <c r="L794" s="23"/>
      <c r="M794" s="23"/>
      <c r="N794" s="23"/>
      <c r="O794" s="23"/>
      <c r="P794" s="24"/>
    </row>
    <row r="795" spans="1:16" ht="21" customHeight="1" x14ac:dyDescent="0.2">
      <c r="A795" s="76">
        <f t="shared" si="12"/>
        <v>792</v>
      </c>
      <c r="B795" s="212"/>
      <c r="C795" s="213"/>
      <c r="D795" s="214"/>
      <c r="E795" s="213"/>
      <c r="F795" s="232"/>
      <c r="G795" s="232"/>
      <c r="H795" s="233"/>
      <c r="I795" s="67"/>
      <c r="J795" s="64"/>
      <c r="K795" s="21"/>
      <c r="L795" s="21"/>
      <c r="M795" s="21"/>
      <c r="N795" s="21"/>
      <c r="O795" s="21"/>
      <c r="P795" s="22"/>
    </row>
    <row r="796" spans="1:16" ht="21" customHeight="1" x14ac:dyDescent="0.2">
      <c r="A796" s="76">
        <f t="shared" si="12"/>
        <v>793</v>
      </c>
      <c r="B796" s="207"/>
      <c r="C796" s="208"/>
      <c r="D796" s="209"/>
      <c r="E796" s="208"/>
      <c r="F796" s="230"/>
      <c r="G796" s="230"/>
      <c r="H796" s="231"/>
      <c r="I796" s="66"/>
      <c r="J796" s="63"/>
      <c r="K796" s="23"/>
      <c r="L796" s="23"/>
      <c r="M796" s="23"/>
      <c r="N796" s="23"/>
      <c r="O796" s="23"/>
      <c r="P796" s="24"/>
    </row>
    <row r="797" spans="1:16" ht="21" customHeight="1" x14ac:dyDescent="0.2">
      <c r="A797" s="76">
        <f t="shared" si="12"/>
        <v>794</v>
      </c>
      <c r="B797" s="212"/>
      <c r="C797" s="213"/>
      <c r="D797" s="214"/>
      <c r="E797" s="213"/>
      <c r="F797" s="232"/>
      <c r="G797" s="232"/>
      <c r="H797" s="233"/>
      <c r="I797" s="67"/>
      <c r="J797" s="64"/>
      <c r="K797" s="21"/>
      <c r="L797" s="21"/>
      <c r="M797" s="21"/>
      <c r="N797" s="21"/>
      <c r="O797" s="21"/>
      <c r="P797" s="22"/>
    </row>
    <row r="798" spans="1:16" ht="21" customHeight="1" x14ac:dyDescent="0.2">
      <c r="A798" s="76">
        <f t="shared" si="12"/>
        <v>795</v>
      </c>
      <c r="B798" s="207"/>
      <c r="C798" s="208"/>
      <c r="D798" s="209"/>
      <c r="E798" s="208"/>
      <c r="F798" s="230"/>
      <c r="G798" s="230"/>
      <c r="H798" s="231"/>
      <c r="I798" s="66"/>
      <c r="J798" s="63"/>
      <c r="K798" s="23"/>
      <c r="L798" s="23"/>
      <c r="M798" s="23"/>
      <c r="N798" s="23"/>
      <c r="O798" s="23"/>
      <c r="P798" s="24"/>
    </row>
    <row r="799" spans="1:16" ht="21" customHeight="1" x14ac:dyDescent="0.2">
      <c r="A799" s="76">
        <f t="shared" si="12"/>
        <v>796</v>
      </c>
      <c r="B799" s="212"/>
      <c r="C799" s="213"/>
      <c r="D799" s="214"/>
      <c r="E799" s="213"/>
      <c r="F799" s="232"/>
      <c r="G799" s="232"/>
      <c r="H799" s="233"/>
      <c r="I799" s="67"/>
      <c r="J799" s="64"/>
      <c r="K799" s="21"/>
      <c r="L799" s="21"/>
      <c r="M799" s="21"/>
      <c r="N799" s="21"/>
      <c r="O799" s="21"/>
      <c r="P799" s="22"/>
    </row>
    <row r="800" spans="1:16" ht="21" customHeight="1" x14ac:dyDescent="0.2">
      <c r="A800" s="76">
        <f t="shared" si="12"/>
        <v>797</v>
      </c>
      <c r="B800" s="207"/>
      <c r="C800" s="208"/>
      <c r="D800" s="209"/>
      <c r="E800" s="208"/>
      <c r="F800" s="230"/>
      <c r="G800" s="230"/>
      <c r="H800" s="231"/>
      <c r="I800" s="66"/>
      <c r="J800" s="63"/>
      <c r="K800" s="23"/>
      <c r="L800" s="23"/>
      <c r="M800" s="23"/>
      <c r="N800" s="23"/>
      <c r="O800" s="23"/>
      <c r="P800" s="24"/>
    </row>
    <row r="801" spans="1:16" ht="21" customHeight="1" x14ac:dyDescent="0.2">
      <c r="A801" s="76">
        <f t="shared" si="12"/>
        <v>798</v>
      </c>
      <c r="B801" s="212"/>
      <c r="C801" s="213"/>
      <c r="D801" s="214"/>
      <c r="E801" s="213"/>
      <c r="F801" s="232"/>
      <c r="G801" s="232"/>
      <c r="H801" s="233"/>
      <c r="I801" s="67"/>
      <c r="J801" s="64"/>
      <c r="K801" s="21"/>
      <c r="L801" s="21"/>
      <c r="M801" s="21"/>
      <c r="N801" s="21"/>
      <c r="O801" s="21"/>
      <c r="P801" s="22"/>
    </row>
    <row r="802" spans="1:16" ht="21" customHeight="1" x14ac:dyDescent="0.2">
      <c r="A802" s="76">
        <f t="shared" si="12"/>
        <v>799</v>
      </c>
      <c r="B802" s="207"/>
      <c r="C802" s="208"/>
      <c r="D802" s="209"/>
      <c r="E802" s="208"/>
      <c r="F802" s="231"/>
      <c r="G802" s="234"/>
      <c r="H802" s="234"/>
      <c r="I802" s="66"/>
      <c r="J802" s="63"/>
      <c r="K802" s="23"/>
      <c r="L802" s="23"/>
      <c r="M802" s="23"/>
      <c r="N802" s="23"/>
      <c r="O802" s="23"/>
      <c r="P802" s="24"/>
    </row>
    <row r="803" spans="1:16" ht="21" customHeight="1" x14ac:dyDescent="0.2">
      <c r="A803" s="76">
        <f t="shared" si="12"/>
        <v>800</v>
      </c>
      <c r="B803" s="212"/>
      <c r="C803" s="213"/>
      <c r="D803" s="214"/>
      <c r="E803" s="213"/>
      <c r="F803" s="232"/>
      <c r="G803" s="232"/>
      <c r="H803" s="233"/>
      <c r="I803" s="67"/>
      <c r="J803" s="64"/>
      <c r="K803" s="21"/>
      <c r="L803" s="21"/>
      <c r="M803" s="21"/>
      <c r="N803" s="21"/>
      <c r="O803" s="21"/>
      <c r="P803" s="22"/>
    </row>
    <row r="804" spans="1:16" ht="21" customHeight="1" x14ac:dyDescent="0.2">
      <c r="A804" s="76">
        <f t="shared" si="12"/>
        <v>801</v>
      </c>
      <c r="B804" s="207"/>
      <c r="C804" s="208"/>
      <c r="D804" s="209"/>
      <c r="E804" s="208"/>
      <c r="F804" s="230"/>
      <c r="G804" s="230"/>
      <c r="H804" s="231"/>
      <c r="I804" s="66"/>
      <c r="J804" s="63"/>
      <c r="K804" s="23"/>
      <c r="L804" s="23"/>
      <c r="M804" s="23"/>
      <c r="N804" s="23"/>
      <c r="O804" s="23"/>
      <c r="P804" s="24"/>
    </row>
    <row r="805" spans="1:16" ht="21" customHeight="1" x14ac:dyDescent="0.2">
      <c r="A805" s="76">
        <f t="shared" si="12"/>
        <v>802</v>
      </c>
      <c r="B805" s="212"/>
      <c r="C805" s="213"/>
      <c r="D805" s="214"/>
      <c r="E805" s="213"/>
      <c r="F805" s="232"/>
      <c r="G805" s="232"/>
      <c r="H805" s="233"/>
      <c r="I805" s="67"/>
      <c r="J805" s="64"/>
      <c r="K805" s="21"/>
      <c r="L805" s="21"/>
      <c r="M805" s="21"/>
      <c r="N805" s="21"/>
      <c r="O805" s="21"/>
      <c r="P805" s="22"/>
    </row>
    <row r="806" spans="1:16" ht="21" customHeight="1" x14ac:dyDescent="0.2">
      <c r="A806" s="76">
        <f t="shared" si="12"/>
        <v>803</v>
      </c>
      <c r="B806" s="207"/>
      <c r="C806" s="208"/>
      <c r="D806" s="209"/>
      <c r="E806" s="208"/>
      <c r="F806" s="230"/>
      <c r="G806" s="230"/>
      <c r="H806" s="231"/>
      <c r="I806" s="66"/>
      <c r="J806" s="63"/>
      <c r="K806" s="23"/>
      <c r="L806" s="23"/>
      <c r="M806" s="23"/>
      <c r="N806" s="23"/>
      <c r="O806" s="23"/>
      <c r="P806" s="24"/>
    </row>
    <row r="807" spans="1:16" ht="21" customHeight="1" x14ac:dyDescent="0.2">
      <c r="A807" s="76">
        <f t="shared" si="12"/>
        <v>804</v>
      </c>
      <c r="B807" s="212"/>
      <c r="C807" s="213"/>
      <c r="D807" s="214"/>
      <c r="E807" s="213"/>
      <c r="F807" s="232"/>
      <c r="G807" s="232"/>
      <c r="H807" s="233"/>
      <c r="I807" s="67"/>
      <c r="J807" s="64"/>
      <c r="K807" s="21"/>
      <c r="L807" s="21"/>
      <c r="M807" s="21"/>
      <c r="N807" s="21"/>
      <c r="O807" s="21"/>
      <c r="P807" s="22"/>
    </row>
    <row r="808" spans="1:16" ht="21" customHeight="1" x14ac:dyDescent="0.2">
      <c r="A808" s="76">
        <f t="shared" si="12"/>
        <v>805</v>
      </c>
      <c r="B808" s="207"/>
      <c r="C808" s="208"/>
      <c r="D808" s="209"/>
      <c r="E808" s="208"/>
      <c r="F808" s="230"/>
      <c r="G808" s="230"/>
      <c r="H808" s="231"/>
      <c r="I808" s="66"/>
      <c r="J808" s="63"/>
      <c r="K808" s="23"/>
      <c r="L808" s="23"/>
      <c r="M808" s="23"/>
      <c r="N808" s="23"/>
      <c r="O808" s="23"/>
      <c r="P808" s="24"/>
    </row>
    <row r="809" spans="1:16" ht="21" customHeight="1" x14ac:dyDescent="0.2">
      <c r="A809" s="76">
        <f t="shared" si="12"/>
        <v>806</v>
      </c>
      <c r="B809" s="212"/>
      <c r="C809" s="213"/>
      <c r="D809" s="214"/>
      <c r="E809" s="213"/>
      <c r="F809" s="232"/>
      <c r="G809" s="232"/>
      <c r="H809" s="233"/>
      <c r="I809" s="67"/>
      <c r="J809" s="64"/>
      <c r="K809" s="21"/>
      <c r="L809" s="21"/>
      <c r="M809" s="21"/>
      <c r="N809" s="21"/>
      <c r="O809" s="21"/>
      <c r="P809" s="22"/>
    </row>
    <row r="810" spans="1:16" ht="21" customHeight="1" x14ac:dyDescent="0.2">
      <c r="A810" s="76">
        <f t="shared" si="12"/>
        <v>807</v>
      </c>
      <c r="B810" s="207"/>
      <c r="C810" s="208"/>
      <c r="D810" s="209"/>
      <c r="E810" s="208"/>
      <c r="F810" s="230"/>
      <c r="G810" s="230"/>
      <c r="H810" s="231"/>
      <c r="I810" s="66"/>
      <c r="J810" s="63"/>
      <c r="K810" s="23"/>
      <c r="L810" s="23"/>
      <c r="M810" s="23"/>
      <c r="N810" s="23"/>
      <c r="O810" s="23"/>
      <c r="P810" s="24"/>
    </row>
    <row r="811" spans="1:16" ht="21" customHeight="1" x14ac:dyDescent="0.2">
      <c r="A811" s="76">
        <f t="shared" si="12"/>
        <v>808</v>
      </c>
      <c r="B811" s="212"/>
      <c r="C811" s="213"/>
      <c r="D811" s="214"/>
      <c r="E811" s="213"/>
      <c r="F811" s="232"/>
      <c r="G811" s="232"/>
      <c r="H811" s="233"/>
      <c r="I811" s="67"/>
      <c r="J811" s="64"/>
      <c r="K811" s="21"/>
      <c r="L811" s="21"/>
      <c r="M811" s="21"/>
      <c r="N811" s="21"/>
      <c r="O811" s="21"/>
      <c r="P811" s="22"/>
    </row>
    <row r="812" spans="1:16" ht="21" customHeight="1" x14ac:dyDescent="0.2">
      <c r="A812" s="76">
        <f t="shared" si="12"/>
        <v>809</v>
      </c>
      <c r="B812" s="207"/>
      <c r="C812" s="208"/>
      <c r="D812" s="209"/>
      <c r="E812" s="208"/>
      <c r="F812" s="230"/>
      <c r="G812" s="230"/>
      <c r="H812" s="231"/>
      <c r="I812" s="66"/>
      <c r="J812" s="63"/>
      <c r="K812" s="23"/>
      <c r="L812" s="23"/>
      <c r="M812" s="23"/>
      <c r="N812" s="23"/>
      <c r="O812" s="23"/>
      <c r="P812" s="24"/>
    </row>
    <row r="813" spans="1:16" ht="21" customHeight="1" x14ac:dyDescent="0.2">
      <c r="A813" s="76">
        <f t="shared" si="12"/>
        <v>810</v>
      </c>
      <c r="B813" s="212"/>
      <c r="C813" s="213"/>
      <c r="D813" s="214"/>
      <c r="E813" s="213"/>
      <c r="F813" s="232"/>
      <c r="G813" s="232"/>
      <c r="H813" s="233"/>
      <c r="I813" s="67"/>
      <c r="J813" s="64"/>
      <c r="K813" s="21"/>
      <c r="L813" s="21"/>
      <c r="M813" s="21"/>
      <c r="N813" s="21"/>
      <c r="O813" s="21"/>
      <c r="P813" s="22"/>
    </row>
    <row r="814" spans="1:16" ht="21" customHeight="1" x14ac:dyDescent="0.2">
      <c r="A814" s="76">
        <f t="shared" si="12"/>
        <v>811</v>
      </c>
      <c r="B814" s="207"/>
      <c r="C814" s="208"/>
      <c r="D814" s="209"/>
      <c r="E814" s="208"/>
      <c r="F814" s="230"/>
      <c r="G814" s="230"/>
      <c r="H814" s="231"/>
      <c r="I814" s="66"/>
      <c r="J814" s="63"/>
      <c r="K814" s="23"/>
      <c r="L814" s="23"/>
      <c r="M814" s="23"/>
      <c r="N814" s="23"/>
      <c r="O814" s="23"/>
      <c r="P814" s="24"/>
    </row>
    <row r="815" spans="1:16" ht="21" customHeight="1" x14ac:dyDescent="0.2">
      <c r="A815" s="76">
        <f t="shared" si="12"/>
        <v>812</v>
      </c>
      <c r="B815" s="212"/>
      <c r="C815" s="213"/>
      <c r="D815" s="214"/>
      <c r="E815" s="213"/>
      <c r="F815" s="232"/>
      <c r="G815" s="232"/>
      <c r="H815" s="233"/>
      <c r="I815" s="67"/>
      <c r="J815" s="64"/>
      <c r="K815" s="21"/>
      <c r="L815" s="21"/>
      <c r="M815" s="21"/>
      <c r="N815" s="21"/>
      <c r="O815" s="21"/>
      <c r="P815" s="22"/>
    </row>
    <row r="816" spans="1:16" ht="21" customHeight="1" x14ac:dyDescent="0.2">
      <c r="A816" s="76">
        <f t="shared" si="12"/>
        <v>813</v>
      </c>
      <c r="B816" s="207"/>
      <c r="C816" s="208"/>
      <c r="D816" s="209"/>
      <c r="E816" s="208"/>
      <c r="F816" s="231"/>
      <c r="G816" s="234"/>
      <c r="H816" s="234"/>
      <c r="I816" s="66"/>
      <c r="J816" s="63"/>
      <c r="K816" s="23"/>
      <c r="L816" s="23"/>
      <c r="M816" s="23"/>
      <c r="N816" s="23"/>
      <c r="O816" s="23"/>
      <c r="P816" s="24"/>
    </row>
    <row r="817" spans="1:16" ht="21" customHeight="1" x14ac:dyDescent="0.2">
      <c r="A817" s="76">
        <f t="shared" si="12"/>
        <v>814</v>
      </c>
      <c r="B817" s="212"/>
      <c r="C817" s="213"/>
      <c r="D817" s="214"/>
      <c r="E817" s="213"/>
      <c r="F817" s="232"/>
      <c r="G817" s="232"/>
      <c r="H817" s="233"/>
      <c r="I817" s="67"/>
      <c r="J817" s="64"/>
      <c r="K817" s="21"/>
      <c r="L817" s="21"/>
      <c r="M817" s="21"/>
      <c r="N817" s="21"/>
      <c r="O817" s="21"/>
      <c r="P817" s="22"/>
    </row>
    <row r="818" spans="1:16" ht="21" customHeight="1" x14ac:dyDescent="0.2">
      <c r="A818" s="76">
        <f t="shared" si="12"/>
        <v>815</v>
      </c>
      <c r="B818" s="207"/>
      <c r="C818" s="208"/>
      <c r="D818" s="209"/>
      <c r="E818" s="208"/>
      <c r="F818" s="230"/>
      <c r="G818" s="230"/>
      <c r="H818" s="231"/>
      <c r="I818" s="66"/>
      <c r="J818" s="63"/>
      <c r="K818" s="23"/>
      <c r="L818" s="23"/>
      <c r="M818" s="23"/>
      <c r="N818" s="23"/>
      <c r="O818" s="23"/>
      <c r="P818" s="24"/>
    </row>
    <row r="819" spans="1:16" ht="21" customHeight="1" x14ac:dyDescent="0.2">
      <c r="A819" s="76">
        <f t="shared" si="12"/>
        <v>816</v>
      </c>
      <c r="B819" s="212"/>
      <c r="C819" s="213"/>
      <c r="D819" s="214"/>
      <c r="E819" s="213"/>
      <c r="F819" s="232"/>
      <c r="G819" s="232"/>
      <c r="H819" s="233"/>
      <c r="I819" s="67"/>
      <c r="J819" s="64"/>
      <c r="K819" s="21"/>
      <c r="L819" s="21"/>
      <c r="M819" s="21"/>
      <c r="N819" s="21"/>
      <c r="O819" s="21"/>
      <c r="P819" s="22"/>
    </row>
    <row r="820" spans="1:16" ht="21" customHeight="1" x14ac:dyDescent="0.2">
      <c r="A820" s="76">
        <f t="shared" si="12"/>
        <v>817</v>
      </c>
      <c r="B820" s="207"/>
      <c r="C820" s="208"/>
      <c r="D820" s="209"/>
      <c r="E820" s="208"/>
      <c r="F820" s="230"/>
      <c r="G820" s="230"/>
      <c r="H820" s="231"/>
      <c r="I820" s="66"/>
      <c r="J820" s="63"/>
      <c r="K820" s="23"/>
      <c r="L820" s="23"/>
      <c r="M820" s="23"/>
      <c r="N820" s="23"/>
      <c r="O820" s="23"/>
      <c r="P820" s="24"/>
    </row>
    <row r="821" spans="1:16" ht="21" customHeight="1" x14ac:dyDescent="0.2">
      <c r="A821" s="76">
        <f t="shared" si="12"/>
        <v>818</v>
      </c>
      <c r="B821" s="212"/>
      <c r="C821" s="213"/>
      <c r="D821" s="214"/>
      <c r="E821" s="213"/>
      <c r="F821" s="232"/>
      <c r="G821" s="232"/>
      <c r="H821" s="233"/>
      <c r="I821" s="67"/>
      <c r="J821" s="64"/>
      <c r="K821" s="21"/>
      <c r="L821" s="21"/>
      <c r="M821" s="21"/>
      <c r="N821" s="21"/>
      <c r="O821" s="21"/>
      <c r="P821" s="22"/>
    </row>
    <row r="822" spans="1:16" ht="21" customHeight="1" x14ac:dyDescent="0.2">
      <c r="A822" s="76">
        <f t="shared" si="12"/>
        <v>819</v>
      </c>
      <c r="B822" s="207"/>
      <c r="C822" s="208"/>
      <c r="D822" s="209"/>
      <c r="E822" s="208"/>
      <c r="F822" s="230"/>
      <c r="G822" s="230"/>
      <c r="H822" s="231"/>
      <c r="I822" s="66"/>
      <c r="J822" s="63"/>
      <c r="K822" s="23"/>
      <c r="L822" s="23"/>
      <c r="M822" s="23"/>
      <c r="N822" s="23"/>
      <c r="O822" s="23"/>
      <c r="P822" s="24"/>
    </row>
    <row r="823" spans="1:16" ht="21" customHeight="1" x14ac:dyDescent="0.2">
      <c r="A823" s="76">
        <f t="shared" si="12"/>
        <v>820</v>
      </c>
      <c r="B823" s="212"/>
      <c r="C823" s="213"/>
      <c r="D823" s="214"/>
      <c r="E823" s="213"/>
      <c r="F823" s="232"/>
      <c r="G823" s="232"/>
      <c r="H823" s="233"/>
      <c r="I823" s="67"/>
      <c r="J823" s="64"/>
      <c r="K823" s="21"/>
      <c r="L823" s="21"/>
      <c r="M823" s="21"/>
      <c r="N823" s="21"/>
      <c r="O823" s="21"/>
      <c r="P823" s="22"/>
    </row>
    <row r="824" spans="1:16" ht="21" customHeight="1" x14ac:dyDescent="0.2">
      <c r="A824" s="76">
        <f t="shared" si="12"/>
        <v>821</v>
      </c>
      <c r="B824" s="207"/>
      <c r="C824" s="208"/>
      <c r="D824" s="209"/>
      <c r="E824" s="208"/>
      <c r="F824" s="230"/>
      <c r="G824" s="230"/>
      <c r="H824" s="231"/>
      <c r="I824" s="66"/>
      <c r="J824" s="63"/>
      <c r="K824" s="23"/>
      <c r="L824" s="23"/>
      <c r="M824" s="23"/>
      <c r="N824" s="23"/>
      <c r="O824" s="23"/>
      <c r="P824" s="24"/>
    </row>
    <row r="825" spans="1:16" ht="21" customHeight="1" x14ac:dyDescent="0.2">
      <c r="A825" s="76">
        <f t="shared" si="12"/>
        <v>822</v>
      </c>
      <c r="B825" s="212"/>
      <c r="C825" s="213"/>
      <c r="D825" s="214"/>
      <c r="E825" s="213"/>
      <c r="F825" s="232"/>
      <c r="G825" s="232"/>
      <c r="H825" s="233"/>
      <c r="I825" s="67"/>
      <c r="J825" s="64"/>
      <c r="K825" s="21"/>
      <c r="L825" s="21"/>
      <c r="M825" s="21"/>
      <c r="N825" s="21"/>
      <c r="O825" s="21"/>
      <c r="P825" s="22"/>
    </row>
    <row r="826" spans="1:16" ht="21" customHeight="1" x14ac:dyDescent="0.2">
      <c r="A826" s="76">
        <f t="shared" si="12"/>
        <v>823</v>
      </c>
      <c r="B826" s="207"/>
      <c r="C826" s="208"/>
      <c r="D826" s="209"/>
      <c r="E826" s="208"/>
      <c r="F826" s="230"/>
      <c r="G826" s="230"/>
      <c r="H826" s="231"/>
      <c r="I826" s="66"/>
      <c r="J826" s="63"/>
      <c r="K826" s="23"/>
      <c r="L826" s="23"/>
      <c r="M826" s="23"/>
      <c r="N826" s="23"/>
      <c r="O826" s="23"/>
      <c r="P826" s="24"/>
    </row>
    <row r="827" spans="1:16" ht="21" customHeight="1" x14ac:dyDescent="0.2">
      <c r="A827" s="76">
        <f t="shared" si="12"/>
        <v>824</v>
      </c>
      <c r="B827" s="212"/>
      <c r="C827" s="213"/>
      <c r="D827" s="214"/>
      <c r="E827" s="213"/>
      <c r="F827" s="232"/>
      <c r="G827" s="232"/>
      <c r="H827" s="233"/>
      <c r="I827" s="67"/>
      <c r="J827" s="64"/>
      <c r="K827" s="21"/>
      <c r="L827" s="21"/>
      <c r="M827" s="21"/>
      <c r="N827" s="21"/>
      <c r="O827" s="21"/>
      <c r="P827" s="22"/>
    </row>
    <row r="828" spans="1:16" ht="21" customHeight="1" x14ac:dyDescent="0.2">
      <c r="A828" s="76">
        <f t="shared" si="12"/>
        <v>825</v>
      </c>
      <c r="B828" s="207"/>
      <c r="C828" s="208"/>
      <c r="D828" s="209"/>
      <c r="E828" s="208"/>
      <c r="F828" s="230"/>
      <c r="G828" s="230"/>
      <c r="H828" s="231"/>
      <c r="I828" s="66"/>
      <c r="J828" s="63"/>
      <c r="K828" s="23"/>
      <c r="L828" s="23"/>
      <c r="M828" s="23"/>
      <c r="N828" s="23"/>
      <c r="O828" s="23"/>
      <c r="P828" s="24"/>
    </row>
    <row r="829" spans="1:16" ht="21" customHeight="1" x14ac:dyDescent="0.2">
      <c r="A829" s="76">
        <f t="shared" si="12"/>
        <v>826</v>
      </c>
      <c r="B829" s="212"/>
      <c r="C829" s="213"/>
      <c r="D829" s="214"/>
      <c r="E829" s="213"/>
      <c r="F829" s="232"/>
      <c r="G829" s="232"/>
      <c r="H829" s="233"/>
      <c r="I829" s="67"/>
      <c r="J829" s="64"/>
      <c r="K829" s="21"/>
      <c r="L829" s="21"/>
      <c r="M829" s="21"/>
      <c r="N829" s="21"/>
      <c r="O829" s="21"/>
      <c r="P829" s="22"/>
    </row>
    <row r="830" spans="1:16" ht="21" customHeight="1" x14ac:dyDescent="0.2">
      <c r="A830" s="76">
        <f t="shared" si="12"/>
        <v>827</v>
      </c>
      <c r="B830" s="207"/>
      <c r="C830" s="208"/>
      <c r="D830" s="209"/>
      <c r="E830" s="208"/>
      <c r="F830" s="231"/>
      <c r="G830" s="234"/>
      <c r="H830" s="234"/>
      <c r="I830" s="66"/>
      <c r="J830" s="63"/>
      <c r="K830" s="23"/>
      <c r="L830" s="23"/>
      <c r="M830" s="23"/>
      <c r="N830" s="23"/>
      <c r="O830" s="23"/>
      <c r="P830" s="24"/>
    </row>
    <row r="831" spans="1:16" ht="21" customHeight="1" x14ac:dyDescent="0.2">
      <c r="A831" s="76">
        <f t="shared" si="12"/>
        <v>828</v>
      </c>
      <c r="B831" s="212"/>
      <c r="C831" s="213"/>
      <c r="D831" s="214"/>
      <c r="E831" s="213"/>
      <c r="F831" s="232"/>
      <c r="G831" s="232"/>
      <c r="H831" s="233"/>
      <c r="I831" s="67"/>
      <c r="J831" s="64"/>
      <c r="K831" s="21"/>
      <c r="L831" s="21"/>
      <c r="M831" s="21"/>
      <c r="N831" s="21"/>
      <c r="O831" s="21"/>
      <c r="P831" s="22"/>
    </row>
    <row r="832" spans="1:16" ht="21" customHeight="1" x14ac:dyDescent="0.2">
      <c r="A832" s="76">
        <f t="shared" si="12"/>
        <v>829</v>
      </c>
      <c r="B832" s="207"/>
      <c r="C832" s="208"/>
      <c r="D832" s="209"/>
      <c r="E832" s="208"/>
      <c r="F832" s="230"/>
      <c r="G832" s="230"/>
      <c r="H832" s="231"/>
      <c r="I832" s="66"/>
      <c r="J832" s="63"/>
      <c r="K832" s="23"/>
      <c r="L832" s="23"/>
      <c r="M832" s="23"/>
      <c r="N832" s="23"/>
      <c r="O832" s="23"/>
      <c r="P832" s="24"/>
    </row>
    <row r="833" spans="1:16" ht="21" customHeight="1" x14ac:dyDescent="0.2">
      <c r="A833" s="76">
        <f t="shared" si="12"/>
        <v>830</v>
      </c>
      <c r="B833" s="212"/>
      <c r="C833" s="213"/>
      <c r="D833" s="214"/>
      <c r="E833" s="213"/>
      <c r="F833" s="232"/>
      <c r="G833" s="232"/>
      <c r="H833" s="233"/>
      <c r="I833" s="67"/>
      <c r="J833" s="64"/>
      <c r="K833" s="21"/>
      <c r="L833" s="21"/>
      <c r="M833" s="21"/>
      <c r="N833" s="21"/>
      <c r="O833" s="21"/>
      <c r="P833" s="22"/>
    </row>
    <row r="834" spans="1:16" ht="21" customHeight="1" x14ac:dyDescent="0.2">
      <c r="A834" s="76">
        <f t="shared" si="12"/>
        <v>831</v>
      </c>
      <c r="B834" s="207"/>
      <c r="C834" s="208"/>
      <c r="D834" s="209"/>
      <c r="E834" s="208"/>
      <c r="F834" s="230"/>
      <c r="G834" s="230"/>
      <c r="H834" s="231"/>
      <c r="I834" s="66"/>
      <c r="J834" s="63"/>
      <c r="K834" s="23"/>
      <c r="L834" s="23"/>
      <c r="M834" s="23"/>
      <c r="N834" s="23"/>
      <c r="O834" s="23"/>
      <c r="P834" s="24"/>
    </row>
    <row r="835" spans="1:16" ht="21" customHeight="1" x14ac:dyDescent="0.2">
      <c r="A835" s="76">
        <f t="shared" si="12"/>
        <v>832</v>
      </c>
      <c r="B835" s="212"/>
      <c r="C835" s="213"/>
      <c r="D835" s="214"/>
      <c r="E835" s="213"/>
      <c r="F835" s="232"/>
      <c r="G835" s="232"/>
      <c r="H835" s="233"/>
      <c r="I835" s="67"/>
      <c r="J835" s="64"/>
      <c r="K835" s="21"/>
      <c r="L835" s="21"/>
      <c r="M835" s="21"/>
      <c r="N835" s="21"/>
      <c r="O835" s="21"/>
      <c r="P835" s="22"/>
    </row>
    <row r="836" spans="1:16" ht="21" customHeight="1" x14ac:dyDescent="0.2">
      <c r="A836" s="76">
        <f t="shared" si="12"/>
        <v>833</v>
      </c>
      <c r="B836" s="207"/>
      <c r="C836" s="208"/>
      <c r="D836" s="209"/>
      <c r="E836" s="208"/>
      <c r="F836" s="230"/>
      <c r="G836" s="230"/>
      <c r="H836" s="231"/>
      <c r="I836" s="66"/>
      <c r="J836" s="63"/>
      <c r="K836" s="23"/>
      <c r="L836" s="23"/>
      <c r="M836" s="23"/>
      <c r="N836" s="23"/>
      <c r="O836" s="23"/>
      <c r="P836" s="24"/>
    </row>
    <row r="837" spans="1:16" ht="21" customHeight="1" x14ac:dyDescent="0.2">
      <c r="A837" s="76">
        <f t="shared" si="12"/>
        <v>834</v>
      </c>
      <c r="B837" s="212"/>
      <c r="C837" s="213"/>
      <c r="D837" s="214"/>
      <c r="E837" s="213"/>
      <c r="F837" s="232"/>
      <c r="G837" s="232"/>
      <c r="H837" s="233"/>
      <c r="I837" s="67"/>
      <c r="J837" s="64"/>
      <c r="K837" s="21"/>
      <c r="L837" s="21"/>
      <c r="M837" s="21"/>
      <c r="N837" s="21"/>
      <c r="O837" s="21"/>
      <c r="P837" s="22"/>
    </row>
    <row r="838" spans="1:16" ht="21" customHeight="1" x14ac:dyDescent="0.2">
      <c r="A838" s="76">
        <f t="shared" ref="A838:A901" si="13">A837+1</f>
        <v>835</v>
      </c>
      <c r="B838" s="207"/>
      <c r="C838" s="208"/>
      <c r="D838" s="209"/>
      <c r="E838" s="208"/>
      <c r="F838" s="230"/>
      <c r="G838" s="230"/>
      <c r="H838" s="231"/>
      <c r="I838" s="66"/>
      <c r="J838" s="63"/>
      <c r="K838" s="23"/>
      <c r="L838" s="23"/>
      <c r="M838" s="23"/>
      <c r="N838" s="23"/>
      <c r="O838" s="23"/>
      <c r="P838" s="24"/>
    </row>
    <row r="839" spans="1:16" ht="21" customHeight="1" x14ac:dyDescent="0.2">
      <c r="A839" s="76">
        <f t="shared" si="13"/>
        <v>836</v>
      </c>
      <c r="B839" s="212"/>
      <c r="C839" s="213"/>
      <c r="D839" s="214"/>
      <c r="E839" s="213"/>
      <c r="F839" s="232"/>
      <c r="G839" s="232"/>
      <c r="H839" s="233"/>
      <c r="I839" s="67"/>
      <c r="J839" s="64"/>
      <c r="K839" s="21"/>
      <c r="L839" s="21"/>
      <c r="M839" s="21"/>
      <c r="N839" s="21"/>
      <c r="O839" s="21"/>
      <c r="P839" s="22"/>
    </row>
    <row r="840" spans="1:16" ht="21" customHeight="1" x14ac:dyDescent="0.2">
      <c r="A840" s="76">
        <f t="shared" si="13"/>
        <v>837</v>
      </c>
      <c r="B840" s="207"/>
      <c r="C840" s="208"/>
      <c r="D840" s="209"/>
      <c r="E840" s="208"/>
      <c r="F840" s="230"/>
      <c r="G840" s="230"/>
      <c r="H840" s="231"/>
      <c r="I840" s="66"/>
      <c r="J840" s="63"/>
      <c r="K840" s="23"/>
      <c r="L840" s="23"/>
      <c r="M840" s="23"/>
      <c r="N840" s="23"/>
      <c r="O840" s="23"/>
      <c r="P840" s="24"/>
    </row>
    <row r="841" spans="1:16" ht="21" customHeight="1" x14ac:dyDescent="0.2">
      <c r="A841" s="76">
        <f t="shared" si="13"/>
        <v>838</v>
      </c>
      <c r="B841" s="212"/>
      <c r="C841" s="213"/>
      <c r="D841" s="214"/>
      <c r="E841" s="213"/>
      <c r="F841" s="232"/>
      <c r="G841" s="232"/>
      <c r="H841" s="233"/>
      <c r="I841" s="67"/>
      <c r="J841" s="64"/>
      <c r="K841" s="21"/>
      <c r="L841" s="21"/>
      <c r="M841" s="21"/>
      <c r="N841" s="21"/>
      <c r="O841" s="21"/>
      <c r="P841" s="22"/>
    </row>
    <row r="842" spans="1:16" ht="21" customHeight="1" x14ac:dyDescent="0.2">
      <c r="A842" s="76">
        <f t="shared" si="13"/>
        <v>839</v>
      </c>
      <c r="B842" s="207"/>
      <c r="C842" s="208"/>
      <c r="D842" s="209"/>
      <c r="E842" s="208"/>
      <c r="F842" s="230"/>
      <c r="G842" s="230"/>
      <c r="H842" s="231"/>
      <c r="I842" s="66"/>
      <c r="J842" s="63"/>
      <c r="K842" s="23"/>
      <c r="L842" s="23"/>
      <c r="M842" s="23"/>
      <c r="N842" s="23"/>
      <c r="O842" s="23"/>
      <c r="P842" s="24"/>
    </row>
    <row r="843" spans="1:16" ht="21" customHeight="1" x14ac:dyDescent="0.2">
      <c r="A843" s="76">
        <f t="shared" si="13"/>
        <v>840</v>
      </c>
      <c r="B843" s="212"/>
      <c r="C843" s="213"/>
      <c r="D843" s="214"/>
      <c r="E843" s="213"/>
      <c r="F843" s="232"/>
      <c r="G843" s="232"/>
      <c r="H843" s="233"/>
      <c r="I843" s="67"/>
      <c r="J843" s="64"/>
      <c r="K843" s="21"/>
      <c r="L843" s="21"/>
      <c r="M843" s="21"/>
      <c r="N843" s="21"/>
      <c r="O843" s="21"/>
      <c r="P843" s="22"/>
    </row>
    <row r="844" spans="1:16" ht="21" customHeight="1" x14ac:dyDescent="0.2">
      <c r="A844" s="76">
        <f t="shared" si="13"/>
        <v>841</v>
      </c>
      <c r="B844" s="207"/>
      <c r="C844" s="208"/>
      <c r="D844" s="209"/>
      <c r="E844" s="208"/>
      <c r="F844" s="231"/>
      <c r="G844" s="234"/>
      <c r="H844" s="234"/>
      <c r="I844" s="66"/>
      <c r="J844" s="63"/>
      <c r="K844" s="23"/>
      <c r="L844" s="23"/>
      <c r="M844" s="23"/>
      <c r="N844" s="23"/>
      <c r="O844" s="23"/>
      <c r="P844" s="24"/>
    </row>
    <row r="845" spans="1:16" ht="21" customHeight="1" x14ac:dyDescent="0.2">
      <c r="A845" s="76">
        <f t="shared" si="13"/>
        <v>842</v>
      </c>
      <c r="B845" s="212"/>
      <c r="C845" s="213"/>
      <c r="D845" s="214"/>
      <c r="E845" s="213"/>
      <c r="F845" s="232"/>
      <c r="G845" s="232"/>
      <c r="H845" s="233"/>
      <c r="I845" s="67"/>
      <c r="J845" s="64"/>
      <c r="K845" s="21"/>
      <c r="L845" s="21"/>
      <c r="M845" s="21"/>
      <c r="N845" s="21"/>
      <c r="O845" s="21"/>
      <c r="P845" s="22"/>
    </row>
    <row r="846" spans="1:16" ht="21" customHeight="1" x14ac:dyDescent="0.2">
      <c r="A846" s="76">
        <f t="shared" si="13"/>
        <v>843</v>
      </c>
      <c r="B846" s="207"/>
      <c r="C846" s="208"/>
      <c r="D846" s="209"/>
      <c r="E846" s="208"/>
      <c r="F846" s="230"/>
      <c r="G846" s="230"/>
      <c r="H846" s="231"/>
      <c r="I846" s="66"/>
      <c r="J846" s="63"/>
      <c r="K846" s="23"/>
      <c r="L846" s="23"/>
      <c r="M846" s="23"/>
      <c r="N846" s="23"/>
      <c r="O846" s="23"/>
      <c r="P846" s="24"/>
    </row>
    <row r="847" spans="1:16" ht="21" customHeight="1" x14ac:dyDescent="0.2">
      <c r="A847" s="76">
        <f t="shared" si="13"/>
        <v>844</v>
      </c>
      <c r="B847" s="212"/>
      <c r="C847" s="213"/>
      <c r="D847" s="214"/>
      <c r="E847" s="213"/>
      <c r="F847" s="232"/>
      <c r="G847" s="232"/>
      <c r="H847" s="233"/>
      <c r="I847" s="67"/>
      <c r="J847" s="64"/>
      <c r="K847" s="21"/>
      <c r="L847" s="21"/>
      <c r="M847" s="21"/>
      <c r="N847" s="21"/>
      <c r="O847" s="21"/>
      <c r="P847" s="22"/>
    </row>
    <row r="848" spans="1:16" ht="21" customHeight="1" x14ac:dyDescent="0.2">
      <c r="A848" s="76">
        <f t="shared" si="13"/>
        <v>845</v>
      </c>
      <c r="B848" s="207"/>
      <c r="C848" s="208"/>
      <c r="D848" s="209"/>
      <c r="E848" s="208"/>
      <c r="F848" s="230"/>
      <c r="G848" s="230"/>
      <c r="H848" s="231"/>
      <c r="I848" s="66"/>
      <c r="J848" s="63"/>
      <c r="K848" s="23"/>
      <c r="L848" s="23"/>
      <c r="M848" s="23"/>
      <c r="N848" s="23"/>
      <c r="O848" s="23"/>
      <c r="P848" s="24"/>
    </row>
    <row r="849" spans="1:16" ht="21" customHeight="1" x14ac:dyDescent="0.2">
      <c r="A849" s="76">
        <f t="shared" si="13"/>
        <v>846</v>
      </c>
      <c r="B849" s="212"/>
      <c r="C849" s="213"/>
      <c r="D849" s="214"/>
      <c r="E849" s="213"/>
      <c r="F849" s="232"/>
      <c r="G849" s="232"/>
      <c r="H849" s="233"/>
      <c r="I849" s="67"/>
      <c r="J849" s="64"/>
      <c r="K849" s="21"/>
      <c r="L849" s="21"/>
      <c r="M849" s="21"/>
      <c r="N849" s="21"/>
      <c r="O849" s="21"/>
      <c r="P849" s="22"/>
    </row>
    <row r="850" spans="1:16" ht="21" customHeight="1" x14ac:dyDescent="0.2">
      <c r="A850" s="76">
        <f t="shared" si="13"/>
        <v>847</v>
      </c>
      <c r="B850" s="207"/>
      <c r="C850" s="208"/>
      <c r="D850" s="209"/>
      <c r="E850" s="208"/>
      <c r="F850" s="230"/>
      <c r="G850" s="230"/>
      <c r="H850" s="231"/>
      <c r="I850" s="66"/>
      <c r="J850" s="63"/>
      <c r="K850" s="23"/>
      <c r="L850" s="23"/>
      <c r="M850" s="23"/>
      <c r="N850" s="23"/>
      <c r="O850" s="23"/>
      <c r="P850" s="24"/>
    </row>
    <row r="851" spans="1:16" ht="21" customHeight="1" x14ac:dyDescent="0.2">
      <c r="A851" s="76">
        <f t="shared" si="13"/>
        <v>848</v>
      </c>
      <c r="B851" s="212"/>
      <c r="C851" s="213"/>
      <c r="D851" s="214"/>
      <c r="E851" s="213"/>
      <c r="F851" s="232"/>
      <c r="G851" s="232"/>
      <c r="H851" s="233"/>
      <c r="I851" s="67"/>
      <c r="J851" s="64"/>
      <c r="K851" s="21"/>
      <c r="L851" s="21"/>
      <c r="M851" s="21"/>
      <c r="N851" s="21"/>
      <c r="O851" s="21"/>
      <c r="P851" s="22"/>
    </row>
    <row r="852" spans="1:16" ht="21" customHeight="1" x14ac:dyDescent="0.2">
      <c r="A852" s="76">
        <f t="shared" si="13"/>
        <v>849</v>
      </c>
      <c r="B852" s="207"/>
      <c r="C852" s="208"/>
      <c r="D852" s="209"/>
      <c r="E852" s="208"/>
      <c r="F852" s="230"/>
      <c r="G852" s="230"/>
      <c r="H852" s="231"/>
      <c r="I852" s="66"/>
      <c r="J852" s="63"/>
      <c r="K852" s="23"/>
      <c r="L852" s="23"/>
      <c r="M852" s="23"/>
      <c r="N852" s="23"/>
      <c r="O852" s="23"/>
      <c r="P852" s="24"/>
    </row>
    <row r="853" spans="1:16" ht="21" customHeight="1" x14ac:dyDescent="0.2">
      <c r="A853" s="76">
        <f t="shared" si="13"/>
        <v>850</v>
      </c>
      <c r="B853" s="212"/>
      <c r="C853" s="213"/>
      <c r="D853" s="214"/>
      <c r="E853" s="213"/>
      <c r="F853" s="232"/>
      <c r="G853" s="232"/>
      <c r="H853" s="233"/>
      <c r="I853" s="67"/>
      <c r="J853" s="64"/>
      <c r="K853" s="21"/>
      <c r="L853" s="21"/>
      <c r="M853" s="21"/>
      <c r="N853" s="21"/>
      <c r="O853" s="21"/>
      <c r="P853" s="22"/>
    </row>
    <row r="854" spans="1:16" ht="21" customHeight="1" x14ac:dyDescent="0.2">
      <c r="A854" s="76">
        <f t="shared" si="13"/>
        <v>851</v>
      </c>
      <c r="B854" s="207"/>
      <c r="C854" s="208"/>
      <c r="D854" s="209"/>
      <c r="E854" s="208"/>
      <c r="F854" s="230"/>
      <c r="G854" s="230"/>
      <c r="H854" s="231"/>
      <c r="I854" s="66"/>
      <c r="J854" s="63"/>
      <c r="K854" s="23"/>
      <c r="L854" s="23"/>
      <c r="M854" s="23"/>
      <c r="N854" s="23"/>
      <c r="O854" s="23"/>
      <c r="P854" s="24"/>
    </row>
    <row r="855" spans="1:16" ht="21" customHeight="1" x14ac:dyDescent="0.2">
      <c r="A855" s="76">
        <f t="shared" si="13"/>
        <v>852</v>
      </c>
      <c r="B855" s="212"/>
      <c r="C855" s="213"/>
      <c r="D855" s="214"/>
      <c r="E855" s="213"/>
      <c r="F855" s="232"/>
      <c r="G855" s="232"/>
      <c r="H855" s="233"/>
      <c r="I855" s="67"/>
      <c r="J855" s="64"/>
      <c r="K855" s="21"/>
      <c r="L855" s="21"/>
      <c r="M855" s="21"/>
      <c r="N855" s="21"/>
      <c r="O855" s="21"/>
      <c r="P855" s="22"/>
    </row>
    <row r="856" spans="1:16" ht="21" customHeight="1" x14ac:dyDescent="0.2">
      <c r="A856" s="76">
        <f t="shared" si="13"/>
        <v>853</v>
      </c>
      <c r="B856" s="207"/>
      <c r="C856" s="208"/>
      <c r="D856" s="209"/>
      <c r="E856" s="208"/>
      <c r="F856" s="230"/>
      <c r="G856" s="230"/>
      <c r="H856" s="231"/>
      <c r="I856" s="66"/>
      <c r="J856" s="63"/>
      <c r="K856" s="23"/>
      <c r="L856" s="23"/>
      <c r="M856" s="23"/>
      <c r="N856" s="23"/>
      <c r="O856" s="23"/>
      <c r="P856" s="24"/>
    </row>
    <row r="857" spans="1:16" ht="21" customHeight="1" x14ac:dyDescent="0.2">
      <c r="A857" s="76">
        <f t="shared" si="13"/>
        <v>854</v>
      </c>
      <c r="B857" s="212"/>
      <c r="C857" s="213"/>
      <c r="D857" s="214"/>
      <c r="E857" s="213"/>
      <c r="F857" s="232"/>
      <c r="G857" s="232"/>
      <c r="H857" s="233"/>
      <c r="I857" s="67"/>
      <c r="J857" s="64"/>
      <c r="K857" s="21"/>
      <c r="L857" s="21"/>
      <c r="M857" s="21"/>
      <c r="N857" s="21"/>
      <c r="O857" s="21"/>
      <c r="P857" s="22"/>
    </row>
    <row r="858" spans="1:16" ht="21" customHeight="1" x14ac:dyDescent="0.2">
      <c r="A858" s="76">
        <f t="shared" si="13"/>
        <v>855</v>
      </c>
      <c r="B858" s="207"/>
      <c r="C858" s="208"/>
      <c r="D858" s="209"/>
      <c r="E858" s="208"/>
      <c r="F858" s="231"/>
      <c r="G858" s="234"/>
      <c r="H858" s="234"/>
      <c r="I858" s="66"/>
      <c r="J858" s="63"/>
      <c r="K858" s="23"/>
      <c r="L858" s="23"/>
      <c r="M858" s="23"/>
      <c r="N858" s="23"/>
      <c r="O858" s="23"/>
      <c r="P858" s="24"/>
    </row>
    <row r="859" spans="1:16" ht="21" customHeight="1" x14ac:dyDescent="0.2">
      <c r="A859" s="76">
        <f t="shared" si="13"/>
        <v>856</v>
      </c>
      <c r="B859" s="212"/>
      <c r="C859" s="213"/>
      <c r="D859" s="214"/>
      <c r="E859" s="213"/>
      <c r="F859" s="232"/>
      <c r="G859" s="232"/>
      <c r="H859" s="233"/>
      <c r="I859" s="67"/>
      <c r="J859" s="64"/>
      <c r="K859" s="21"/>
      <c r="L859" s="21"/>
      <c r="M859" s="21"/>
      <c r="N859" s="21"/>
      <c r="O859" s="21"/>
      <c r="P859" s="22"/>
    </row>
    <row r="860" spans="1:16" ht="21" customHeight="1" x14ac:dyDescent="0.2">
      <c r="A860" s="76">
        <f t="shared" si="13"/>
        <v>857</v>
      </c>
      <c r="B860" s="207"/>
      <c r="C860" s="208"/>
      <c r="D860" s="209"/>
      <c r="E860" s="208"/>
      <c r="F860" s="230"/>
      <c r="G860" s="230"/>
      <c r="H860" s="231"/>
      <c r="I860" s="66"/>
      <c r="J860" s="63"/>
      <c r="K860" s="23"/>
      <c r="L860" s="23"/>
      <c r="M860" s="23"/>
      <c r="N860" s="23"/>
      <c r="O860" s="23"/>
      <c r="P860" s="24"/>
    </row>
    <row r="861" spans="1:16" ht="21" customHeight="1" x14ac:dyDescent="0.2">
      <c r="A861" s="76">
        <f t="shared" si="13"/>
        <v>858</v>
      </c>
      <c r="B861" s="212"/>
      <c r="C861" s="213"/>
      <c r="D861" s="214"/>
      <c r="E861" s="213"/>
      <c r="F861" s="232"/>
      <c r="G861" s="232"/>
      <c r="H861" s="233"/>
      <c r="I861" s="67"/>
      <c r="J861" s="64"/>
      <c r="K861" s="21"/>
      <c r="L861" s="21"/>
      <c r="M861" s="21"/>
      <c r="N861" s="21"/>
      <c r="O861" s="21"/>
      <c r="P861" s="22"/>
    </row>
    <row r="862" spans="1:16" ht="21" customHeight="1" x14ac:dyDescent="0.2">
      <c r="A862" s="76">
        <f t="shared" si="13"/>
        <v>859</v>
      </c>
      <c r="B862" s="207"/>
      <c r="C862" s="208"/>
      <c r="D862" s="209"/>
      <c r="E862" s="208"/>
      <c r="F862" s="230"/>
      <c r="G862" s="230"/>
      <c r="H862" s="231"/>
      <c r="I862" s="66"/>
      <c r="J862" s="63"/>
      <c r="K862" s="23"/>
      <c r="L862" s="23"/>
      <c r="M862" s="23"/>
      <c r="N862" s="23"/>
      <c r="O862" s="23"/>
      <c r="P862" s="24"/>
    </row>
    <row r="863" spans="1:16" ht="21" customHeight="1" x14ac:dyDescent="0.2">
      <c r="A863" s="76">
        <f t="shared" si="13"/>
        <v>860</v>
      </c>
      <c r="B863" s="212"/>
      <c r="C863" s="213"/>
      <c r="D863" s="214"/>
      <c r="E863" s="213"/>
      <c r="F863" s="232"/>
      <c r="G863" s="232"/>
      <c r="H863" s="233"/>
      <c r="I863" s="67"/>
      <c r="J863" s="64"/>
      <c r="K863" s="21"/>
      <c r="L863" s="21"/>
      <c r="M863" s="21"/>
      <c r="N863" s="21"/>
      <c r="O863" s="21"/>
      <c r="P863" s="22"/>
    </row>
    <row r="864" spans="1:16" ht="21" customHeight="1" x14ac:dyDescent="0.2">
      <c r="A864" s="76">
        <f t="shared" si="13"/>
        <v>861</v>
      </c>
      <c r="B864" s="207"/>
      <c r="C864" s="208"/>
      <c r="D864" s="209"/>
      <c r="E864" s="208"/>
      <c r="F864" s="230"/>
      <c r="G864" s="230"/>
      <c r="H864" s="231"/>
      <c r="I864" s="66"/>
      <c r="J864" s="63"/>
      <c r="K864" s="23"/>
      <c r="L864" s="23"/>
      <c r="M864" s="23"/>
      <c r="N864" s="23"/>
      <c r="O864" s="23"/>
      <c r="P864" s="24"/>
    </row>
    <row r="865" spans="1:16" ht="21" customHeight="1" x14ac:dyDescent="0.2">
      <c r="A865" s="76">
        <f t="shared" si="13"/>
        <v>862</v>
      </c>
      <c r="B865" s="212"/>
      <c r="C865" s="213"/>
      <c r="D865" s="214"/>
      <c r="E865" s="213"/>
      <c r="F865" s="232"/>
      <c r="G865" s="232"/>
      <c r="H865" s="233"/>
      <c r="I865" s="67"/>
      <c r="J865" s="64"/>
      <c r="K865" s="21"/>
      <c r="L865" s="21"/>
      <c r="M865" s="21"/>
      <c r="N865" s="21"/>
      <c r="O865" s="21"/>
      <c r="P865" s="22"/>
    </row>
    <row r="866" spans="1:16" ht="21" customHeight="1" x14ac:dyDescent="0.2">
      <c r="A866" s="76">
        <f t="shared" si="13"/>
        <v>863</v>
      </c>
      <c r="B866" s="207"/>
      <c r="C866" s="208"/>
      <c r="D866" s="209"/>
      <c r="E866" s="208"/>
      <c r="F866" s="230"/>
      <c r="G866" s="230"/>
      <c r="H866" s="231"/>
      <c r="I866" s="66"/>
      <c r="J866" s="63"/>
      <c r="K866" s="23"/>
      <c r="L866" s="23"/>
      <c r="M866" s="23"/>
      <c r="N866" s="23"/>
      <c r="O866" s="23"/>
      <c r="P866" s="24"/>
    </row>
    <row r="867" spans="1:16" ht="21" customHeight="1" x14ac:dyDescent="0.2">
      <c r="A867" s="76">
        <f t="shared" si="13"/>
        <v>864</v>
      </c>
      <c r="B867" s="212"/>
      <c r="C867" s="213"/>
      <c r="D867" s="214"/>
      <c r="E867" s="213"/>
      <c r="F867" s="232"/>
      <c r="G867" s="232"/>
      <c r="H867" s="233"/>
      <c r="I867" s="67"/>
      <c r="J867" s="64"/>
      <c r="K867" s="21"/>
      <c r="L867" s="21"/>
      <c r="M867" s="21"/>
      <c r="N867" s="21"/>
      <c r="O867" s="21"/>
      <c r="P867" s="22"/>
    </row>
    <row r="868" spans="1:16" ht="21" customHeight="1" x14ac:dyDescent="0.2">
      <c r="A868" s="76">
        <f t="shared" si="13"/>
        <v>865</v>
      </c>
      <c r="B868" s="207"/>
      <c r="C868" s="208"/>
      <c r="D868" s="209"/>
      <c r="E868" s="208"/>
      <c r="F868" s="230"/>
      <c r="G868" s="230"/>
      <c r="H868" s="231"/>
      <c r="I868" s="66"/>
      <c r="J868" s="63"/>
      <c r="K868" s="23"/>
      <c r="L868" s="23"/>
      <c r="M868" s="23"/>
      <c r="N868" s="23"/>
      <c r="O868" s="23"/>
      <c r="P868" s="24"/>
    </row>
    <row r="869" spans="1:16" ht="21" customHeight="1" x14ac:dyDescent="0.2">
      <c r="A869" s="76">
        <f t="shared" si="13"/>
        <v>866</v>
      </c>
      <c r="B869" s="212"/>
      <c r="C869" s="213"/>
      <c r="D869" s="214"/>
      <c r="E869" s="213"/>
      <c r="F869" s="232"/>
      <c r="G869" s="232"/>
      <c r="H869" s="233"/>
      <c r="I869" s="67"/>
      <c r="J869" s="64"/>
      <c r="K869" s="21"/>
      <c r="L869" s="21"/>
      <c r="M869" s="21"/>
      <c r="N869" s="21"/>
      <c r="O869" s="21"/>
      <c r="P869" s="22"/>
    </row>
    <row r="870" spans="1:16" ht="21" customHeight="1" x14ac:dyDescent="0.2">
      <c r="A870" s="76">
        <f t="shared" si="13"/>
        <v>867</v>
      </c>
      <c r="B870" s="207"/>
      <c r="C870" s="208"/>
      <c r="D870" s="209"/>
      <c r="E870" s="208"/>
      <c r="F870" s="230"/>
      <c r="G870" s="230"/>
      <c r="H870" s="231"/>
      <c r="I870" s="66"/>
      <c r="J870" s="63"/>
      <c r="K870" s="23"/>
      <c r="L870" s="23"/>
      <c r="M870" s="23"/>
      <c r="N870" s="23"/>
      <c r="O870" s="23"/>
      <c r="P870" s="24"/>
    </row>
    <row r="871" spans="1:16" ht="21" customHeight="1" x14ac:dyDescent="0.2">
      <c r="A871" s="76">
        <f t="shared" si="13"/>
        <v>868</v>
      </c>
      <c r="B871" s="212"/>
      <c r="C871" s="213"/>
      <c r="D871" s="214"/>
      <c r="E871" s="213"/>
      <c r="F871" s="232"/>
      <c r="G871" s="232"/>
      <c r="H871" s="233"/>
      <c r="I871" s="67"/>
      <c r="J871" s="64"/>
      <c r="K871" s="21"/>
      <c r="L871" s="21"/>
      <c r="M871" s="21"/>
      <c r="N871" s="21"/>
      <c r="O871" s="21"/>
      <c r="P871" s="22"/>
    </row>
    <row r="872" spans="1:16" ht="21" customHeight="1" x14ac:dyDescent="0.2">
      <c r="A872" s="76">
        <f t="shared" si="13"/>
        <v>869</v>
      </c>
      <c r="B872" s="207"/>
      <c r="C872" s="208"/>
      <c r="D872" s="209"/>
      <c r="E872" s="208"/>
      <c r="F872" s="231"/>
      <c r="G872" s="234"/>
      <c r="H872" s="234"/>
      <c r="I872" s="66"/>
      <c r="J872" s="63"/>
      <c r="K872" s="23"/>
      <c r="L872" s="23"/>
      <c r="M872" s="23"/>
      <c r="N872" s="23"/>
      <c r="O872" s="23"/>
      <c r="P872" s="24"/>
    </row>
    <row r="873" spans="1:16" ht="21" customHeight="1" x14ac:dyDescent="0.2">
      <c r="A873" s="76">
        <f t="shared" si="13"/>
        <v>870</v>
      </c>
      <c r="B873" s="212"/>
      <c r="C873" s="213"/>
      <c r="D873" s="214"/>
      <c r="E873" s="213"/>
      <c r="F873" s="232"/>
      <c r="G873" s="232"/>
      <c r="H873" s="233"/>
      <c r="I873" s="67"/>
      <c r="J873" s="64"/>
      <c r="K873" s="21"/>
      <c r="L873" s="21"/>
      <c r="M873" s="21"/>
      <c r="N873" s="21"/>
      <c r="O873" s="21"/>
      <c r="P873" s="22"/>
    </row>
    <row r="874" spans="1:16" ht="21" customHeight="1" x14ac:dyDescent="0.2">
      <c r="A874" s="76">
        <f t="shared" si="13"/>
        <v>871</v>
      </c>
      <c r="B874" s="207"/>
      <c r="C874" s="208"/>
      <c r="D874" s="209"/>
      <c r="E874" s="208"/>
      <c r="F874" s="230"/>
      <c r="G874" s="230"/>
      <c r="H874" s="231"/>
      <c r="I874" s="66"/>
      <c r="J874" s="63"/>
      <c r="K874" s="23"/>
      <c r="L874" s="23"/>
      <c r="M874" s="23"/>
      <c r="N874" s="23"/>
      <c r="O874" s="23"/>
      <c r="P874" s="24"/>
    </row>
    <row r="875" spans="1:16" ht="21" customHeight="1" x14ac:dyDescent="0.2">
      <c r="A875" s="76">
        <f t="shared" si="13"/>
        <v>872</v>
      </c>
      <c r="B875" s="212"/>
      <c r="C875" s="213"/>
      <c r="D875" s="214"/>
      <c r="E875" s="213"/>
      <c r="F875" s="232"/>
      <c r="G875" s="232"/>
      <c r="H875" s="233"/>
      <c r="I875" s="67"/>
      <c r="J875" s="64"/>
      <c r="K875" s="21"/>
      <c r="L875" s="21"/>
      <c r="M875" s="21"/>
      <c r="N875" s="21"/>
      <c r="O875" s="21"/>
      <c r="P875" s="22"/>
    </row>
    <row r="876" spans="1:16" ht="21" customHeight="1" x14ac:dyDescent="0.2">
      <c r="A876" s="76">
        <f t="shared" si="13"/>
        <v>873</v>
      </c>
      <c r="B876" s="207"/>
      <c r="C876" s="208"/>
      <c r="D876" s="209"/>
      <c r="E876" s="208"/>
      <c r="F876" s="230"/>
      <c r="G876" s="230"/>
      <c r="H876" s="231"/>
      <c r="I876" s="66"/>
      <c r="J876" s="63"/>
      <c r="K876" s="23"/>
      <c r="L876" s="23"/>
      <c r="M876" s="23"/>
      <c r="N876" s="23"/>
      <c r="O876" s="23"/>
      <c r="P876" s="24"/>
    </row>
    <row r="877" spans="1:16" ht="21" customHeight="1" x14ac:dyDescent="0.2">
      <c r="A877" s="76">
        <f t="shared" si="13"/>
        <v>874</v>
      </c>
      <c r="B877" s="212"/>
      <c r="C877" s="213"/>
      <c r="D877" s="214"/>
      <c r="E877" s="213"/>
      <c r="F877" s="232"/>
      <c r="G877" s="232"/>
      <c r="H877" s="233"/>
      <c r="I877" s="67"/>
      <c r="J877" s="64"/>
      <c r="K877" s="21"/>
      <c r="L877" s="21"/>
      <c r="M877" s="21"/>
      <c r="N877" s="21"/>
      <c r="O877" s="21"/>
      <c r="P877" s="22"/>
    </row>
    <row r="878" spans="1:16" ht="21" customHeight="1" x14ac:dyDescent="0.2">
      <c r="A878" s="76">
        <f t="shared" si="13"/>
        <v>875</v>
      </c>
      <c r="B878" s="207"/>
      <c r="C878" s="208"/>
      <c r="D878" s="209"/>
      <c r="E878" s="208"/>
      <c r="F878" s="230"/>
      <c r="G878" s="230"/>
      <c r="H878" s="231"/>
      <c r="I878" s="66"/>
      <c r="J878" s="63"/>
      <c r="K878" s="23"/>
      <c r="L878" s="23"/>
      <c r="M878" s="23"/>
      <c r="N878" s="23"/>
      <c r="O878" s="23"/>
      <c r="P878" s="24"/>
    </row>
    <row r="879" spans="1:16" ht="21" customHeight="1" x14ac:dyDescent="0.2">
      <c r="A879" s="76">
        <f t="shared" si="13"/>
        <v>876</v>
      </c>
      <c r="B879" s="212"/>
      <c r="C879" s="213"/>
      <c r="D879" s="214"/>
      <c r="E879" s="213"/>
      <c r="F879" s="232"/>
      <c r="G879" s="232"/>
      <c r="H879" s="233"/>
      <c r="I879" s="67"/>
      <c r="J879" s="64"/>
      <c r="K879" s="21"/>
      <c r="L879" s="21"/>
      <c r="M879" s="21"/>
      <c r="N879" s="21"/>
      <c r="O879" s="21"/>
      <c r="P879" s="22"/>
    </row>
    <row r="880" spans="1:16" ht="21" customHeight="1" x14ac:dyDescent="0.2">
      <c r="A880" s="76">
        <f t="shared" si="13"/>
        <v>877</v>
      </c>
      <c r="B880" s="207"/>
      <c r="C880" s="208"/>
      <c r="D880" s="209"/>
      <c r="E880" s="208"/>
      <c r="F880" s="230"/>
      <c r="G880" s="230"/>
      <c r="H880" s="231"/>
      <c r="I880" s="66"/>
      <c r="J880" s="63"/>
      <c r="K880" s="23"/>
      <c r="L880" s="23"/>
      <c r="M880" s="23"/>
      <c r="N880" s="23"/>
      <c r="O880" s="23"/>
      <c r="P880" s="24"/>
    </row>
    <row r="881" spans="1:16" ht="21" customHeight="1" x14ac:dyDescent="0.2">
      <c r="A881" s="76">
        <f t="shared" si="13"/>
        <v>878</v>
      </c>
      <c r="B881" s="212"/>
      <c r="C881" s="213"/>
      <c r="D881" s="214"/>
      <c r="E881" s="213"/>
      <c r="F881" s="232"/>
      <c r="G881" s="232"/>
      <c r="H881" s="233"/>
      <c r="I881" s="67"/>
      <c r="J881" s="64"/>
      <c r="K881" s="21"/>
      <c r="L881" s="21"/>
      <c r="M881" s="21"/>
      <c r="N881" s="21"/>
      <c r="O881" s="21"/>
      <c r="P881" s="22"/>
    </row>
    <row r="882" spans="1:16" ht="21" customHeight="1" x14ac:dyDescent="0.2">
      <c r="A882" s="76">
        <f t="shared" si="13"/>
        <v>879</v>
      </c>
      <c r="B882" s="207"/>
      <c r="C882" s="208"/>
      <c r="D882" s="209"/>
      <c r="E882" s="208"/>
      <c r="F882" s="230"/>
      <c r="G882" s="230"/>
      <c r="H882" s="231"/>
      <c r="I882" s="66"/>
      <c r="J882" s="63"/>
      <c r="K882" s="23"/>
      <c r="L882" s="23"/>
      <c r="M882" s="23"/>
      <c r="N882" s="23"/>
      <c r="O882" s="23"/>
      <c r="P882" s="24"/>
    </row>
    <row r="883" spans="1:16" ht="21" customHeight="1" x14ac:dyDescent="0.2">
      <c r="A883" s="76">
        <f t="shared" si="13"/>
        <v>880</v>
      </c>
      <c r="B883" s="212"/>
      <c r="C883" s="213"/>
      <c r="D883" s="214"/>
      <c r="E883" s="213"/>
      <c r="F883" s="232"/>
      <c r="G883" s="232"/>
      <c r="H883" s="233"/>
      <c r="I883" s="67"/>
      <c r="J883" s="64"/>
      <c r="K883" s="21"/>
      <c r="L883" s="21"/>
      <c r="M883" s="21"/>
      <c r="N883" s="21"/>
      <c r="O883" s="21"/>
      <c r="P883" s="22"/>
    </row>
    <row r="884" spans="1:16" ht="21" customHeight="1" x14ac:dyDescent="0.2">
      <c r="A884" s="76">
        <f t="shared" si="13"/>
        <v>881</v>
      </c>
      <c r="B884" s="207"/>
      <c r="C884" s="208"/>
      <c r="D884" s="209"/>
      <c r="E884" s="208"/>
      <c r="F884" s="230"/>
      <c r="G884" s="230"/>
      <c r="H884" s="231"/>
      <c r="I884" s="66"/>
      <c r="J884" s="63"/>
      <c r="K884" s="23"/>
      <c r="L884" s="23"/>
      <c r="M884" s="23"/>
      <c r="N884" s="23"/>
      <c r="O884" s="23"/>
      <c r="P884" s="24"/>
    </row>
    <row r="885" spans="1:16" ht="21" customHeight="1" x14ac:dyDescent="0.2">
      <c r="A885" s="76">
        <f t="shared" si="13"/>
        <v>882</v>
      </c>
      <c r="B885" s="212"/>
      <c r="C885" s="213"/>
      <c r="D885" s="214"/>
      <c r="E885" s="213"/>
      <c r="F885" s="232"/>
      <c r="G885" s="232"/>
      <c r="H885" s="233"/>
      <c r="I885" s="67"/>
      <c r="J885" s="64"/>
      <c r="K885" s="21"/>
      <c r="L885" s="21"/>
      <c r="M885" s="21"/>
      <c r="N885" s="21"/>
      <c r="O885" s="21"/>
      <c r="P885" s="22"/>
    </row>
    <row r="886" spans="1:16" ht="21" customHeight="1" x14ac:dyDescent="0.2">
      <c r="A886" s="76">
        <f t="shared" si="13"/>
        <v>883</v>
      </c>
      <c r="B886" s="207"/>
      <c r="C886" s="208"/>
      <c r="D886" s="209"/>
      <c r="E886" s="208"/>
      <c r="F886" s="231"/>
      <c r="G886" s="234"/>
      <c r="H886" s="234"/>
      <c r="I886" s="66"/>
      <c r="J886" s="63"/>
      <c r="K886" s="23"/>
      <c r="L886" s="23"/>
      <c r="M886" s="23"/>
      <c r="N886" s="23"/>
      <c r="O886" s="23"/>
      <c r="P886" s="24"/>
    </row>
    <row r="887" spans="1:16" ht="21" customHeight="1" x14ac:dyDescent="0.2">
      <c r="A887" s="76">
        <f t="shared" si="13"/>
        <v>884</v>
      </c>
      <c r="B887" s="212"/>
      <c r="C887" s="213"/>
      <c r="D887" s="214"/>
      <c r="E887" s="213"/>
      <c r="F887" s="232"/>
      <c r="G887" s="232"/>
      <c r="H887" s="233"/>
      <c r="I887" s="67"/>
      <c r="J887" s="64"/>
      <c r="K887" s="21"/>
      <c r="L887" s="21"/>
      <c r="M887" s="21"/>
      <c r="N887" s="21"/>
      <c r="O887" s="21"/>
      <c r="P887" s="22"/>
    </row>
    <row r="888" spans="1:16" ht="21" customHeight="1" x14ac:dyDescent="0.2">
      <c r="A888" s="76">
        <f t="shared" si="13"/>
        <v>885</v>
      </c>
      <c r="B888" s="207"/>
      <c r="C888" s="208"/>
      <c r="D888" s="209"/>
      <c r="E888" s="208"/>
      <c r="F888" s="230"/>
      <c r="G888" s="230"/>
      <c r="H888" s="231"/>
      <c r="I888" s="66"/>
      <c r="J888" s="63"/>
      <c r="K888" s="23"/>
      <c r="L888" s="23"/>
      <c r="M888" s="23"/>
      <c r="N888" s="23"/>
      <c r="O888" s="23"/>
      <c r="P888" s="24"/>
    </row>
    <row r="889" spans="1:16" ht="21" customHeight="1" x14ac:dyDescent="0.2">
      <c r="A889" s="76">
        <f t="shared" si="13"/>
        <v>886</v>
      </c>
      <c r="B889" s="212"/>
      <c r="C889" s="213"/>
      <c r="D889" s="214"/>
      <c r="E889" s="213"/>
      <c r="F889" s="232"/>
      <c r="G889" s="232"/>
      <c r="H889" s="233"/>
      <c r="I889" s="67"/>
      <c r="J889" s="64"/>
      <c r="K889" s="21"/>
      <c r="L889" s="21"/>
      <c r="M889" s="21"/>
      <c r="N889" s="21"/>
      <c r="O889" s="21"/>
      <c r="P889" s="22"/>
    </row>
    <row r="890" spans="1:16" ht="21" customHeight="1" x14ac:dyDescent="0.2">
      <c r="A890" s="76">
        <f t="shared" si="13"/>
        <v>887</v>
      </c>
      <c r="B890" s="207"/>
      <c r="C890" s="208"/>
      <c r="D890" s="209"/>
      <c r="E890" s="208"/>
      <c r="F890" s="230"/>
      <c r="G890" s="230"/>
      <c r="H890" s="231"/>
      <c r="I890" s="66"/>
      <c r="J890" s="63"/>
      <c r="K890" s="23"/>
      <c r="L890" s="23"/>
      <c r="M890" s="23"/>
      <c r="N890" s="23"/>
      <c r="O890" s="23"/>
      <c r="P890" s="24"/>
    </row>
    <row r="891" spans="1:16" ht="21" customHeight="1" x14ac:dyDescent="0.2">
      <c r="A891" s="76">
        <f t="shared" si="13"/>
        <v>888</v>
      </c>
      <c r="B891" s="212"/>
      <c r="C891" s="213"/>
      <c r="D891" s="214"/>
      <c r="E891" s="213"/>
      <c r="F891" s="232"/>
      <c r="G891" s="232"/>
      <c r="H891" s="233"/>
      <c r="I891" s="67"/>
      <c r="J891" s="64"/>
      <c r="K891" s="21"/>
      <c r="L891" s="21"/>
      <c r="M891" s="21"/>
      <c r="N891" s="21"/>
      <c r="O891" s="21"/>
      <c r="P891" s="22"/>
    </row>
    <row r="892" spans="1:16" ht="21" customHeight="1" x14ac:dyDescent="0.2">
      <c r="A892" s="76">
        <f t="shared" si="13"/>
        <v>889</v>
      </c>
      <c r="B892" s="207"/>
      <c r="C892" s="208"/>
      <c r="D892" s="209"/>
      <c r="E892" s="208"/>
      <c r="F892" s="230"/>
      <c r="G892" s="230"/>
      <c r="H892" s="231"/>
      <c r="I892" s="66"/>
      <c r="J892" s="63"/>
      <c r="K892" s="23"/>
      <c r="L892" s="23"/>
      <c r="M892" s="23"/>
      <c r="N892" s="23"/>
      <c r="O892" s="23"/>
      <c r="P892" s="24"/>
    </row>
    <row r="893" spans="1:16" ht="21" customHeight="1" x14ac:dyDescent="0.2">
      <c r="A893" s="76">
        <f t="shared" si="13"/>
        <v>890</v>
      </c>
      <c r="B893" s="212"/>
      <c r="C893" s="213"/>
      <c r="D893" s="214"/>
      <c r="E893" s="213"/>
      <c r="F893" s="232"/>
      <c r="G893" s="232"/>
      <c r="H893" s="233"/>
      <c r="I893" s="67"/>
      <c r="J893" s="64"/>
      <c r="K893" s="21"/>
      <c r="L893" s="21"/>
      <c r="M893" s="21"/>
      <c r="N893" s="21"/>
      <c r="O893" s="21"/>
      <c r="P893" s="22"/>
    </row>
    <row r="894" spans="1:16" ht="21" customHeight="1" x14ac:dyDescent="0.2">
      <c r="A894" s="76">
        <f t="shared" si="13"/>
        <v>891</v>
      </c>
      <c r="B894" s="207"/>
      <c r="C894" s="208"/>
      <c r="D894" s="209"/>
      <c r="E894" s="208"/>
      <c r="F894" s="230"/>
      <c r="G894" s="230"/>
      <c r="H894" s="231"/>
      <c r="I894" s="66"/>
      <c r="J894" s="63"/>
      <c r="K894" s="23"/>
      <c r="L894" s="23"/>
      <c r="M894" s="23"/>
      <c r="N894" s="23"/>
      <c r="O894" s="23"/>
      <c r="P894" s="24"/>
    </row>
    <row r="895" spans="1:16" ht="21" customHeight="1" x14ac:dyDescent="0.2">
      <c r="A895" s="76">
        <f t="shared" si="13"/>
        <v>892</v>
      </c>
      <c r="B895" s="212"/>
      <c r="C895" s="213"/>
      <c r="D895" s="214"/>
      <c r="E895" s="213"/>
      <c r="F895" s="232"/>
      <c r="G895" s="232"/>
      <c r="H895" s="233"/>
      <c r="I895" s="67"/>
      <c r="J895" s="64"/>
      <c r="K895" s="21"/>
      <c r="L895" s="21"/>
      <c r="M895" s="21"/>
      <c r="N895" s="21"/>
      <c r="O895" s="21"/>
      <c r="P895" s="22"/>
    </row>
    <row r="896" spans="1:16" ht="21" customHeight="1" x14ac:dyDescent="0.2">
      <c r="A896" s="76">
        <f t="shared" si="13"/>
        <v>893</v>
      </c>
      <c r="B896" s="207"/>
      <c r="C896" s="208"/>
      <c r="D896" s="209"/>
      <c r="E896" s="208"/>
      <c r="F896" s="230"/>
      <c r="G896" s="230"/>
      <c r="H896" s="231"/>
      <c r="I896" s="66"/>
      <c r="J896" s="63"/>
      <c r="K896" s="23"/>
      <c r="L896" s="23"/>
      <c r="M896" s="23"/>
      <c r="N896" s="23"/>
      <c r="O896" s="23"/>
      <c r="P896" s="24"/>
    </row>
    <row r="897" spans="1:16" ht="21" customHeight="1" x14ac:dyDescent="0.2">
      <c r="A897" s="76">
        <f t="shared" si="13"/>
        <v>894</v>
      </c>
      <c r="B897" s="212"/>
      <c r="C897" s="213"/>
      <c r="D897" s="214"/>
      <c r="E897" s="213"/>
      <c r="F897" s="232"/>
      <c r="G897" s="232"/>
      <c r="H897" s="233"/>
      <c r="I897" s="67"/>
      <c r="J897" s="64"/>
      <c r="K897" s="21"/>
      <c r="L897" s="21"/>
      <c r="M897" s="21"/>
      <c r="N897" s="21"/>
      <c r="O897" s="21"/>
      <c r="P897" s="22"/>
    </row>
    <row r="898" spans="1:16" ht="21" customHeight="1" x14ac:dyDescent="0.2">
      <c r="A898" s="76">
        <f t="shared" si="13"/>
        <v>895</v>
      </c>
      <c r="B898" s="207"/>
      <c r="C898" s="208"/>
      <c r="D898" s="209"/>
      <c r="E898" s="208"/>
      <c r="F898" s="230"/>
      <c r="G898" s="230"/>
      <c r="H898" s="231"/>
      <c r="I898" s="66"/>
      <c r="J898" s="63"/>
      <c r="K898" s="23"/>
      <c r="L898" s="23"/>
      <c r="M898" s="23"/>
      <c r="N898" s="23"/>
      <c r="O898" s="23"/>
      <c r="P898" s="24"/>
    </row>
    <row r="899" spans="1:16" ht="21" customHeight="1" x14ac:dyDescent="0.2">
      <c r="A899" s="76">
        <f t="shared" si="13"/>
        <v>896</v>
      </c>
      <c r="B899" s="212"/>
      <c r="C899" s="213"/>
      <c r="D899" s="214"/>
      <c r="E899" s="213"/>
      <c r="F899" s="232"/>
      <c r="G899" s="232"/>
      <c r="H899" s="233"/>
      <c r="I899" s="67"/>
      <c r="J899" s="64"/>
      <c r="K899" s="21"/>
      <c r="L899" s="21"/>
      <c r="M899" s="21"/>
      <c r="N899" s="21"/>
      <c r="O899" s="21"/>
      <c r="P899" s="22"/>
    </row>
    <row r="900" spans="1:16" ht="21" customHeight="1" x14ac:dyDescent="0.2">
      <c r="A900" s="76">
        <f t="shared" si="13"/>
        <v>897</v>
      </c>
      <c r="B900" s="207"/>
      <c r="C900" s="208"/>
      <c r="D900" s="209"/>
      <c r="E900" s="208"/>
      <c r="F900" s="231"/>
      <c r="G900" s="234"/>
      <c r="H900" s="234"/>
      <c r="I900" s="66"/>
      <c r="J900" s="63"/>
      <c r="K900" s="23"/>
      <c r="L900" s="23"/>
      <c r="M900" s="23"/>
      <c r="N900" s="23"/>
      <c r="O900" s="23"/>
      <c r="P900" s="24"/>
    </row>
    <row r="901" spans="1:16" ht="21" customHeight="1" x14ac:dyDescent="0.2">
      <c r="A901" s="76">
        <f t="shared" si="13"/>
        <v>898</v>
      </c>
      <c r="B901" s="212"/>
      <c r="C901" s="213"/>
      <c r="D901" s="214"/>
      <c r="E901" s="213"/>
      <c r="F901" s="232"/>
      <c r="G901" s="232"/>
      <c r="H901" s="233"/>
      <c r="I901" s="67"/>
      <c r="J901" s="64"/>
      <c r="K901" s="21"/>
      <c r="L901" s="21"/>
      <c r="M901" s="21"/>
      <c r="N901" s="21"/>
      <c r="O901" s="21"/>
      <c r="P901" s="22"/>
    </row>
    <row r="902" spans="1:16" ht="21" customHeight="1" x14ac:dyDescent="0.2">
      <c r="A902" s="76">
        <f t="shared" ref="A902:A965" si="14">A901+1</f>
        <v>899</v>
      </c>
      <c r="B902" s="207"/>
      <c r="C902" s="208"/>
      <c r="D902" s="209"/>
      <c r="E902" s="208"/>
      <c r="F902" s="230"/>
      <c r="G902" s="230"/>
      <c r="H902" s="231"/>
      <c r="I902" s="66"/>
      <c r="J902" s="63"/>
      <c r="K902" s="23"/>
      <c r="L902" s="23"/>
      <c r="M902" s="23"/>
      <c r="N902" s="23"/>
      <c r="O902" s="23"/>
      <c r="P902" s="24"/>
    </row>
    <row r="903" spans="1:16" ht="21" customHeight="1" x14ac:dyDescent="0.2">
      <c r="A903" s="76">
        <f t="shared" si="14"/>
        <v>900</v>
      </c>
      <c r="B903" s="212"/>
      <c r="C903" s="213"/>
      <c r="D903" s="214"/>
      <c r="E903" s="213"/>
      <c r="F903" s="232"/>
      <c r="G903" s="232"/>
      <c r="H903" s="233"/>
      <c r="I903" s="67"/>
      <c r="J903" s="64"/>
      <c r="K903" s="21"/>
      <c r="L903" s="21"/>
      <c r="M903" s="21"/>
      <c r="N903" s="21"/>
      <c r="O903" s="21"/>
      <c r="P903" s="22"/>
    </row>
    <row r="904" spans="1:16" ht="21" customHeight="1" x14ac:dyDescent="0.2">
      <c r="A904" s="76">
        <f t="shared" si="14"/>
        <v>901</v>
      </c>
      <c r="B904" s="207"/>
      <c r="C904" s="208"/>
      <c r="D904" s="209"/>
      <c r="E904" s="208"/>
      <c r="F904" s="230"/>
      <c r="G904" s="230"/>
      <c r="H904" s="231"/>
      <c r="I904" s="66"/>
      <c r="J904" s="63"/>
      <c r="K904" s="23"/>
      <c r="L904" s="23"/>
      <c r="M904" s="23"/>
      <c r="N904" s="23"/>
      <c r="O904" s="23"/>
      <c r="P904" s="24"/>
    </row>
    <row r="905" spans="1:16" ht="21" customHeight="1" x14ac:dyDescent="0.2">
      <c r="A905" s="76">
        <f t="shared" si="14"/>
        <v>902</v>
      </c>
      <c r="B905" s="212"/>
      <c r="C905" s="213"/>
      <c r="D905" s="214"/>
      <c r="E905" s="213"/>
      <c r="F905" s="232"/>
      <c r="G905" s="232"/>
      <c r="H905" s="233"/>
      <c r="I905" s="67"/>
      <c r="J905" s="64"/>
      <c r="K905" s="21"/>
      <c r="L905" s="21"/>
      <c r="M905" s="21"/>
      <c r="N905" s="21"/>
      <c r="O905" s="21"/>
      <c r="P905" s="22"/>
    </row>
    <row r="906" spans="1:16" ht="21" customHeight="1" x14ac:dyDescent="0.2">
      <c r="A906" s="76">
        <f t="shared" si="14"/>
        <v>903</v>
      </c>
      <c r="B906" s="207"/>
      <c r="C906" s="208"/>
      <c r="D906" s="209"/>
      <c r="E906" s="208"/>
      <c r="F906" s="230"/>
      <c r="G906" s="230"/>
      <c r="H906" s="231"/>
      <c r="I906" s="66"/>
      <c r="J906" s="63"/>
      <c r="K906" s="23"/>
      <c r="L906" s="23"/>
      <c r="M906" s="23"/>
      <c r="N906" s="23"/>
      <c r="O906" s="23"/>
      <c r="P906" s="24"/>
    </row>
    <row r="907" spans="1:16" ht="21" customHeight="1" x14ac:dyDescent="0.2">
      <c r="A907" s="76">
        <f t="shared" si="14"/>
        <v>904</v>
      </c>
      <c r="B907" s="212"/>
      <c r="C907" s="213"/>
      <c r="D907" s="214"/>
      <c r="E907" s="213"/>
      <c r="F907" s="232"/>
      <c r="G907" s="232"/>
      <c r="H907" s="233"/>
      <c r="I907" s="67"/>
      <c r="J907" s="64"/>
      <c r="K907" s="21"/>
      <c r="L907" s="21"/>
      <c r="M907" s="21"/>
      <c r="N907" s="21"/>
      <c r="O907" s="21"/>
      <c r="P907" s="22"/>
    </row>
    <row r="908" spans="1:16" ht="21" customHeight="1" x14ac:dyDescent="0.2">
      <c r="A908" s="76">
        <f t="shared" si="14"/>
        <v>905</v>
      </c>
      <c r="B908" s="207"/>
      <c r="C908" s="208"/>
      <c r="D908" s="209"/>
      <c r="E908" s="208"/>
      <c r="F908" s="230"/>
      <c r="G908" s="230"/>
      <c r="H908" s="231"/>
      <c r="I908" s="66"/>
      <c r="J908" s="63"/>
      <c r="K908" s="23"/>
      <c r="L908" s="23"/>
      <c r="M908" s="23"/>
      <c r="N908" s="23"/>
      <c r="O908" s="23"/>
      <c r="P908" s="24"/>
    </row>
    <row r="909" spans="1:16" ht="21" customHeight="1" x14ac:dyDescent="0.2">
      <c r="A909" s="76">
        <f t="shared" si="14"/>
        <v>906</v>
      </c>
      <c r="B909" s="212"/>
      <c r="C909" s="213"/>
      <c r="D909" s="214"/>
      <c r="E909" s="213"/>
      <c r="F909" s="232"/>
      <c r="G909" s="232"/>
      <c r="H909" s="233"/>
      <c r="I909" s="67"/>
      <c r="J909" s="64"/>
      <c r="K909" s="21"/>
      <c r="L909" s="21"/>
      <c r="M909" s="21"/>
      <c r="N909" s="21"/>
      <c r="O909" s="21"/>
      <c r="P909" s="22"/>
    </row>
    <row r="910" spans="1:16" ht="21" customHeight="1" x14ac:dyDescent="0.2">
      <c r="A910" s="76">
        <f t="shared" si="14"/>
        <v>907</v>
      </c>
      <c r="B910" s="207"/>
      <c r="C910" s="208"/>
      <c r="D910" s="209"/>
      <c r="E910" s="208"/>
      <c r="F910" s="230"/>
      <c r="G910" s="230"/>
      <c r="H910" s="231"/>
      <c r="I910" s="66"/>
      <c r="J910" s="63"/>
      <c r="K910" s="23"/>
      <c r="L910" s="23"/>
      <c r="M910" s="23"/>
      <c r="N910" s="23"/>
      <c r="O910" s="23"/>
      <c r="P910" s="24"/>
    </row>
    <row r="911" spans="1:16" ht="21" customHeight="1" x14ac:dyDescent="0.2">
      <c r="A911" s="76">
        <f t="shared" si="14"/>
        <v>908</v>
      </c>
      <c r="B911" s="212"/>
      <c r="C911" s="213"/>
      <c r="D911" s="214"/>
      <c r="E911" s="213"/>
      <c r="F911" s="232"/>
      <c r="G911" s="232"/>
      <c r="H911" s="233"/>
      <c r="I911" s="67"/>
      <c r="J911" s="64"/>
      <c r="K911" s="21"/>
      <c r="L911" s="21"/>
      <c r="M911" s="21"/>
      <c r="N911" s="21"/>
      <c r="O911" s="21"/>
      <c r="P911" s="22"/>
    </row>
    <row r="912" spans="1:16" ht="21" customHeight="1" x14ac:dyDescent="0.2">
      <c r="A912" s="76">
        <f t="shared" si="14"/>
        <v>909</v>
      </c>
      <c r="B912" s="207"/>
      <c r="C912" s="208"/>
      <c r="D912" s="209"/>
      <c r="E912" s="208"/>
      <c r="F912" s="230"/>
      <c r="G912" s="230"/>
      <c r="H912" s="231"/>
      <c r="I912" s="66"/>
      <c r="J912" s="63"/>
      <c r="K912" s="23"/>
      <c r="L912" s="23"/>
      <c r="M912" s="23"/>
      <c r="N912" s="23"/>
      <c r="O912" s="23"/>
      <c r="P912" s="24"/>
    </row>
    <row r="913" spans="1:16" ht="21" customHeight="1" x14ac:dyDescent="0.2">
      <c r="A913" s="76">
        <f t="shared" si="14"/>
        <v>910</v>
      </c>
      <c r="B913" s="212"/>
      <c r="C913" s="213"/>
      <c r="D913" s="214"/>
      <c r="E913" s="213"/>
      <c r="F913" s="232"/>
      <c r="G913" s="232"/>
      <c r="H913" s="233"/>
      <c r="I913" s="67"/>
      <c r="J913" s="64"/>
      <c r="K913" s="21"/>
      <c r="L913" s="21"/>
      <c r="M913" s="21"/>
      <c r="N913" s="21"/>
      <c r="O913" s="21"/>
      <c r="P913" s="22"/>
    </row>
    <row r="914" spans="1:16" ht="21" customHeight="1" x14ac:dyDescent="0.2">
      <c r="A914" s="76">
        <f t="shared" si="14"/>
        <v>911</v>
      </c>
      <c r="B914" s="207"/>
      <c r="C914" s="208"/>
      <c r="D914" s="209"/>
      <c r="E914" s="208"/>
      <c r="F914" s="231"/>
      <c r="G914" s="234"/>
      <c r="H914" s="234"/>
      <c r="I914" s="66"/>
      <c r="J914" s="63"/>
      <c r="K914" s="23"/>
      <c r="L914" s="23"/>
      <c r="M914" s="23"/>
      <c r="N914" s="23"/>
      <c r="O914" s="23"/>
      <c r="P914" s="24"/>
    </row>
    <row r="915" spans="1:16" ht="21" customHeight="1" x14ac:dyDescent="0.2">
      <c r="A915" s="76">
        <f t="shared" si="14"/>
        <v>912</v>
      </c>
      <c r="B915" s="212"/>
      <c r="C915" s="213"/>
      <c r="D915" s="214"/>
      <c r="E915" s="213"/>
      <c r="F915" s="232"/>
      <c r="G915" s="232"/>
      <c r="H915" s="233"/>
      <c r="I915" s="67"/>
      <c r="J915" s="64"/>
      <c r="K915" s="21"/>
      <c r="L915" s="21"/>
      <c r="M915" s="21"/>
      <c r="N915" s="21"/>
      <c r="O915" s="21"/>
      <c r="P915" s="22"/>
    </row>
    <row r="916" spans="1:16" ht="21" customHeight="1" x14ac:dyDescent="0.2">
      <c r="A916" s="76">
        <f t="shared" si="14"/>
        <v>913</v>
      </c>
      <c r="B916" s="207"/>
      <c r="C916" s="208"/>
      <c r="D916" s="209"/>
      <c r="E916" s="208"/>
      <c r="F916" s="230"/>
      <c r="G916" s="230"/>
      <c r="H916" s="231"/>
      <c r="I916" s="66"/>
      <c r="J916" s="63"/>
      <c r="K916" s="23"/>
      <c r="L916" s="23"/>
      <c r="M916" s="23"/>
      <c r="N916" s="23"/>
      <c r="O916" s="23"/>
      <c r="P916" s="24"/>
    </row>
    <row r="917" spans="1:16" ht="21" customHeight="1" x14ac:dyDescent="0.2">
      <c r="A917" s="76">
        <f t="shared" si="14"/>
        <v>914</v>
      </c>
      <c r="B917" s="212"/>
      <c r="C917" s="213"/>
      <c r="D917" s="214"/>
      <c r="E917" s="213"/>
      <c r="F917" s="232"/>
      <c r="G917" s="232"/>
      <c r="H917" s="233"/>
      <c r="I917" s="67"/>
      <c r="J917" s="64"/>
      <c r="K917" s="21"/>
      <c r="L917" s="21"/>
      <c r="M917" s="21"/>
      <c r="N917" s="21"/>
      <c r="O917" s="21"/>
      <c r="P917" s="22"/>
    </row>
    <row r="918" spans="1:16" ht="21" customHeight="1" x14ac:dyDescent="0.2">
      <c r="A918" s="76">
        <f t="shared" si="14"/>
        <v>915</v>
      </c>
      <c r="B918" s="207"/>
      <c r="C918" s="208"/>
      <c r="D918" s="209"/>
      <c r="E918" s="208"/>
      <c r="F918" s="230"/>
      <c r="G918" s="230"/>
      <c r="H918" s="231"/>
      <c r="I918" s="66"/>
      <c r="J918" s="63"/>
      <c r="K918" s="23"/>
      <c r="L918" s="23"/>
      <c r="M918" s="23"/>
      <c r="N918" s="23"/>
      <c r="O918" s="23"/>
      <c r="P918" s="24"/>
    </row>
    <row r="919" spans="1:16" ht="21" customHeight="1" x14ac:dyDescent="0.2">
      <c r="A919" s="76">
        <f t="shared" si="14"/>
        <v>916</v>
      </c>
      <c r="B919" s="212"/>
      <c r="C919" s="213"/>
      <c r="D919" s="214"/>
      <c r="E919" s="213"/>
      <c r="F919" s="232"/>
      <c r="G919" s="232"/>
      <c r="H919" s="233"/>
      <c r="I919" s="67"/>
      <c r="J919" s="64"/>
      <c r="K919" s="21"/>
      <c r="L919" s="21"/>
      <c r="M919" s="21"/>
      <c r="N919" s="21"/>
      <c r="O919" s="21"/>
      <c r="P919" s="22"/>
    </row>
    <row r="920" spans="1:16" ht="21" customHeight="1" x14ac:dyDescent="0.2">
      <c r="A920" s="76">
        <f t="shared" si="14"/>
        <v>917</v>
      </c>
      <c r="B920" s="207"/>
      <c r="C920" s="208"/>
      <c r="D920" s="209"/>
      <c r="E920" s="208"/>
      <c r="F920" s="230"/>
      <c r="G920" s="230"/>
      <c r="H920" s="231"/>
      <c r="I920" s="66"/>
      <c r="J920" s="63"/>
      <c r="K920" s="23"/>
      <c r="L920" s="23"/>
      <c r="M920" s="23"/>
      <c r="N920" s="23"/>
      <c r="O920" s="23"/>
      <c r="P920" s="24"/>
    </row>
    <row r="921" spans="1:16" ht="21" customHeight="1" x14ac:dyDescent="0.2">
      <c r="A921" s="76">
        <f t="shared" si="14"/>
        <v>918</v>
      </c>
      <c r="B921" s="212"/>
      <c r="C921" s="213"/>
      <c r="D921" s="214"/>
      <c r="E921" s="213"/>
      <c r="F921" s="232"/>
      <c r="G921" s="232"/>
      <c r="H921" s="233"/>
      <c r="I921" s="67"/>
      <c r="J921" s="64"/>
      <c r="K921" s="21"/>
      <c r="L921" s="21"/>
      <c r="M921" s="21"/>
      <c r="N921" s="21"/>
      <c r="O921" s="21"/>
      <c r="P921" s="22"/>
    </row>
    <row r="922" spans="1:16" ht="21" customHeight="1" x14ac:dyDescent="0.2">
      <c r="A922" s="76">
        <f t="shared" si="14"/>
        <v>919</v>
      </c>
      <c r="B922" s="207"/>
      <c r="C922" s="208"/>
      <c r="D922" s="209"/>
      <c r="E922" s="208"/>
      <c r="F922" s="230"/>
      <c r="G922" s="230"/>
      <c r="H922" s="231"/>
      <c r="I922" s="66"/>
      <c r="J922" s="63"/>
      <c r="K922" s="23"/>
      <c r="L922" s="23"/>
      <c r="M922" s="23"/>
      <c r="N922" s="23"/>
      <c r="O922" s="23"/>
      <c r="P922" s="24"/>
    </row>
    <row r="923" spans="1:16" ht="21" customHeight="1" x14ac:dyDescent="0.2">
      <c r="A923" s="76">
        <f t="shared" si="14"/>
        <v>920</v>
      </c>
      <c r="B923" s="212"/>
      <c r="C923" s="213"/>
      <c r="D923" s="214"/>
      <c r="E923" s="213"/>
      <c r="F923" s="232"/>
      <c r="G923" s="232"/>
      <c r="H923" s="233"/>
      <c r="I923" s="67"/>
      <c r="J923" s="64"/>
      <c r="K923" s="21"/>
      <c r="L923" s="21"/>
      <c r="M923" s="21"/>
      <c r="N923" s="21"/>
      <c r="O923" s="21"/>
      <c r="P923" s="22"/>
    </row>
    <row r="924" spans="1:16" ht="21" customHeight="1" x14ac:dyDescent="0.2">
      <c r="A924" s="76">
        <f t="shared" si="14"/>
        <v>921</v>
      </c>
      <c r="B924" s="207"/>
      <c r="C924" s="208"/>
      <c r="D924" s="209"/>
      <c r="E924" s="208"/>
      <c r="F924" s="230"/>
      <c r="G924" s="230"/>
      <c r="H924" s="231"/>
      <c r="I924" s="66"/>
      <c r="J924" s="63"/>
      <c r="K924" s="23"/>
      <c r="L924" s="23"/>
      <c r="M924" s="23"/>
      <c r="N924" s="23"/>
      <c r="O924" s="23"/>
      <c r="P924" s="24"/>
    </row>
    <row r="925" spans="1:16" ht="21" customHeight="1" x14ac:dyDescent="0.2">
      <c r="A925" s="76">
        <f t="shared" si="14"/>
        <v>922</v>
      </c>
      <c r="B925" s="212"/>
      <c r="C925" s="213"/>
      <c r="D925" s="214"/>
      <c r="E925" s="213"/>
      <c r="F925" s="232"/>
      <c r="G925" s="232"/>
      <c r="H925" s="233"/>
      <c r="I925" s="67"/>
      <c r="J925" s="64"/>
      <c r="K925" s="21"/>
      <c r="L925" s="21"/>
      <c r="M925" s="21"/>
      <c r="N925" s="21"/>
      <c r="O925" s="21"/>
      <c r="P925" s="22"/>
    </row>
    <row r="926" spans="1:16" ht="21" customHeight="1" x14ac:dyDescent="0.2">
      <c r="A926" s="76">
        <f t="shared" si="14"/>
        <v>923</v>
      </c>
      <c r="B926" s="207"/>
      <c r="C926" s="208"/>
      <c r="D926" s="209"/>
      <c r="E926" s="208"/>
      <c r="F926" s="230"/>
      <c r="G926" s="230"/>
      <c r="H926" s="231"/>
      <c r="I926" s="66"/>
      <c r="J926" s="63"/>
      <c r="K926" s="23"/>
      <c r="L926" s="23"/>
      <c r="M926" s="23"/>
      <c r="N926" s="23"/>
      <c r="O926" s="23"/>
      <c r="P926" s="24"/>
    </row>
    <row r="927" spans="1:16" ht="21" customHeight="1" x14ac:dyDescent="0.2">
      <c r="A927" s="76">
        <f t="shared" si="14"/>
        <v>924</v>
      </c>
      <c r="B927" s="212"/>
      <c r="C927" s="213"/>
      <c r="D927" s="214"/>
      <c r="E927" s="213"/>
      <c r="F927" s="232"/>
      <c r="G927" s="232"/>
      <c r="H927" s="233"/>
      <c r="I927" s="67"/>
      <c r="J927" s="64"/>
      <c r="K927" s="21"/>
      <c r="L927" s="21"/>
      <c r="M927" s="21"/>
      <c r="N927" s="21"/>
      <c r="O927" s="21"/>
      <c r="P927" s="22"/>
    </row>
    <row r="928" spans="1:16" ht="21" customHeight="1" x14ac:dyDescent="0.2">
      <c r="A928" s="76">
        <f t="shared" si="14"/>
        <v>925</v>
      </c>
      <c r="B928" s="207"/>
      <c r="C928" s="208"/>
      <c r="D928" s="209"/>
      <c r="E928" s="208"/>
      <c r="F928" s="231"/>
      <c r="G928" s="234"/>
      <c r="H928" s="234"/>
      <c r="I928" s="66"/>
      <c r="J928" s="63"/>
      <c r="K928" s="23"/>
      <c r="L928" s="23"/>
      <c r="M928" s="23"/>
      <c r="N928" s="23"/>
      <c r="O928" s="23"/>
      <c r="P928" s="24"/>
    </row>
    <row r="929" spans="1:16" ht="21" customHeight="1" x14ac:dyDescent="0.2">
      <c r="A929" s="76">
        <f t="shared" si="14"/>
        <v>926</v>
      </c>
      <c r="B929" s="212"/>
      <c r="C929" s="213"/>
      <c r="D929" s="214"/>
      <c r="E929" s="213"/>
      <c r="F929" s="232"/>
      <c r="G929" s="232"/>
      <c r="H929" s="233"/>
      <c r="I929" s="67"/>
      <c r="J929" s="64"/>
      <c r="K929" s="21"/>
      <c r="L929" s="21"/>
      <c r="M929" s="21"/>
      <c r="N929" s="21"/>
      <c r="O929" s="21"/>
      <c r="P929" s="22"/>
    </row>
    <row r="930" spans="1:16" ht="21" customHeight="1" x14ac:dyDescent="0.2">
      <c r="A930" s="76">
        <f t="shared" si="14"/>
        <v>927</v>
      </c>
      <c r="B930" s="207"/>
      <c r="C930" s="208"/>
      <c r="D930" s="209"/>
      <c r="E930" s="208"/>
      <c r="F930" s="230"/>
      <c r="G930" s="230"/>
      <c r="H930" s="231"/>
      <c r="I930" s="66"/>
      <c r="J930" s="63"/>
      <c r="K930" s="23"/>
      <c r="L930" s="23"/>
      <c r="M930" s="23"/>
      <c r="N930" s="23"/>
      <c r="O930" s="23"/>
      <c r="P930" s="24"/>
    </row>
    <row r="931" spans="1:16" ht="21" customHeight="1" x14ac:dyDescent="0.2">
      <c r="A931" s="76">
        <f t="shared" si="14"/>
        <v>928</v>
      </c>
      <c r="B931" s="212"/>
      <c r="C931" s="213"/>
      <c r="D931" s="214"/>
      <c r="E931" s="213"/>
      <c r="F931" s="232"/>
      <c r="G931" s="232"/>
      <c r="H931" s="233"/>
      <c r="I931" s="67"/>
      <c r="J931" s="64"/>
      <c r="K931" s="21"/>
      <c r="L931" s="21"/>
      <c r="M931" s="21"/>
      <c r="N931" s="21"/>
      <c r="O931" s="21"/>
      <c r="P931" s="22"/>
    </row>
    <row r="932" spans="1:16" ht="21" customHeight="1" x14ac:dyDescent="0.2">
      <c r="A932" s="76">
        <f t="shared" si="14"/>
        <v>929</v>
      </c>
      <c r="B932" s="207"/>
      <c r="C932" s="208"/>
      <c r="D932" s="209"/>
      <c r="E932" s="208"/>
      <c r="F932" s="230"/>
      <c r="G932" s="230"/>
      <c r="H932" s="231"/>
      <c r="I932" s="66"/>
      <c r="J932" s="63"/>
      <c r="K932" s="23"/>
      <c r="L932" s="23"/>
      <c r="M932" s="23"/>
      <c r="N932" s="23"/>
      <c r="O932" s="23"/>
      <c r="P932" s="24"/>
    </row>
    <row r="933" spans="1:16" ht="21" customHeight="1" x14ac:dyDescent="0.2">
      <c r="A933" s="76">
        <f t="shared" si="14"/>
        <v>930</v>
      </c>
      <c r="B933" s="212"/>
      <c r="C933" s="213"/>
      <c r="D933" s="214"/>
      <c r="E933" s="213"/>
      <c r="F933" s="232"/>
      <c r="G933" s="232"/>
      <c r="H933" s="233"/>
      <c r="I933" s="67"/>
      <c r="J933" s="64"/>
      <c r="K933" s="21"/>
      <c r="L933" s="21"/>
      <c r="M933" s="21"/>
      <c r="N933" s="21"/>
      <c r="O933" s="21"/>
      <c r="P933" s="22"/>
    </row>
    <row r="934" spans="1:16" ht="21" customHeight="1" x14ac:dyDescent="0.2">
      <c r="A934" s="76">
        <f t="shared" si="14"/>
        <v>931</v>
      </c>
      <c r="B934" s="207"/>
      <c r="C934" s="208"/>
      <c r="D934" s="209"/>
      <c r="E934" s="208"/>
      <c r="F934" s="230"/>
      <c r="G934" s="230"/>
      <c r="H934" s="231"/>
      <c r="I934" s="66"/>
      <c r="J934" s="63"/>
      <c r="K934" s="23"/>
      <c r="L934" s="23"/>
      <c r="M934" s="23"/>
      <c r="N934" s="23"/>
      <c r="O934" s="23"/>
      <c r="P934" s="24"/>
    </row>
    <row r="935" spans="1:16" ht="21" customHeight="1" x14ac:dyDescent="0.2">
      <c r="A935" s="76">
        <f t="shared" si="14"/>
        <v>932</v>
      </c>
      <c r="B935" s="212"/>
      <c r="C935" s="213"/>
      <c r="D935" s="214"/>
      <c r="E935" s="213"/>
      <c r="F935" s="232"/>
      <c r="G935" s="232"/>
      <c r="H935" s="233"/>
      <c r="I935" s="67"/>
      <c r="J935" s="64"/>
      <c r="K935" s="21"/>
      <c r="L935" s="21"/>
      <c r="M935" s="21"/>
      <c r="N935" s="21"/>
      <c r="O935" s="21"/>
      <c r="P935" s="22"/>
    </row>
    <row r="936" spans="1:16" ht="21" customHeight="1" x14ac:dyDescent="0.2">
      <c r="A936" s="76">
        <f t="shared" si="14"/>
        <v>933</v>
      </c>
      <c r="B936" s="207"/>
      <c r="C936" s="208"/>
      <c r="D936" s="209"/>
      <c r="E936" s="208"/>
      <c r="F936" s="230"/>
      <c r="G936" s="230"/>
      <c r="H936" s="231"/>
      <c r="I936" s="66"/>
      <c r="J936" s="63"/>
      <c r="K936" s="23"/>
      <c r="L936" s="23"/>
      <c r="M936" s="23"/>
      <c r="N936" s="23"/>
      <c r="O936" s="23"/>
      <c r="P936" s="24"/>
    </row>
    <row r="937" spans="1:16" ht="21" customHeight="1" x14ac:dyDescent="0.2">
      <c r="A937" s="76">
        <f t="shared" si="14"/>
        <v>934</v>
      </c>
      <c r="B937" s="212"/>
      <c r="C937" s="213"/>
      <c r="D937" s="214"/>
      <c r="E937" s="213"/>
      <c r="F937" s="232"/>
      <c r="G937" s="232"/>
      <c r="H937" s="233"/>
      <c r="I937" s="67"/>
      <c r="J937" s="64"/>
      <c r="K937" s="21"/>
      <c r="L937" s="21"/>
      <c r="M937" s="21"/>
      <c r="N937" s="21"/>
      <c r="O937" s="21"/>
      <c r="P937" s="22"/>
    </row>
    <row r="938" spans="1:16" ht="21" customHeight="1" x14ac:dyDescent="0.2">
      <c r="A938" s="76">
        <f t="shared" si="14"/>
        <v>935</v>
      </c>
      <c r="B938" s="207"/>
      <c r="C938" s="208"/>
      <c r="D938" s="209"/>
      <c r="E938" s="208"/>
      <c r="F938" s="230"/>
      <c r="G938" s="230"/>
      <c r="H938" s="231"/>
      <c r="I938" s="66"/>
      <c r="J938" s="63"/>
      <c r="K938" s="23"/>
      <c r="L938" s="23"/>
      <c r="M938" s="23"/>
      <c r="N938" s="23"/>
      <c r="O938" s="23"/>
      <c r="P938" s="24"/>
    </row>
    <row r="939" spans="1:16" ht="21" customHeight="1" x14ac:dyDescent="0.2">
      <c r="A939" s="76">
        <f t="shared" si="14"/>
        <v>936</v>
      </c>
      <c r="B939" s="212"/>
      <c r="C939" s="213"/>
      <c r="D939" s="214"/>
      <c r="E939" s="213"/>
      <c r="F939" s="232"/>
      <c r="G939" s="232"/>
      <c r="H939" s="233"/>
      <c r="I939" s="67"/>
      <c r="J939" s="64"/>
      <c r="K939" s="21"/>
      <c r="L939" s="21"/>
      <c r="M939" s="21"/>
      <c r="N939" s="21"/>
      <c r="O939" s="21"/>
      <c r="P939" s="22"/>
    </row>
    <row r="940" spans="1:16" ht="21" customHeight="1" x14ac:dyDescent="0.2">
      <c r="A940" s="76">
        <f t="shared" si="14"/>
        <v>937</v>
      </c>
      <c r="B940" s="207"/>
      <c r="C940" s="208"/>
      <c r="D940" s="209"/>
      <c r="E940" s="208"/>
      <c r="F940" s="230"/>
      <c r="G940" s="230"/>
      <c r="H940" s="231"/>
      <c r="I940" s="66"/>
      <c r="J940" s="63"/>
      <c r="K940" s="23"/>
      <c r="L940" s="23"/>
      <c r="M940" s="23"/>
      <c r="N940" s="23"/>
      <c r="O940" s="23"/>
      <c r="P940" s="24"/>
    </row>
    <row r="941" spans="1:16" ht="21" customHeight="1" x14ac:dyDescent="0.2">
      <c r="A941" s="76">
        <f t="shared" si="14"/>
        <v>938</v>
      </c>
      <c r="B941" s="212"/>
      <c r="C941" s="213"/>
      <c r="D941" s="214"/>
      <c r="E941" s="213"/>
      <c r="F941" s="232"/>
      <c r="G941" s="232"/>
      <c r="H941" s="233"/>
      <c r="I941" s="67"/>
      <c r="J941" s="64"/>
      <c r="K941" s="21"/>
      <c r="L941" s="21"/>
      <c r="M941" s="21"/>
      <c r="N941" s="21"/>
      <c r="O941" s="21"/>
      <c r="P941" s="22"/>
    </row>
    <row r="942" spans="1:16" ht="21" customHeight="1" x14ac:dyDescent="0.2">
      <c r="A942" s="76">
        <f t="shared" si="14"/>
        <v>939</v>
      </c>
      <c r="B942" s="207"/>
      <c r="C942" s="208"/>
      <c r="D942" s="209"/>
      <c r="E942" s="208"/>
      <c r="F942" s="231"/>
      <c r="G942" s="234"/>
      <c r="H942" s="234"/>
      <c r="I942" s="66"/>
      <c r="J942" s="63"/>
      <c r="K942" s="23"/>
      <c r="L942" s="23"/>
      <c r="M942" s="23"/>
      <c r="N942" s="23"/>
      <c r="O942" s="23"/>
      <c r="P942" s="24"/>
    </row>
    <row r="943" spans="1:16" ht="21" customHeight="1" x14ac:dyDescent="0.2">
      <c r="A943" s="76">
        <f t="shared" si="14"/>
        <v>940</v>
      </c>
      <c r="B943" s="212"/>
      <c r="C943" s="213"/>
      <c r="D943" s="214"/>
      <c r="E943" s="213"/>
      <c r="F943" s="232"/>
      <c r="G943" s="232"/>
      <c r="H943" s="233"/>
      <c r="I943" s="67"/>
      <c r="J943" s="64"/>
      <c r="K943" s="21"/>
      <c r="L943" s="21"/>
      <c r="M943" s="21"/>
      <c r="N943" s="21"/>
      <c r="O943" s="21"/>
      <c r="P943" s="22"/>
    </row>
    <row r="944" spans="1:16" ht="21" customHeight="1" x14ac:dyDescent="0.2">
      <c r="A944" s="76">
        <f t="shared" si="14"/>
        <v>941</v>
      </c>
      <c r="B944" s="207"/>
      <c r="C944" s="208"/>
      <c r="D944" s="209"/>
      <c r="E944" s="208"/>
      <c r="F944" s="230"/>
      <c r="G944" s="230"/>
      <c r="H944" s="231"/>
      <c r="I944" s="66"/>
      <c r="J944" s="63"/>
      <c r="K944" s="23"/>
      <c r="L944" s="23"/>
      <c r="M944" s="23"/>
      <c r="N944" s="23"/>
      <c r="O944" s="23"/>
      <c r="P944" s="24"/>
    </row>
    <row r="945" spans="1:16" ht="21" customHeight="1" x14ac:dyDescent="0.2">
      <c r="A945" s="76">
        <f t="shared" si="14"/>
        <v>942</v>
      </c>
      <c r="B945" s="212"/>
      <c r="C945" s="213"/>
      <c r="D945" s="214"/>
      <c r="E945" s="213"/>
      <c r="F945" s="232"/>
      <c r="G945" s="232"/>
      <c r="H945" s="233"/>
      <c r="I945" s="67"/>
      <c r="J945" s="64"/>
      <c r="K945" s="21"/>
      <c r="L945" s="21"/>
      <c r="M945" s="21"/>
      <c r="N945" s="21"/>
      <c r="O945" s="21"/>
      <c r="P945" s="22"/>
    </row>
    <row r="946" spans="1:16" ht="21" customHeight="1" x14ac:dyDescent="0.2">
      <c r="A946" s="76">
        <f t="shared" si="14"/>
        <v>943</v>
      </c>
      <c r="B946" s="207"/>
      <c r="C946" s="208"/>
      <c r="D946" s="209"/>
      <c r="E946" s="208"/>
      <c r="F946" s="230"/>
      <c r="G946" s="230"/>
      <c r="H946" s="231"/>
      <c r="I946" s="66"/>
      <c r="J946" s="63"/>
      <c r="K946" s="23"/>
      <c r="L946" s="23"/>
      <c r="M946" s="23"/>
      <c r="N946" s="23"/>
      <c r="O946" s="23"/>
      <c r="P946" s="24"/>
    </row>
    <row r="947" spans="1:16" ht="21" customHeight="1" x14ac:dyDescent="0.2">
      <c r="A947" s="76">
        <f t="shared" si="14"/>
        <v>944</v>
      </c>
      <c r="B947" s="212"/>
      <c r="C947" s="213"/>
      <c r="D947" s="214"/>
      <c r="E947" s="213"/>
      <c r="F947" s="232"/>
      <c r="G947" s="232"/>
      <c r="H947" s="233"/>
      <c r="I947" s="67"/>
      <c r="J947" s="64"/>
      <c r="K947" s="21"/>
      <c r="L947" s="21"/>
      <c r="M947" s="21"/>
      <c r="N947" s="21"/>
      <c r="O947" s="21"/>
      <c r="P947" s="22"/>
    </row>
    <row r="948" spans="1:16" ht="21" customHeight="1" x14ac:dyDescent="0.2">
      <c r="A948" s="76">
        <f t="shared" si="14"/>
        <v>945</v>
      </c>
      <c r="B948" s="207"/>
      <c r="C948" s="208"/>
      <c r="D948" s="209"/>
      <c r="E948" s="208"/>
      <c r="F948" s="230"/>
      <c r="G948" s="230"/>
      <c r="H948" s="231"/>
      <c r="I948" s="66"/>
      <c r="J948" s="63"/>
      <c r="K948" s="23"/>
      <c r="L948" s="23"/>
      <c r="M948" s="23"/>
      <c r="N948" s="23"/>
      <c r="O948" s="23"/>
      <c r="P948" s="24"/>
    </row>
    <row r="949" spans="1:16" ht="21" customHeight="1" x14ac:dyDescent="0.2">
      <c r="A949" s="76">
        <f t="shared" si="14"/>
        <v>946</v>
      </c>
      <c r="B949" s="212"/>
      <c r="C949" s="213"/>
      <c r="D949" s="214"/>
      <c r="E949" s="213"/>
      <c r="F949" s="232"/>
      <c r="G949" s="232"/>
      <c r="H949" s="233"/>
      <c r="I949" s="67"/>
      <c r="J949" s="64"/>
      <c r="K949" s="21"/>
      <c r="L949" s="21"/>
      <c r="M949" s="21"/>
      <c r="N949" s="21"/>
      <c r="O949" s="21"/>
      <c r="P949" s="22"/>
    </row>
    <row r="950" spans="1:16" ht="21" customHeight="1" x14ac:dyDescent="0.2">
      <c r="A950" s="76">
        <f t="shared" si="14"/>
        <v>947</v>
      </c>
      <c r="B950" s="207"/>
      <c r="C950" s="208"/>
      <c r="D950" s="209"/>
      <c r="E950" s="208"/>
      <c r="F950" s="230"/>
      <c r="G950" s="230"/>
      <c r="H950" s="231"/>
      <c r="I950" s="66"/>
      <c r="J950" s="63"/>
      <c r="K950" s="23"/>
      <c r="L950" s="23"/>
      <c r="M950" s="23"/>
      <c r="N950" s="23"/>
      <c r="O950" s="23"/>
      <c r="P950" s="24"/>
    </row>
    <row r="951" spans="1:16" ht="21" customHeight="1" x14ac:dyDescent="0.2">
      <c r="A951" s="76">
        <f t="shared" si="14"/>
        <v>948</v>
      </c>
      <c r="B951" s="212"/>
      <c r="C951" s="213"/>
      <c r="D951" s="214"/>
      <c r="E951" s="213"/>
      <c r="F951" s="232"/>
      <c r="G951" s="232"/>
      <c r="H951" s="233"/>
      <c r="I951" s="67"/>
      <c r="J951" s="64"/>
      <c r="K951" s="21"/>
      <c r="L951" s="21"/>
      <c r="M951" s="21"/>
      <c r="N951" s="21"/>
      <c r="O951" s="21"/>
      <c r="P951" s="22"/>
    </row>
    <row r="952" spans="1:16" ht="21" customHeight="1" x14ac:dyDescent="0.2">
      <c r="A952" s="76">
        <f t="shared" si="14"/>
        <v>949</v>
      </c>
      <c r="B952" s="207"/>
      <c r="C952" s="208"/>
      <c r="D952" s="209"/>
      <c r="E952" s="208"/>
      <c r="F952" s="230"/>
      <c r="G952" s="230"/>
      <c r="H952" s="231"/>
      <c r="I952" s="66"/>
      <c r="J952" s="63"/>
      <c r="K952" s="23"/>
      <c r="L952" s="23"/>
      <c r="M952" s="23"/>
      <c r="N952" s="23"/>
      <c r="O952" s="23"/>
      <c r="P952" s="24"/>
    </row>
    <row r="953" spans="1:16" ht="21" customHeight="1" x14ac:dyDescent="0.2">
      <c r="A953" s="76">
        <f t="shared" si="14"/>
        <v>950</v>
      </c>
      <c r="B953" s="212"/>
      <c r="C953" s="213"/>
      <c r="D953" s="214"/>
      <c r="E953" s="213"/>
      <c r="F953" s="232"/>
      <c r="G953" s="232"/>
      <c r="H953" s="233"/>
      <c r="I953" s="67"/>
      <c r="J953" s="64"/>
      <c r="K953" s="21"/>
      <c r="L953" s="21"/>
      <c r="M953" s="21"/>
      <c r="N953" s="21"/>
      <c r="O953" s="21"/>
      <c r="P953" s="22"/>
    </row>
    <row r="954" spans="1:16" ht="21" customHeight="1" x14ac:dyDescent="0.2">
      <c r="A954" s="76">
        <f t="shared" si="14"/>
        <v>951</v>
      </c>
      <c r="B954" s="207"/>
      <c r="C954" s="208"/>
      <c r="D954" s="209"/>
      <c r="E954" s="208"/>
      <c r="F954" s="230"/>
      <c r="G954" s="230"/>
      <c r="H954" s="231"/>
      <c r="I954" s="66"/>
      <c r="J954" s="63"/>
      <c r="K954" s="23"/>
      <c r="L954" s="23"/>
      <c r="M954" s="23"/>
      <c r="N954" s="23"/>
      <c r="O954" s="23"/>
      <c r="P954" s="24"/>
    </row>
    <row r="955" spans="1:16" ht="21" customHeight="1" x14ac:dyDescent="0.2">
      <c r="A955" s="76">
        <f t="shared" si="14"/>
        <v>952</v>
      </c>
      <c r="B955" s="212"/>
      <c r="C955" s="213"/>
      <c r="D955" s="214"/>
      <c r="E955" s="213"/>
      <c r="F955" s="232"/>
      <c r="G955" s="232"/>
      <c r="H955" s="233"/>
      <c r="I955" s="67"/>
      <c r="J955" s="64"/>
      <c r="K955" s="21"/>
      <c r="L955" s="21"/>
      <c r="M955" s="21"/>
      <c r="N955" s="21"/>
      <c r="O955" s="21"/>
      <c r="P955" s="22"/>
    </row>
    <row r="956" spans="1:16" ht="21" customHeight="1" x14ac:dyDescent="0.2">
      <c r="A956" s="76">
        <f t="shared" si="14"/>
        <v>953</v>
      </c>
      <c r="B956" s="207"/>
      <c r="C956" s="208"/>
      <c r="D956" s="209"/>
      <c r="E956" s="208"/>
      <c r="F956" s="231"/>
      <c r="G956" s="234"/>
      <c r="H956" s="234"/>
      <c r="I956" s="66"/>
      <c r="J956" s="63"/>
      <c r="K956" s="23"/>
      <c r="L956" s="23"/>
      <c r="M956" s="23"/>
      <c r="N956" s="23"/>
      <c r="O956" s="23"/>
      <c r="P956" s="24"/>
    </row>
    <row r="957" spans="1:16" ht="21" customHeight="1" x14ac:dyDescent="0.2">
      <c r="A957" s="76">
        <f t="shared" si="14"/>
        <v>954</v>
      </c>
      <c r="B957" s="212"/>
      <c r="C957" s="213"/>
      <c r="D957" s="214"/>
      <c r="E957" s="213"/>
      <c r="F957" s="232"/>
      <c r="G957" s="232"/>
      <c r="H957" s="233"/>
      <c r="I957" s="67"/>
      <c r="J957" s="64"/>
      <c r="K957" s="21"/>
      <c r="L957" s="21"/>
      <c r="M957" s="21"/>
      <c r="N957" s="21"/>
      <c r="O957" s="21"/>
      <c r="P957" s="22"/>
    </row>
    <row r="958" spans="1:16" ht="21" customHeight="1" x14ac:dyDescent="0.2">
      <c r="A958" s="76">
        <f t="shared" si="14"/>
        <v>955</v>
      </c>
      <c r="B958" s="207"/>
      <c r="C958" s="208"/>
      <c r="D958" s="209"/>
      <c r="E958" s="208"/>
      <c r="F958" s="230"/>
      <c r="G958" s="230"/>
      <c r="H958" s="231"/>
      <c r="I958" s="66"/>
      <c r="J958" s="63"/>
      <c r="K958" s="23"/>
      <c r="L958" s="23"/>
      <c r="M958" s="23"/>
      <c r="N958" s="23"/>
      <c r="O958" s="23"/>
      <c r="P958" s="24"/>
    </row>
    <row r="959" spans="1:16" ht="21" customHeight="1" x14ac:dyDescent="0.2">
      <c r="A959" s="76">
        <f t="shared" si="14"/>
        <v>956</v>
      </c>
      <c r="B959" s="212"/>
      <c r="C959" s="213"/>
      <c r="D959" s="214"/>
      <c r="E959" s="213"/>
      <c r="F959" s="232"/>
      <c r="G959" s="232"/>
      <c r="H959" s="233"/>
      <c r="I959" s="67"/>
      <c r="J959" s="64"/>
      <c r="K959" s="21"/>
      <c r="L959" s="21"/>
      <c r="M959" s="21"/>
      <c r="N959" s="21"/>
      <c r="O959" s="21"/>
      <c r="P959" s="22"/>
    </row>
    <row r="960" spans="1:16" ht="21" customHeight="1" x14ac:dyDescent="0.2">
      <c r="A960" s="76">
        <f t="shared" si="14"/>
        <v>957</v>
      </c>
      <c r="B960" s="207"/>
      <c r="C960" s="208"/>
      <c r="D960" s="209"/>
      <c r="E960" s="208"/>
      <c r="F960" s="230"/>
      <c r="G960" s="230"/>
      <c r="H960" s="231"/>
      <c r="I960" s="66"/>
      <c r="J960" s="63"/>
      <c r="K960" s="23"/>
      <c r="L960" s="23"/>
      <c r="M960" s="23"/>
      <c r="N960" s="23"/>
      <c r="O960" s="23"/>
      <c r="P960" s="24"/>
    </row>
    <row r="961" spans="1:16" ht="21" customHeight="1" x14ac:dyDescent="0.2">
      <c r="A961" s="76">
        <f t="shared" si="14"/>
        <v>958</v>
      </c>
      <c r="B961" s="212"/>
      <c r="C961" s="213"/>
      <c r="D961" s="214"/>
      <c r="E961" s="213"/>
      <c r="F961" s="232"/>
      <c r="G961" s="232"/>
      <c r="H961" s="233"/>
      <c r="I961" s="67"/>
      <c r="J961" s="64"/>
      <c r="K961" s="21"/>
      <c r="L961" s="21"/>
      <c r="M961" s="21"/>
      <c r="N961" s="21"/>
      <c r="O961" s="21"/>
      <c r="P961" s="22"/>
    </row>
    <row r="962" spans="1:16" ht="21" customHeight="1" x14ac:dyDescent="0.2">
      <c r="A962" s="76">
        <f t="shared" si="14"/>
        <v>959</v>
      </c>
      <c r="B962" s="207"/>
      <c r="C962" s="208"/>
      <c r="D962" s="209"/>
      <c r="E962" s="208"/>
      <c r="F962" s="230"/>
      <c r="G962" s="230"/>
      <c r="H962" s="231"/>
      <c r="I962" s="66"/>
      <c r="J962" s="63"/>
      <c r="K962" s="23"/>
      <c r="L962" s="23"/>
      <c r="M962" s="23"/>
      <c r="N962" s="23"/>
      <c r="O962" s="23"/>
      <c r="P962" s="24"/>
    </row>
    <row r="963" spans="1:16" ht="21" customHeight="1" x14ac:dyDescent="0.2">
      <c r="A963" s="76">
        <f t="shared" si="14"/>
        <v>960</v>
      </c>
      <c r="B963" s="212"/>
      <c r="C963" s="213"/>
      <c r="D963" s="214"/>
      <c r="E963" s="213"/>
      <c r="F963" s="232"/>
      <c r="G963" s="232"/>
      <c r="H963" s="233"/>
      <c r="I963" s="67"/>
      <c r="J963" s="64"/>
      <c r="K963" s="21"/>
      <c r="L963" s="21"/>
      <c r="M963" s="21"/>
      <c r="N963" s="21"/>
      <c r="O963" s="21"/>
      <c r="P963" s="22"/>
    </row>
    <row r="964" spans="1:16" ht="21" customHeight="1" x14ac:dyDescent="0.2">
      <c r="A964" s="76">
        <f t="shared" si="14"/>
        <v>961</v>
      </c>
      <c r="B964" s="207"/>
      <c r="C964" s="208"/>
      <c r="D964" s="209"/>
      <c r="E964" s="208"/>
      <c r="F964" s="230"/>
      <c r="G964" s="230"/>
      <c r="H964" s="231"/>
      <c r="I964" s="66"/>
      <c r="J964" s="63"/>
      <c r="K964" s="23"/>
      <c r="L964" s="23"/>
      <c r="M964" s="23"/>
      <c r="N964" s="23"/>
      <c r="O964" s="23"/>
      <c r="P964" s="24"/>
    </row>
    <row r="965" spans="1:16" ht="21" customHeight="1" x14ac:dyDescent="0.2">
      <c r="A965" s="76">
        <f t="shared" si="14"/>
        <v>962</v>
      </c>
      <c r="B965" s="212"/>
      <c r="C965" s="213"/>
      <c r="D965" s="214"/>
      <c r="E965" s="213"/>
      <c r="F965" s="232"/>
      <c r="G965" s="232"/>
      <c r="H965" s="233"/>
      <c r="I965" s="67"/>
      <c r="J965" s="64"/>
      <c r="K965" s="21"/>
      <c r="L965" s="21"/>
      <c r="M965" s="21"/>
      <c r="N965" s="21"/>
      <c r="O965" s="21"/>
      <c r="P965" s="22"/>
    </row>
    <row r="966" spans="1:16" ht="21" customHeight="1" x14ac:dyDescent="0.2">
      <c r="A966" s="76">
        <f t="shared" ref="A966:A1029" si="15">A965+1</f>
        <v>963</v>
      </c>
      <c r="B966" s="207"/>
      <c r="C966" s="208"/>
      <c r="D966" s="209"/>
      <c r="E966" s="208"/>
      <c r="F966" s="230"/>
      <c r="G966" s="230"/>
      <c r="H966" s="231"/>
      <c r="I966" s="66"/>
      <c r="J966" s="63"/>
      <c r="K966" s="23"/>
      <c r="L966" s="23"/>
      <c r="M966" s="23"/>
      <c r="N966" s="23"/>
      <c r="O966" s="23"/>
      <c r="P966" s="24"/>
    </row>
    <row r="967" spans="1:16" ht="21" customHeight="1" x14ac:dyDescent="0.2">
      <c r="A967" s="76">
        <f t="shared" si="15"/>
        <v>964</v>
      </c>
      <c r="B967" s="212"/>
      <c r="C967" s="213"/>
      <c r="D967" s="214"/>
      <c r="E967" s="213"/>
      <c r="F967" s="232"/>
      <c r="G967" s="232"/>
      <c r="H967" s="233"/>
      <c r="I967" s="67"/>
      <c r="J967" s="64"/>
      <c r="K967" s="21"/>
      <c r="L967" s="21"/>
      <c r="M967" s="21"/>
      <c r="N967" s="21"/>
      <c r="O967" s="21"/>
      <c r="P967" s="22"/>
    </row>
    <row r="968" spans="1:16" ht="21" customHeight="1" x14ac:dyDescent="0.2">
      <c r="A968" s="76">
        <f t="shared" si="15"/>
        <v>965</v>
      </c>
      <c r="B968" s="207"/>
      <c r="C968" s="208"/>
      <c r="D968" s="209"/>
      <c r="E968" s="208"/>
      <c r="F968" s="230"/>
      <c r="G968" s="230"/>
      <c r="H968" s="231"/>
      <c r="I968" s="66"/>
      <c r="J968" s="63"/>
      <c r="K968" s="23"/>
      <c r="L968" s="23"/>
      <c r="M968" s="23"/>
      <c r="N968" s="23"/>
      <c r="O968" s="23"/>
      <c r="P968" s="24"/>
    </row>
    <row r="969" spans="1:16" ht="21" customHeight="1" x14ac:dyDescent="0.2">
      <c r="A969" s="76">
        <f t="shared" si="15"/>
        <v>966</v>
      </c>
      <c r="B969" s="212"/>
      <c r="C969" s="213"/>
      <c r="D969" s="214"/>
      <c r="E969" s="213"/>
      <c r="F969" s="232"/>
      <c r="G969" s="232"/>
      <c r="H969" s="233"/>
      <c r="I969" s="67"/>
      <c r="J969" s="64"/>
      <c r="K969" s="21"/>
      <c r="L969" s="21"/>
      <c r="M969" s="21"/>
      <c r="N969" s="21"/>
      <c r="O969" s="21"/>
      <c r="P969" s="22"/>
    </row>
    <row r="970" spans="1:16" ht="21" customHeight="1" x14ac:dyDescent="0.2">
      <c r="A970" s="76">
        <f t="shared" si="15"/>
        <v>967</v>
      </c>
      <c r="B970" s="207"/>
      <c r="C970" s="208"/>
      <c r="D970" s="209"/>
      <c r="E970" s="208"/>
      <c r="F970" s="231"/>
      <c r="G970" s="234"/>
      <c r="H970" s="234"/>
      <c r="I970" s="66"/>
      <c r="J970" s="63"/>
      <c r="K970" s="23"/>
      <c r="L970" s="23"/>
      <c r="M970" s="23"/>
      <c r="N970" s="23"/>
      <c r="O970" s="23"/>
      <c r="P970" s="24"/>
    </row>
    <row r="971" spans="1:16" ht="21" customHeight="1" x14ac:dyDescent="0.2">
      <c r="A971" s="76">
        <f t="shared" si="15"/>
        <v>968</v>
      </c>
      <c r="B971" s="212"/>
      <c r="C971" s="213"/>
      <c r="D971" s="214"/>
      <c r="E971" s="213"/>
      <c r="F971" s="232"/>
      <c r="G971" s="232"/>
      <c r="H971" s="233"/>
      <c r="I971" s="67"/>
      <c r="J971" s="64"/>
      <c r="K971" s="21"/>
      <c r="L971" s="21"/>
      <c r="M971" s="21"/>
      <c r="N971" s="21"/>
      <c r="O971" s="21"/>
      <c r="P971" s="22"/>
    </row>
    <row r="972" spans="1:16" ht="21" customHeight="1" x14ac:dyDescent="0.2">
      <c r="A972" s="76">
        <f t="shared" si="15"/>
        <v>969</v>
      </c>
      <c r="B972" s="207"/>
      <c r="C972" s="208"/>
      <c r="D972" s="209"/>
      <c r="E972" s="208"/>
      <c r="F972" s="230"/>
      <c r="G972" s="230"/>
      <c r="H972" s="231"/>
      <c r="I972" s="66"/>
      <c r="J972" s="63"/>
      <c r="K972" s="23"/>
      <c r="L972" s="23"/>
      <c r="M972" s="23"/>
      <c r="N972" s="23"/>
      <c r="O972" s="23"/>
      <c r="P972" s="24"/>
    </row>
    <row r="973" spans="1:16" ht="21" customHeight="1" x14ac:dyDescent="0.2">
      <c r="A973" s="76">
        <f t="shared" si="15"/>
        <v>970</v>
      </c>
      <c r="B973" s="212"/>
      <c r="C973" s="213"/>
      <c r="D973" s="214"/>
      <c r="E973" s="213"/>
      <c r="F973" s="232"/>
      <c r="G973" s="232"/>
      <c r="H973" s="233"/>
      <c r="I973" s="67"/>
      <c r="J973" s="64"/>
      <c r="K973" s="21"/>
      <c r="L973" s="21"/>
      <c r="M973" s="21"/>
      <c r="N973" s="21"/>
      <c r="O973" s="21"/>
      <c r="P973" s="22"/>
    </row>
    <row r="974" spans="1:16" ht="21" customHeight="1" x14ac:dyDescent="0.2">
      <c r="A974" s="76">
        <f t="shared" si="15"/>
        <v>971</v>
      </c>
      <c r="B974" s="207"/>
      <c r="C974" s="208"/>
      <c r="D974" s="209"/>
      <c r="E974" s="208"/>
      <c r="F974" s="230"/>
      <c r="G974" s="230"/>
      <c r="H974" s="231"/>
      <c r="I974" s="66"/>
      <c r="J974" s="63"/>
      <c r="K974" s="23"/>
      <c r="L974" s="23"/>
      <c r="M974" s="23"/>
      <c r="N974" s="23"/>
      <c r="O974" s="23"/>
      <c r="P974" s="24"/>
    </row>
    <row r="975" spans="1:16" ht="21" customHeight="1" x14ac:dyDescent="0.2">
      <c r="A975" s="76">
        <f t="shared" si="15"/>
        <v>972</v>
      </c>
      <c r="B975" s="212"/>
      <c r="C975" s="213"/>
      <c r="D975" s="214"/>
      <c r="E975" s="213"/>
      <c r="F975" s="232"/>
      <c r="G975" s="232"/>
      <c r="H975" s="233"/>
      <c r="I975" s="67"/>
      <c r="J975" s="64"/>
      <c r="K975" s="21"/>
      <c r="L975" s="21"/>
      <c r="M975" s="21"/>
      <c r="N975" s="21"/>
      <c r="O975" s="21"/>
      <c r="P975" s="22"/>
    </row>
    <row r="976" spans="1:16" ht="21" customHeight="1" x14ac:dyDescent="0.2">
      <c r="A976" s="76">
        <f t="shared" si="15"/>
        <v>973</v>
      </c>
      <c r="B976" s="207"/>
      <c r="C976" s="208"/>
      <c r="D976" s="209"/>
      <c r="E976" s="208"/>
      <c r="F976" s="230"/>
      <c r="G976" s="230"/>
      <c r="H976" s="231"/>
      <c r="I976" s="66"/>
      <c r="J976" s="63"/>
      <c r="K976" s="23"/>
      <c r="L976" s="23"/>
      <c r="M976" s="23"/>
      <c r="N976" s="23"/>
      <c r="O976" s="23"/>
      <c r="P976" s="24"/>
    </row>
    <row r="977" spans="1:16" ht="21" customHeight="1" x14ac:dyDescent="0.2">
      <c r="A977" s="76">
        <f t="shared" si="15"/>
        <v>974</v>
      </c>
      <c r="B977" s="212"/>
      <c r="C977" s="213"/>
      <c r="D977" s="214"/>
      <c r="E977" s="213"/>
      <c r="F977" s="232"/>
      <c r="G977" s="232"/>
      <c r="H977" s="233"/>
      <c r="I977" s="67"/>
      <c r="J977" s="64"/>
      <c r="K977" s="21"/>
      <c r="L977" s="21"/>
      <c r="M977" s="21"/>
      <c r="N977" s="21"/>
      <c r="O977" s="21"/>
      <c r="P977" s="22"/>
    </row>
    <row r="978" spans="1:16" ht="21" customHeight="1" x14ac:dyDescent="0.2">
      <c r="A978" s="76">
        <f t="shared" si="15"/>
        <v>975</v>
      </c>
      <c r="B978" s="207"/>
      <c r="C978" s="208"/>
      <c r="D978" s="209"/>
      <c r="E978" s="208"/>
      <c r="F978" s="230"/>
      <c r="G978" s="230"/>
      <c r="H978" s="231"/>
      <c r="I978" s="66"/>
      <c r="J978" s="63"/>
      <c r="K978" s="23"/>
      <c r="L978" s="23"/>
      <c r="M978" s="23"/>
      <c r="N978" s="23"/>
      <c r="O978" s="23"/>
      <c r="P978" s="24"/>
    </row>
    <row r="979" spans="1:16" ht="21" customHeight="1" x14ac:dyDescent="0.2">
      <c r="A979" s="76">
        <f t="shared" si="15"/>
        <v>976</v>
      </c>
      <c r="B979" s="212"/>
      <c r="C979" s="213"/>
      <c r="D979" s="214"/>
      <c r="E979" s="213"/>
      <c r="F979" s="232"/>
      <c r="G979" s="232"/>
      <c r="H979" s="233"/>
      <c r="I979" s="67"/>
      <c r="J979" s="64"/>
      <c r="K979" s="21"/>
      <c r="L979" s="21"/>
      <c r="M979" s="21"/>
      <c r="N979" s="21"/>
      <c r="O979" s="21"/>
      <c r="P979" s="22"/>
    </row>
    <row r="980" spans="1:16" ht="21" customHeight="1" x14ac:dyDescent="0.2">
      <c r="A980" s="76">
        <f t="shared" si="15"/>
        <v>977</v>
      </c>
      <c r="B980" s="207"/>
      <c r="C980" s="208"/>
      <c r="D980" s="209"/>
      <c r="E980" s="208"/>
      <c r="F980" s="230"/>
      <c r="G980" s="230"/>
      <c r="H980" s="231"/>
      <c r="I980" s="66"/>
      <c r="J980" s="63"/>
      <c r="K980" s="23"/>
      <c r="L980" s="23"/>
      <c r="M980" s="23"/>
      <c r="N980" s="23"/>
      <c r="O980" s="23"/>
      <c r="P980" s="24"/>
    </row>
    <row r="981" spans="1:16" ht="21" customHeight="1" x14ac:dyDescent="0.2">
      <c r="A981" s="76">
        <f t="shared" si="15"/>
        <v>978</v>
      </c>
      <c r="B981" s="212"/>
      <c r="C981" s="213"/>
      <c r="D981" s="214"/>
      <c r="E981" s="213"/>
      <c r="F981" s="232"/>
      <c r="G981" s="232"/>
      <c r="H981" s="233"/>
      <c r="I981" s="67"/>
      <c r="J981" s="64"/>
      <c r="K981" s="21"/>
      <c r="L981" s="21"/>
      <c r="M981" s="21"/>
      <c r="N981" s="21"/>
      <c r="O981" s="21"/>
      <c r="P981" s="22"/>
    </row>
    <row r="982" spans="1:16" ht="21" customHeight="1" x14ac:dyDescent="0.2">
      <c r="A982" s="76">
        <f t="shared" si="15"/>
        <v>979</v>
      </c>
      <c r="B982" s="207"/>
      <c r="C982" s="208"/>
      <c r="D982" s="209"/>
      <c r="E982" s="208"/>
      <c r="F982" s="230"/>
      <c r="G982" s="230"/>
      <c r="H982" s="231"/>
      <c r="I982" s="66"/>
      <c r="J982" s="63"/>
      <c r="K982" s="23"/>
      <c r="L982" s="23"/>
      <c r="M982" s="23"/>
      <c r="N982" s="23"/>
      <c r="O982" s="23"/>
      <c r="P982" s="24"/>
    </row>
    <row r="983" spans="1:16" ht="21" customHeight="1" x14ac:dyDescent="0.2">
      <c r="A983" s="76">
        <f t="shared" si="15"/>
        <v>980</v>
      </c>
      <c r="B983" s="212"/>
      <c r="C983" s="213"/>
      <c r="D983" s="214"/>
      <c r="E983" s="213"/>
      <c r="F983" s="232"/>
      <c r="G983" s="232"/>
      <c r="H983" s="233"/>
      <c r="I983" s="67"/>
      <c r="J983" s="64"/>
      <c r="K983" s="21"/>
      <c r="L983" s="21"/>
      <c r="M983" s="21"/>
      <c r="N983" s="21"/>
      <c r="O983" s="21"/>
      <c r="P983" s="22"/>
    </row>
    <row r="984" spans="1:16" ht="21" customHeight="1" x14ac:dyDescent="0.2">
      <c r="A984" s="76">
        <f t="shared" si="15"/>
        <v>981</v>
      </c>
      <c r="B984" s="207"/>
      <c r="C984" s="208"/>
      <c r="D984" s="209"/>
      <c r="E984" s="208"/>
      <c r="F984" s="231"/>
      <c r="G984" s="234"/>
      <c r="H984" s="234"/>
      <c r="I984" s="66"/>
      <c r="J984" s="63"/>
      <c r="K984" s="23"/>
      <c r="L984" s="23"/>
      <c r="M984" s="23"/>
      <c r="N984" s="23"/>
      <c r="O984" s="23"/>
      <c r="P984" s="24"/>
    </row>
    <row r="985" spans="1:16" ht="21" customHeight="1" x14ac:dyDescent="0.2">
      <c r="A985" s="76">
        <f t="shared" si="15"/>
        <v>982</v>
      </c>
      <c r="B985" s="212"/>
      <c r="C985" s="213"/>
      <c r="D985" s="214"/>
      <c r="E985" s="213"/>
      <c r="F985" s="232"/>
      <c r="G985" s="232"/>
      <c r="H985" s="233"/>
      <c r="I985" s="67"/>
      <c r="J985" s="64"/>
      <c r="K985" s="21"/>
      <c r="L985" s="21"/>
      <c r="M985" s="21"/>
      <c r="N985" s="21"/>
      <c r="O985" s="21"/>
      <c r="P985" s="22"/>
    </row>
    <row r="986" spans="1:16" ht="21" customHeight="1" x14ac:dyDescent="0.2">
      <c r="A986" s="76">
        <f t="shared" si="15"/>
        <v>983</v>
      </c>
      <c r="B986" s="207"/>
      <c r="C986" s="208"/>
      <c r="D986" s="209"/>
      <c r="E986" s="208"/>
      <c r="F986" s="230"/>
      <c r="G986" s="230"/>
      <c r="H986" s="231"/>
      <c r="I986" s="66"/>
      <c r="J986" s="63"/>
      <c r="K986" s="23"/>
      <c r="L986" s="23"/>
      <c r="M986" s="23"/>
      <c r="N986" s="23"/>
      <c r="O986" s="23"/>
      <c r="P986" s="24"/>
    </row>
    <row r="987" spans="1:16" ht="21" customHeight="1" x14ac:dyDescent="0.2">
      <c r="A987" s="76">
        <f t="shared" si="15"/>
        <v>984</v>
      </c>
      <c r="B987" s="212"/>
      <c r="C987" s="213"/>
      <c r="D987" s="214"/>
      <c r="E987" s="213"/>
      <c r="F987" s="232"/>
      <c r="G987" s="232"/>
      <c r="H987" s="233"/>
      <c r="I987" s="67"/>
      <c r="J987" s="64"/>
      <c r="K987" s="21"/>
      <c r="L987" s="21"/>
      <c r="M987" s="21"/>
      <c r="N987" s="21"/>
      <c r="O987" s="21"/>
      <c r="P987" s="22"/>
    </row>
    <row r="988" spans="1:16" ht="21" customHeight="1" x14ac:dyDescent="0.2">
      <c r="A988" s="76">
        <f t="shared" si="15"/>
        <v>985</v>
      </c>
      <c r="B988" s="207"/>
      <c r="C988" s="208"/>
      <c r="D988" s="209"/>
      <c r="E988" s="208"/>
      <c r="F988" s="230"/>
      <c r="G988" s="230"/>
      <c r="H988" s="231"/>
      <c r="I988" s="66"/>
      <c r="J988" s="63"/>
      <c r="K988" s="23"/>
      <c r="L988" s="23"/>
      <c r="M988" s="23"/>
      <c r="N988" s="23"/>
      <c r="O988" s="23"/>
      <c r="P988" s="24"/>
    </row>
    <row r="989" spans="1:16" ht="21" customHeight="1" x14ac:dyDescent="0.2">
      <c r="A989" s="76">
        <f t="shared" si="15"/>
        <v>986</v>
      </c>
      <c r="B989" s="212"/>
      <c r="C989" s="213"/>
      <c r="D989" s="214"/>
      <c r="E989" s="213"/>
      <c r="F989" s="232"/>
      <c r="G989" s="232"/>
      <c r="H989" s="233"/>
      <c r="I989" s="67"/>
      <c r="J989" s="64"/>
      <c r="K989" s="21"/>
      <c r="L989" s="21"/>
      <c r="M989" s="21"/>
      <c r="N989" s="21"/>
      <c r="O989" s="21"/>
      <c r="P989" s="22"/>
    </row>
    <row r="990" spans="1:16" ht="21" customHeight="1" x14ac:dyDescent="0.2">
      <c r="A990" s="76">
        <f t="shared" si="15"/>
        <v>987</v>
      </c>
      <c r="B990" s="207"/>
      <c r="C990" s="208"/>
      <c r="D990" s="209"/>
      <c r="E990" s="208"/>
      <c r="F990" s="230"/>
      <c r="G990" s="230"/>
      <c r="H990" s="231"/>
      <c r="I990" s="66"/>
      <c r="J990" s="63"/>
      <c r="K990" s="23"/>
      <c r="L990" s="23"/>
      <c r="M990" s="23"/>
      <c r="N990" s="23"/>
      <c r="O990" s="23"/>
      <c r="P990" s="24"/>
    </row>
    <row r="991" spans="1:16" ht="21" customHeight="1" x14ac:dyDescent="0.2">
      <c r="A991" s="76">
        <f t="shared" si="15"/>
        <v>988</v>
      </c>
      <c r="B991" s="212"/>
      <c r="C991" s="213"/>
      <c r="D991" s="214"/>
      <c r="E991" s="213"/>
      <c r="F991" s="232"/>
      <c r="G991" s="232"/>
      <c r="H991" s="233"/>
      <c r="I991" s="67"/>
      <c r="J991" s="64"/>
      <c r="K991" s="21"/>
      <c r="L991" s="21"/>
      <c r="M991" s="21"/>
      <c r="N991" s="21"/>
      <c r="O991" s="21"/>
      <c r="P991" s="22"/>
    </row>
    <row r="992" spans="1:16" ht="21" customHeight="1" x14ac:dyDescent="0.2">
      <c r="A992" s="76">
        <f t="shared" si="15"/>
        <v>989</v>
      </c>
      <c r="B992" s="207"/>
      <c r="C992" s="208"/>
      <c r="D992" s="209"/>
      <c r="E992" s="208"/>
      <c r="F992" s="230"/>
      <c r="G992" s="230"/>
      <c r="H992" s="231"/>
      <c r="I992" s="66"/>
      <c r="J992" s="63"/>
      <c r="K992" s="23"/>
      <c r="L992" s="23"/>
      <c r="M992" s="23"/>
      <c r="N992" s="23"/>
      <c r="O992" s="23"/>
      <c r="P992" s="24"/>
    </row>
    <row r="993" spans="1:16" ht="21" customHeight="1" x14ac:dyDescent="0.2">
      <c r="A993" s="76">
        <f t="shared" si="15"/>
        <v>990</v>
      </c>
      <c r="B993" s="212"/>
      <c r="C993" s="213"/>
      <c r="D993" s="214"/>
      <c r="E993" s="213"/>
      <c r="F993" s="232"/>
      <c r="G993" s="232"/>
      <c r="H993" s="233"/>
      <c r="I993" s="67"/>
      <c r="J993" s="64"/>
      <c r="K993" s="21"/>
      <c r="L993" s="21"/>
      <c r="M993" s="21"/>
      <c r="N993" s="21"/>
      <c r="O993" s="21"/>
      <c r="P993" s="22"/>
    </row>
    <row r="994" spans="1:16" ht="21" customHeight="1" x14ac:dyDescent="0.2">
      <c r="A994" s="76">
        <f t="shared" si="15"/>
        <v>991</v>
      </c>
      <c r="B994" s="207"/>
      <c r="C994" s="208"/>
      <c r="D994" s="209"/>
      <c r="E994" s="208"/>
      <c r="F994" s="230"/>
      <c r="G994" s="230"/>
      <c r="H994" s="231"/>
      <c r="I994" s="66"/>
      <c r="J994" s="63"/>
      <c r="K994" s="23"/>
      <c r="L994" s="23"/>
      <c r="M994" s="23"/>
      <c r="N994" s="23"/>
      <c r="O994" s="23"/>
      <c r="P994" s="24"/>
    </row>
    <row r="995" spans="1:16" ht="21" customHeight="1" x14ac:dyDescent="0.2">
      <c r="A995" s="76">
        <f t="shared" si="15"/>
        <v>992</v>
      </c>
      <c r="B995" s="212"/>
      <c r="C995" s="213"/>
      <c r="D995" s="214"/>
      <c r="E995" s="213"/>
      <c r="F995" s="232"/>
      <c r="G995" s="232"/>
      <c r="H995" s="233"/>
      <c r="I995" s="67"/>
      <c r="J995" s="64"/>
      <c r="K995" s="21"/>
      <c r="L995" s="21"/>
      <c r="M995" s="21"/>
      <c r="N995" s="21"/>
      <c r="O995" s="21"/>
      <c r="P995" s="22"/>
    </row>
    <row r="996" spans="1:16" ht="21" customHeight="1" x14ac:dyDescent="0.2">
      <c r="A996" s="76">
        <f t="shared" si="15"/>
        <v>993</v>
      </c>
      <c r="B996" s="207"/>
      <c r="C996" s="208"/>
      <c r="D996" s="209"/>
      <c r="E996" s="208"/>
      <c r="F996" s="230"/>
      <c r="G996" s="230"/>
      <c r="H996" s="231"/>
      <c r="I996" s="66"/>
      <c r="J996" s="63"/>
      <c r="K996" s="23"/>
      <c r="L996" s="23"/>
      <c r="M996" s="23"/>
      <c r="N996" s="23"/>
      <c r="O996" s="23"/>
      <c r="P996" s="24"/>
    </row>
    <row r="997" spans="1:16" ht="21" customHeight="1" x14ac:dyDescent="0.2">
      <c r="A997" s="76">
        <f t="shared" si="15"/>
        <v>994</v>
      </c>
      <c r="B997" s="212"/>
      <c r="C997" s="213"/>
      <c r="D997" s="214"/>
      <c r="E997" s="213"/>
      <c r="F997" s="232"/>
      <c r="G997" s="232"/>
      <c r="H997" s="233"/>
      <c r="I997" s="67"/>
      <c r="J997" s="64"/>
      <c r="K997" s="21"/>
      <c r="L997" s="21"/>
      <c r="M997" s="21"/>
      <c r="N997" s="21"/>
      <c r="O997" s="21"/>
      <c r="P997" s="22"/>
    </row>
    <row r="998" spans="1:16" ht="21" customHeight="1" x14ac:dyDescent="0.2">
      <c r="A998" s="76">
        <f t="shared" si="15"/>
        <v>995</v>
      </c>
      <c r="B998" s="207"/>
      <c r="C998" s="208"/>
      <c r="D998" s="209"/>
      <c r="E998" s="208"/>
      <c r="F998" s="231"/>
      <c r="G998" s="234"/>
      <c r="H998" s="234"/>
      <c r="I998" s="66"/>
      <c r="J998" s="63"/>
      <c r="K998" s="23"/>
      <c r="L998" s="23"/>
      <c r="M998" s="23"/>
      <c r="N998" s="23"/>
      <c r="O998" s="23"/>
      <c r="P998" s="24"/>
    </row>
    <row r="999" spans="1:16" ht="21" customHeight="1" x14ac:dyDescent="0.2">
      <c r="A999" s="76">
        <f t="shared" si="15"/>
        <v>996</v>
      </c>
      <c r="B999" s="212"/>
      <c r="C999" s="213"/>
      <c r="D999" s="214"/>
      <c r="E999" s="213"/>
      <c r="F999" s="232"/>
      <c r="G999" s="232"/>
      <c r="H999" s="233"/>
      <c r="I999" s="67"/>
      <c r="J999" s="64"/>
      <c r="K999" s="21"/>
      <c r="L999" s="21"/>
      <c r="M999" s="21"/>
      <c r="N999" s="21"/>
      <c r="O999" s="21"/>
      <c r="P999" s="22"/>
    </row>
    <row r="1000" spans="1:16" ht="21" customHeight="1" x14ac:dyDescent="0.2">
      <c r="A1000" s="76">
        <f t="shared" si="15"/>
        <v>997</v>
      </c>
      <c r="B1000" s="207"/>
      <c r="C1000" s="208"/>
      <c r="D1000" s="209"/>
      <c r="E1000" s="208"/>
      <c r="F1000" s="230"/>
      <c r="G1000" s="230"/>
      <c r="H1000" s="231"/>
      <c r="I1000" s="66"/>
      <c r="J1000" s="63"/>
      <c r="K1000" s="23"/>
      <c r="L1000" s="23"/>
      <c r="M1000" s="23"/>
      <c r="N1000" s="23"/>
      <c r="O1000" s="23"/>
      <c r="P1000" s="24"/>
    </row>
    <row r="1001" spans="1:16" ht="21" customHeight="1" x14ac:dyDescent="0.2">
      <c r="A1001" s="76">
        <f t="shared" si="15"/>
        <v>998</v>
      </c>
      <c r="B1001" s="212"/>
      <c r="C1001" s="213"/>
      <c r="D1001" s="214"/>
      <c r="E1001" s="213"/>
      <c r="F1001" s="232"/>
      <c r="G1001" s="232"/>
      <c r="H1001" s="233"/>
      <c r="I1001" s="67"/>
      <c r="J1001" s="64"/>
      <c r="K1001" s="21"/>
      <c r="L1001" s="21"/>
      <c r="M1001" s="21"/>
      <c r="N1001" s="21"/>
      <c r="O1001" s="21"/>
      <c r="P1001" s="22"/>
    </row>
    <row r="1002" spans="1:16" ht="21" customHeight="1" x14ac:dyDescent="0.2">
      <c r="A1002" s="76">
        <f t="shared" si="15"/>
        <v>999</v>
      </c>
      <c r="B1002" s="207"/>
      <c r="C1002" s="208"/>
      <c r="D1002" s="209"/>
      <c r="E1002" s="208"/>
      <c r="F1002" s="230"/>
      <c r="G1002" s="230"/>
      <c r="H1002" s="231"/>
      <c r="I1002" s="66"/>
      <c r="J1002" s="63"/>
      <c r="K1002" s="23"/>
      <c r="L1002" s="23"/>
      <c r="M1002" s="23"/>
      <c r="N1002" s="23"/>
      <c r="O1002" s="23"/>
      <c r="P1002" s="24"/>
    </row>
    <row r="1003" spans="1:16" ht="21" customHeight="1" x14ac:dyDescent="0.2">
      <c r="A1003" s="76">
        <f t="shared" si="15"/>
        <v>1000</v>
      </c>
      <c r="B1003" s="212"/>
      <c r="C1003" s="213"/>
      <c r="D1003" s="214"/>
      <c r="E1003" s="213"/>
      <c r="F1003" s="232"/>
      <c r="G1003" s="232"/>
      <c r="H1003" s="233"/>
      <c r="I1003" s="67"/>
      <c r="J1003" s="64"/>
      <c r="K1003" s="21"/>
      <c r="L1003" s="21"/>
      <c r="M1003" s="21"/>
      <c r="N1003" s="21"/>
      <c r="O1003" s="21"/>
      <c r="P1003" s="22"/>
    </row>
    <row r="1004" spans="1:16" ht="21" customHeight="1" x14ac:dyDescent="0.2">
      <c r="A1004" s="76">
        <f t="shared" si="15"/>
        <v>1001</v>
      </c>
      <c r="B1004" s="207"/>
      <c r="C1004" s="208"/>
      <c r="D1004" s="209"/>
      <c r="E1004" s="208"/>
      <c r="F1004" s="230"/>
      <c r="G1004" s="230"/>
      <c r="H1004" s="231"/>
      <c r="I1004" s="66"/>
      <c r="J1004" s="63"/>
      <c r="K1004" s="23"/>
      <c r="L1004" s="23"/>
      <c r="M1004" s="23"/>
      <c r="N1004" s="23"/>
      <c r="O1004" s="23"/>
      <c r="P1004" s="24"/>
    </row>
    <row r="1005" spans="1:16" ht="21" customHeight="1" x14ac:dyDescent="0.2">
      <c r="A1005" s="76">
        <f t="shared" si="15"/>
        <v>1002</v>
      </c>
      <c r="B1005" s="212"/>
      <c r="C1005" s="213"/>
      <c r="D1005" s="214"/>
      <c r="E1005" s="213"/>
      <c r="F1005" s="232"/>
      <c r="G1005" s="232"/>
      <c r="H1005" s="233"/>
      <c r="I1005" s="67"/>
      <c r="J1005" s="64"/>
      <c r="K1005" s="21"/>
      <c r="L1005" s="21"/>
      <c r="M1005" s="21"/>
      <c r="N1005" s="21"/>
      <c r="O1005" s="21"/>
      <c r="P1005" s="22"/>
    </row>
    <row r="1006" spans="1:16" ht="21" customHeight="1" x14ac:dyDescent="0.2">
      <c r="A1006" s="76">
        <f t="shared" si="15"/>
        <v>1003</v>
      </c>
      <c r="B1006" s="207"/>
      <c r="C1006" s="208"/>
      <c r="D1006" s="209"/>
      <c r="E1006" s="208"/>
      <c r="F1006" s="230"/>
      <c r="G1006" s="230"/>
      <c r="H1006" s="231"/>
      <c r="I1006" s="66"/>
      <c r="J1006" s="63"/>
      <c r="K1006" s="23"/>
      <c r="L1006" s="23"/>
      <c r="M1006" s="23"/>
      <c r="N1006" s="23"/>
      <c r="O1006" s="23"/>
      <c r="P1006" s="24"/>
    </row>
    <row r="1007" spans="1:16" ht="21" customHeight="1" x14ac:dyDescent="0.2">
      <c r="A1007" s="76">
        <f t="shared" si="15"/>
        <v>1004</v>
      </c>
      <c r="B1007" s="212"/>
      <c r="C1007" s="213"/>
      <c r="D1007" s="214"/>
      <c r="E1007" s="213"/>
      <c r="F1007" s="232"/>
      <c r="G1007" s="232"/>
      <c r="H1007" s="233"/>
      <c r="I1007" s="67"/>
      <c r="J1007" s="64"/>
      <c r="K1007" s="21"/>
      <c r="L1007" s="21"/>
      <c r="M1007" s="21"/>
      <c r="N1007" s="21"/>
      <c r="O1007" s="21"/>
      <c r="P1007" s="22"/>
    </row>
    <row r="1008" spans="1:16" ht="21" customHeight="1" x14ac:dyDescent="0.2">
      <c r="A1008" s="76">
        <f t="shared" si="15"/>
        <v>1005</v>
      </c>
      <c r="B1008" s="207"/>
      <c r="C1008" s="208"/>
      <c r="D1008" s="209"/>
      <c r="E1008" s="208"/>
      <c r="F1008" s="230"/>
      <c r="G1008" s="230"/>
      <c r="H1008" s="231"/>
      <c r="I1008" s="66"/>
      <c r="J1008" s="63"/>
      <c r="K1008" s="23"/>
      <c r="L1008" s="23"/>
      <c r="M1008" s="23"/>
      <c r="N1008" s="23"/>
      <c r="O1008" s="23"/>
      <c r="P1008" s="24"/>
    </row>
    <row r="1009" spans="1:16" ht="21" customHeight="1" x14ac:dyDescent="0.2">
      <c r="A1009" s="76">
        <f t="shared" si="15"/>
        <v>1006</v>
      </c>
      <c r="B1009" s="212"/>
      <c r="C1009" s="213"/>
      <c r="D1009" s="214"/>
      <c r="E1009" s="213"/>
      <c r="F1009" s="232"/>
      <c r="G1009" s="232"/>
      <c r="H1009" s="233"/>
      <c r="I1009" s="67"/>
      <c r="J1009" s="64"/>
      <c r="K1009" s="21"/>
      <c r="L1009" s="21"/>
      <c r="M1009" s="21"/>
      <c r="N1009" s="21"/>
      <c r="O1009" s="21"/>
      <c r="P1009" s="22"/>
    </row>
    <row r="1010" spans="1:16" ht="21" customHeight="1" x14ac:dyDescent="0.2">
      <c r="A1010" s="76">
        <f t="shared" si="15"/>
        <v>1007</v>
      </c>
      <c r="B1010" s="207"/>
      <c r="C1010" s="208"/>
      <c r="D1010" s="209"/>
      <c r="E1010" s="208"/>
      <c r="F1010" s="230"/>
      <c r="G1010" s="230"/>
      <c r="H1010" s="231"/>
      <c r="I1010" s="66"/>
      <c r="J1010" s="63"/>
      <c r="K1010" s="23"/>
      <c r="L1010" s="23"/>
      <c r="M1010" s="23"/>
      <c r="N1010" s="23"/>
      <c r="O1010" s="23"/>
      <c r="P1010" s="24"/>
    </row>
    <row r="1011" spans="1:16" ht="21" customHeight="1" x14ac:dyDescent="0.2">
      <c r="A1011" s="76">
        <f t="shared" si="15"/>
        <v>1008</v>
      </c>
      <c r="B1011" s="212"/>
      <c r="C1011" s="213"/>
      <c r="D1011" s="214"/>
      <c r="E1011" s="213"/>
      <c r="F1011" s="232"/>
      <c r="G1011" s="232"/>
      <c r="H1011" s="233"/>
      <c r="I1011" s="67"/>
      <c r="J1011" s="64"/>
      <c r="K1011" s="21"/>
      <c r="L1011" s="21"/>
      <c r="M1011" s="21"/>
      <c r="N1011" s="21"/>
      <c r="O1011" s="21"/>
      <c r="P1011" s="22"/>
    </row>
    <row r="1012" spans="1:16" ht="21" customHeight="1" x14ac:dyDescent="0.2">
      <c r="A1012" s="76">
        <f t="shared" si="15"/>
        <v>1009</v>
      </c>
      <c r="B1012" s="207"/>
      <c r="C1012" s="208"/>
      <c r="D1012" s="209"/>
      <c r="E1012" s="208"/>
      <c r="F1012" s="231"/>
      <c r="G1012" s="234"/>
      <c r="H1012" s="234"/>
      <c r="I1012" s="66"/>
      <c r="J1012" s="63"/>
      <c r="K1012" s="23"/>
      <c r="L1012" s="23"/>
      <c r="M1012" s="23"/>
      <c r="N1012" s="23"/>
      <c r="O1012" s="23"/>
      <c r="P1012" s="24"/>
    </row>
    <row r="1013" spans="1:16" ht="21" customHeight="1" x14ac:dyDescent="0.2">
      <c r="A1013" s="76">
        <f t="shared" si="15"/>
        <v>1010</v>
      </c>
      <c r="B1013" s="212"/>
      <c r="C1013" s="213"/>
      <c r="D1013" s="214"/>
      <c r="E1013" s="213"/>
      <c r="F1013" s="232"/>
      <c r="G1013" s="232"/>
      <c r="H1013" s="233"/>
      <c r="I1013" s="67"/>
      <c r="J1013" s="64"/>
      <c r="K1013" s="21"/>
      <c r="L1013" s="21"/>
      <c r="M1013" s="21"/>
      <c r="N1013" s="21"/>
      <c r="O1013" s="21"/>
      <c r="P1013" s="22"/>
    </row>
    <row r="1014" spans="1:16" ht="21" customHeight="1" x14ac:dyDescent="0.2">
      <c r="A1014" s="76">
        <f t="shared" si="15"/>
        <v>1011</v>
      </c>
      <c r="B1014" s="207"/>
      <c r="C1014" s="208"/>
      <c r="D1014" s="209"/>
      <c r="E1014" s="208"/>
      <c r="F1014" s="230"/>
      <c r="G1014" s="230"/>
      <c r="H1014" s="231"/>
      <c r="I1014" s="66"/>
      <c r="J1014" s="63"/>
      <c r="K1014" s="23"/>
      <c r="L1014" s="23"/>
      <c r="M1014" s="23"/>
      <c r="N1014" s="23"/>
      <c r="O1014" s="23"/>
      <c r="P1014" s="24"/>
    </row>
    <row r="1015" spans="1:16" ht="21" customHeight="1" x14ac:dyDescent="0.2">
      <c r="A1015" s="76">
        <f t="shared" si="15"/>
        <v>1012</v>
      </c>
      <c r="B1015" s="212"/>
      <c r="C1015" s="213"/>
      <c r="D1015" s="214"/>
      <c r="E1015" s="213"/>
      <c r="F1015" s="232"/>
      <c r="G1015" s="232"/>
      <c r="H1015" s="233"/>
      <c r="I1015" s="67"/>
      <c r="J1015" s="64"/>
      <c r="K1015" s="21"/>
      <c r="L1015" s="21"/>
      <c r="M1015" s="21"/>
      <c r="N1015" s="21"/>
      <c r="O1015" s="21"/>
      <c r="P1015" s="22"/>
    </row>
    <row r="1016" spans="1:16" ht="21" customHeight="1" x14ac:dyDescent="0.2">
      <c r="A1016" s="76">
        <f t="shared" si="15"/>
        <v>1013</v>
      </c>
      <c r="B1016" s="207"/>
      <c r="C1016" s="208"/>
      <c r="D1016" s="209"/>
      <c r="E1016" s="208"/>
      <c r="F1016" s="230"/>
      <c r="G1016" s="230"/>
      <c r="H1016" s="231"/>
      <c r="I1016" s="66"/>
      <c r="J1016" s="63"/>
      <c r="K1016" s="23"/>
      <c r="L1016" s="23"/>
      <c r="M1016" s="23"/>
      <c r="N1016" s="23"/>
      <c r="O1016" s="23"/>
      <c r="P1016" s="24"/>
    </row>
    <row r="1017" spans="1:16" ht="21" customHeight="1" x14ac:dyDescent="0.2">
      <c r="A1017" s="76">
        <f t="shared" si="15"/>
        <v>1014</v>
      </c>
      <c r="B1017" s="212"/>
      <c r="C1017" s="213"/>
      <c r="D1017" s="214"/>
      <c r="E1017" s="213"/>
      <c r="F1017" s="232"/>
      <c r="G1017" s="232"/>
      <c r="H1017" s="233"/>
      <c r="I1017" s="67"/>
      <c r="J1017" s="64"/>
      <c r="K1017" s="21"/>
      <c r="L1017" s="21"/>
      <c r="M1017" s="21"/>
      <c r="N1017" s="21"/>
      <c r="O1017" s="21"/>
      <c r="P1017" s="22"/>
    </row>
    <row r="1018" spans="1:16" ht="21" customHeight="1" x14ac:dyDescent="0.2">
      <c r="A1018" s="76">
        <f t="shared" si="15"/>
        <v>1015</v>
      </c>
      <c r="B1018" s="207"/>
      <c r="C1018" s="208"/>
      <c r="D1018" s="209"/>
      <c r="E1018" s="208"/>
      <c r="F1018" s="230"/>
      <c r="G1018" s="230"/>
      <c r="H1018" s="231"/>
      <c r="I1018" s="66"/>
      <c r="J1018" s="63"/>
      <c r="K1018" s="23"/>
      <c r="L1018" s="23"/>
      <c r="M1018" s="23"/>
      <c r="N1018" s="23"/>
      <c r="O1018" s="23"/>
      <c r="P1018" s="24"/>
    </row>
    <row r="1019" spans="1:16" ht="21" customHeight="1" x14ac:dyDescent="0.2">
      <c r="A1019" s="76">
        <f t="shared" si="15"/>
        <v>1016</v>
      </c>
      <c r="B1019" s="212"/>
      <c r="C1019" s="213"/>
      <c r="D1019" s="214"/>
      <c r="E1019" s="213"/>
      <c r="F1019" s="232"/>
      <c r="G1019" s="232"/>
      <c r="H1019" s="233"/>
      <c r="I1019" s="67"/>
      <c r="J1019" s="64"/>
      <c r="K1019" s="21"/>
      <c r="L1019" s="21"/>
      <c r="M1019" s="21"/>
      <c r="N1019" s="21"/>
      <c r="O1019" s="21"/>
      <c r="P1019" s="22"/>
    </row>
    <row r="1020" spans="1:16" ht="21" customHeight="1" x14ac:dyDescent="0.2">
      <c r="A1020" s="76">
        <f t="shared" si="15"/>
        <v>1017</v>
      </c>
      <c r="B1020" s="207"/>
      <c r="C1020" s="208"/>
      <c r="D1020" s="209"/>
      <c r="E1020" s="208"/>
      <c r="F1020" s="230"/>
      <c r="G1020" s="230"/>
      <c r="H1020" s="231"/>
      <c r="I1020" s="66"/>
      <c r="J1020" s="63"/>
      <c r="K1020" s="23"/>
      <c r="L1020" s="23"/>
      <c r="M1020" s="23"/>
      <c r="N1020" s="23"/>
      <c r="O1020" s="23"/>
      <c r="P1020" s="24"/>
    </row>
    <row r="1021" spans="1:16" ht="21" customHeight="1" x14ac:dyDescent="0.2">
      <c r="A1021" s="76">
        <f t="shared" si="15"/>
        <v>1018</v>
      </c>
      <c r="B1021" s="212"/>
      <c r="C1021" s="213"/>
      <c r="D1021" s="214"/>
      <c r="E1021" s="213"/>
      <c r="F1021" s="232"/>
      <c r="G1021" s="232"/>
      <c r="H1021" s="233"/>
      <c r="I1021" s="67"/>
      <c r="J1021" s="64"/>
      <c r="K1021" s="21"/>
      <c r="L1021" s="21"/>
      <c r="M1021" s="21"/>
      <c r="N1021" s="21"/>
      <c r="O1021" s="21"/>
      <c r="P1021" s="22"/>
    </row>
    <row r="1022" spans="1:16" ht="21" customHeight="1" x14ac:dyDescent="0.2">
      <c r="A1022" s="76">
        <f t="shared" si="15"/>
        <v>1019</v>
      </c>
      <c r="B1022" s="207"/>
      <c r="C1022" s="208"/>
      <c r="D1022" s="209"/>
      <c r="E1022" s="208"/>
      <c r="F1022" s="230"/>
      <c r="G1022" s="230"/>
      <c r="H1022" s="231"/>
      <c r="I1022" s="66"/>
      <c r="J1022" s="63"/>
      <c r="K1022" s="23"/>
      <c r="L1022" s="23"/>
      <c r="M1022" s="23"/>
      <c r="N1022" s="23"/>
      <c r="O1022" s="23"/>
      <c r="P1022" s="24"/>
    </row>
    <row r="1023" spans="1:16" ht="21" customHeight="1" x14ac:dyDescent="0.2">
      <c r="A1023" s="76">
        <f t="shared" si="15"/>
        <v>1020</v>
      </c>
      <c r="B1023" s="212"/>
      <c r="C1023" s="213"/>
      <c r="D1023" s="214"/>
      <c r="E1023" s="213"/>
      <c r="F1023" s="232"/>
      <c r="G1023" s="232"/>
      <c r="H1023" s="233"/>
      <c r="I1023" s="67"/>
      <c r="J1023" s="64"/>
      <c r="K1023" s="21"/>
      <c r="L1023" s="21"/>
      <c r="M1023" s="21"/>
      <c r="N1023" s="21"/>
      <c r="O1023" s="21"/>
      <c r="P1023" s="22"/>
    </row>
    <row r="1024" spans="1:16" ht="21" customHeight="1" x14ac:dyDescent="0.2">
      <c r="A1024" s="76">
        <f t="shared" si="15"/>
        <v>1021</v>
      </c>
      <c r="B1024" s="207"/>
      <c r="C1024" s="208"/>
      <c r="D1024" s="209"/>
      <c r="E1024" s="208"/>
      <c r="F1024" s="230"/>
      <c r="G1024" s="230"/>
      <c r="H1024" s="231"/>
      <c r="I1024" s="66"/>
      <c r="J1024" s="63"/>
      <c r="K1024" s="23"/>
      <c r="L1024" s="23"/>
      <c r="M1024" s="23"/>
      <c r="N1024" s="23"/>
      <c r="O1024" s="23"/>
      <c r="P1024" s="24"/>
    </row>
    <row r="1025" spans="1:16" ht="21" customHeight="1" x14ac:dyDescent="0.2">
      <c r="A1025" s="76">
        <f t="shared" si="15"/>
        <v>1022</v>
      </c>
      <c r="B1025" s="212"/>
      <c r="C1025" s="213"/>
      <c r="D1025" s="214"/>
      <c r="E1025" s="213"/>
      <c r="F1025" s="232"/>
      <c r="G1025" s="232"/>
      <c r="H1025" s="233"/>
      <c r="I1025" s="67"/>
      <c r="J1025" s="64"/>
      <c r="K1025" s="21"/>
      <c r="L1025" s="21"/>
      <c r="M1025" s="21"/>
      <c r="N1025" s="21"/>
      <c r="O1025" s="21"/>
      <c r="P1025" s="22"/>
    </row>
    <row r="1026" spans="1:16" ht="21" customHeight="1" x14ac:dyDescent="0.2">
      <c r="A1026" s="76">
        <f t="shared" si="15"/>
        <v>1023</v>
      </c>
      <c r="B1026" s="207"/>
      <c r="C1026" s="208"/>
      <c r="D1026" s="209"/>
      <c r="E1026" s="208"/>
      <c r="F1026" s="231"/>
      <c r="G1026" s="234"/>
      <c r="H1026" s="234"/>
      <c r="I1026" s="66"/>
      <c r="J1026" s="63"/>
      <c r="K1026" s="23"/>
      <c r="L1026" s="23"/>
      <c r="M1026" s="23"/>
      <c r="N1026" s="23"/>
      <c r="O1026" s="23"/>
      <c r="P1026" s="24"/>
    </row>
    <row r="1027" spans="1:16" ht="21" customHeight="1" x14ac:dyDescent="0.2">
      <c r="A1027" s="76">
        <f t="shared" si="15"/>
        <v>1024</v>
      </c>
      <c r="B1027" s="212"/>
      <c r="C1027" s="213"/>
      <c r="D1027" s="214"/>
      <c r="E1027" s="213"/>
      <c r="F1027" s="232"/>
      <c r="G1027" s="232"/>
      <c r="H1027" s="233"/>
      <c r="I1027" s="67"/>
      <c r="J1027" s="64"/>
      <c r="K1027" s="21"/>
      <c r="L1027" s="21"/>
      <c r="M1027" s="21"/>
      <c r="N1027" s="21"/>
      <c r="O1027" s="21"/>
      <c r="P1027" s="22"/>
    </row>
    <row r="1028" spans="1:16" ht="21" customHeight="1" x14ac:dyDescent="0.2">
      <c r="A1028" s="76">
        <f t="shared" si="15"/>
        <v>1025</v>
      </c>
      <c r="B1028" s="207"/>
      <c r="C1028" s="208"/>
      <c r="D1028" s="209"/>
      <c r="E1028" s="208"/>
      <c r="F1028" s="230"/>
      <c r="G1028" s="230"/>
      <c r="H1028" s="231"/>
      <c r="I1028" s="66"/>
      <c r="J1028" s="63"/>
      <c r="K1028" s="23"/>
      <c r="L1028" s="23"/>
      <c r="M1028" s="23"/>
      <c r="N1028" s="23"/>
      <c r="O1028" s="23"/>
      <c r="P1028" s="24"/>
    </row>
    <row r="1029" spans="1:16" ht="21" customHeight="1" x14ac:dyDescent="0.2">
      <c r="A1029" s="76">
        <f t="shared" si="15"/>
        <v>1026</v>
      </c>
      <c r="B1029" s="212"/>
      <c r="C1029" s="213"/>
      <c r="D1029" s="214"/>
      <c r="E1029" s="213"/>
      <c r="F1029" s="232"/>
      <c r="G1029" s="232"/>
      <c r="H1029" s="233"/>
      <c r="I1029" s="67"/>
      <c r="J1029" s="64"/>
      <c r="K1029" s="21"/>
      <c r="L1029" s="21"/>
      <c r="M1029" s="21"/>
      <c r="N1029" s="21"/>
      <c r="O1029" s="21"/>
      <c r="P1029" s="22"/>
    </row>
    <row r="1030" spans="1:16" ht="21" customHeight="1" x14ac:dyDescent="0.2">
      <c r="A1030" s="76">
        <f t="shared" ref="A1030:A1093" si="16">A1029+1</f>
        <v>1027</v>
      </c>
      <c r="B1030" s="207"/>
      <c r="C1030" s="208"/>
      <c r="D1030" s="209"/>
      <c r="E1030" s="208"/>
      <c r="F1030" s="230"/>
      <c r="G1030" s="230"/>
      <c r="H1030" s="231"/>
      <c r="I1030" s="66"/>
      <c r="J1030" s="63"/>
      <c r="K1030" s="23"/>
      <c r="L1030" s="23"/>
      <c r="M1030" s="23"/>
      <c r="N1030" s="23"/>
      <c r="O1030" s="23"/>
      <c r="P1030" s="24"/>
    </row>
    <row r="1031" spans="1:16" ht="21" customHeight="1" x14ac:dyDescent="0.2">
      <c r="A1031" s="76">
        <f t="shared" si="16"/>
        <v>1028</v>
      </c>
      <c r="B1031" s="212"/>
      <c r="C1031" s="213"/>
      <c r="D1031" s="214"/>
      <c r="E1031" s="213"/>
      <c r="F1031" s="232"/>
      <c r="G1031" s="232"/>
      <c r="H1031" s="233"/>
      <c r="I1031" s="67"/>
      <c r="J1031" s="64"/>
      <c r="K1031" s="21"/>
      <c r="L1031" s="21"/>
      <c r="M1031" s="21"/>
      <c r="N1031" s="21"/>
      <c r="O1031" s="21"/>
      <c r="P1031" s="22"/>
    </row>
    <row r="1032" spans="1:16" ht="21" customHeight="1" x14ac:dyDescent="0.2">
      <c r="A1032" s="76">
        <f t="shared" si="16"/>
        <v>1029</v>
      </c>
      <c r="B1032" s="207"/>
      <c r="C1032" s="208"/>
      <c r="D1032" s="209"/>
      <c r="E1032" s="208"/>
      <c r="F1032" s="230"/>
      <c r="G1032" s="230"/>
      <c r="H1032" s="231"/>
      <c r="I1032" s="66"/>
      <c r="J1032" s="63"/>
      <c r="K1032" s="23"/>
      <c r="L1032" s="23"/>
      <c r="M1032" s="23"/>
      <c r="N1032" s="23"/>
      <c r="O1032" s="23"/>
      <c r="P1032" s="24"/>
    </row>
    <row r="1033" spans="1:16" ht="21" customHeight="1" x14ac:dyDescent="0.2">
      <c r="A1033" s="76">
        <f t="shared" si="16"/>
        <v>1030</v>
      </c>
      <c r="B1033" s="212"/>
      <c r="C1033" s="213"/>
      <c r="D1033" s="214"/>
      <c r="E1033" s="213"/>
      <c r="F1033" s="232"/>
      <c r="G1033" s="232"/>
      <c r="H1033" s="233"/>
      <c r="I1033" s="67"/>
      <c r="J1033" s="64"/>
      <c r="K1033" s="21"/>
      <c r="L1033" s="21"/>
      <c r="M1033" s="21"/>
      <c r="N1033" s="21"/>
      <c r="O1033" s="21"/>
      <c r="P1033" s="22"/>
    </row>
    <row r="1034" spans="1:16" ht="21" customHeight="1" x14ac:dyDescent="0.2">
      <c r="A1034" s="76">
        <f t="shared" si="16"/>
        <v>1031</v>
      </c>
      <c r="B1034" s="207"/>
      <c r="C1034" s="208"/>
      <c r="D1034" s="209"/>
      <c r="E1034" s="208"/>
      <c r="F1034" s="230"/>
      <c r="G1034" s="230"/>
      <c r="H1034" s="231"/>
      <c r="I1034" s="66"/>
      <c r="J1034" s="63"/>
      <c r="K1034" s="23"/>
      <c r="L1034" s="23"/>
      <c r="M1034" s="23"/>
      <c r="N1034" s="23"/>
      <c r="O1034" s="23"/>
      <c r="P1034" s="24"/>
    </row>
    <row r="1035" spans="1:16" ht="21" customHeight="1" x14ac:dyDescent="0.2">
      <c r="A1035" s="76">
        <f t="shared" si="16"/>
        <v>1032</v>
      </c>
      <c r="B1035" s="212"/>
      <c r="C1035" s="213"/>
      <c r="D1035" s="214"/>
      <c r="E1035" s="213"/>
      <c r="F1035" s="232"/>
      <c r="G1035" s="232"/>
      <c r="H1035" s="233"/>
      <c r="I1035" s="67"/>
      <c r="J1035" s="64"/>
      <c r="K1035" s="21"/>
      <c r="L1035" s="21"/>
      <c r="M1035" s="21"/>
      <c r="N1035" s="21"/>
      <c r="O1035" s="21"/>
      <c r="P1035" s="22"/>
    </row>
    <row r="1036" spans="1:16" ht="21" customHeight="1" x14ac:dyDescent="0.2">
      <c r="A1036" s="76">
        <f t="shared" si="16"/>
        <v>1033</v>
      </c>
      <c r="B1036" s="207"/>
      <c r="C1036" s="208"/>
      <c r="D1036" s="209"/>
      <c r="E1036" s="208"/>
      <c r="F1036" s="230"/>
      <c r="G1036" s="230"/>
      <c r="H1036" s="231"/>
      <c r="I1036" s="66"/>
      <c r="J1036" s="63"/>
      <c r="K1036" s="23"/>
      <c r="L1036" s="23"/>
      <c r="M1036" s="23"/>
      <c r="N1036" s="23"/>
      <c r="O1036" s="23"/>
      <c r="P1036" s="24"/>
    </row>
    <row r="1037" spans="1:16" ht="21" customHeight="1" x14ac:dyDescent="0.2">
      <c r="A1037" s="76">
        <f t="shared" si="16"/>
        <v>1034</v>
      </c>
      <c r="B1037" s="212"/>
      <c r="C1037" s="213"/>
      <c r="D1037" s="214"/>
      <c r="E1037" s="213"/>
      <c r="F1037" s="232"/>
      <c r="G1037" s="232"/>
      <c r="H1037" s="233"/>
      <c r="I1037" s="67"/>
      <c r="J1037" s="64"/>
      <c r="K1037" s="21"/>
      <c r="L1037" s="21"/>
      <c r="M1037" s="21"/>
      <c r="N1037" s="21"/>
      <c r="O1037" s="21"/>
      <c r="P1037" s="22"/>
    </row>
    <row r="1038" spans="1:16" ht="21" customHeight="1" x14ac:dyDescent="0.2">
      <c r="A1038" s="76">
        <f t="shared" si="16"/>
        <v>1035</v>
      </c>
      <c r="B1038" s="207"/>
      <c r="C1038" s="208"/>
      <c r="D1038" s="209"/>
      <c r="E1038" s="208"/>
      <c r="F1038" s="230"/>
      <c r="G1038" s="230"/>
      <c r="H1038" s="231"/>
      <c r="I1038" s="66"/>
      <c r="J1038" s="63"/>
      <c r="K1038" s="23"/>
      <c r="L1038" s="23"/>
      <c r="M1038" s="23"/>
      <c r="N1038" s="23"/>
      <c r="O1038" s="23"/>
      <c r="P1038" s="24"/>
    </row>
    <row r="1039" spans="1:16" ht="21" customHeight="1" x14ac:dyDescent="0.2">
      <c r="A1039" s="76">
        <f t="shared" si="16"/>
        <v>1036</v>
      </c>
      <c r="B1039" s="212"/>
      <c r="C1039" s="213"/>
      <c r="D1039" s="214"/>
      <c r="E1039" s="213"/>
      <c r="F1039" s="232"/>
      <c r="G1039" s="232"/>
      <c r="H1039" s="233"/>
      <c r="I1039" s="67"/>
      <c r="J1039" s="64"/>
      <c r="K1039" s="21"/>
      <c r="L1039" s="21"/>
      <c r="M1039" s="21"/>
      <c r="N1039" s="21"/>
      <c r="O1039" s="21"/>
      <c r="P1039" s="22"/>
    </row>
    <row r="1040" spans="1:16" ht="21" customHeight="1" x14ac:dyDescent="0.2">
      <c r="A1040" s="76">
        <f t="shared" si="16"/>
        <v>1037</v>
      </c>
      <c r="B1040" s="207"/>
      <c r="C1040" s="208"/>
      <c r="D1040" s="209"/>
      <c r="E1040" s="208"/>
      <c r="F1040" s="231"/>
      <c r="G1040" s="234"/>
      <c r="H1040" s="234"/>
      <c r="I1040" s="66"/>
      <c r="J1040" s="63"/>
      <c r="K1040" s="23"/>
      <c r="L1040" s="23"/>
      <c r="M1040" s="23"/>
      <c r="N1040" s="23"/>
      <c r="O1040" s="23"/>
      <c r="P1040" s="24"/>
    </row>
    <row r="1041" spans="1:16" ht="21" customHeight="1" x14ac:dyDescent="0.2">
      <c r="A1041" s="76">
        <f t="shared" si="16"/>
        <v>1038</v>
      </c>
      <c r="B1041" s="212"/>
      <c r="C1041" s="213"/>
      <c r="D1041" s="214"/>
      <c r="E1041" s="213"/>
      <c r="F1041" s="232"/>
      <c r="G1041" s="232"/>
      <c r="H1041" s="233"/>
      <c r="I1041" s="67"/>
      <c r="J1041" s="64"/>
      <c r="K1041" s="21"/>
      <c r="L1041" s="21"/>
      <c r="M1041" s="21"/>
      <c r="N1041" s="21"/>
      <c r="O1041" s="21"/>
      <c r="P1041" s="22"/>
    </row>
    <row r="1042" spans="1:16" ht="21" customHeight="1" x14ac:dyDescent="0.2">
      <c r="A1042" s="76">
        <f t="shared" si="16"/>
        <v>1039</v>
      </c>
      <c r="B1042" s="207"/>
      <c r="C1042" s="208"/>
      <c r="D1042" s="209"/>
      <c r="E1042" s="208"/>
      <c r="F1042" s="230"/>
      <c r="G1042" s="230"/>
      <c r="H1042" s="231"/>
      <c r="I1042" s="66"/>
      <c r="J1042" s="63"/>
      <c r="K1042" s="23"/>
      <c r="L1042" s="23"/>
      <c r="M1042" s="23"/>
      <c r="N1042" s="23"/>
      <c r="O1042" s="23"/>
      <c r="P1042" s="24"/>
    </row>
    <row r="1043" spans="1:16" ht="21" customHeight="1" x14ac:dyDescent="0.2">
      <c r="A1043" s="76">
        <f t="shared" si="16"/>
        <v>1040</v>
      </c>
      <c r="B1043" s="212"/>
      <c r="C1043" s="213"/>
      <c r="D1043" s="214"/>
      <c r="E1043" s="213"/>
      <c r="F1043" s="232"/>
      <c r="G1043" s="232"/>
      <c r="H1043" s="233"/>
      <c r="I1043" s="67"/>
      <c r="J1043" s="64"/>
      <c r="K1043" s="21"/>
      <c r="L1043" s="21"/>
      <c r="M1043" s="21"/>
      <c r="N1043" s="21"/>
      <c r="O1043" s="21"/>
      <c r="P1043" s="22"/>
    </row>
    <row r="1044" spans="1:16" ht="21" customHeight="1" x14ac:dyDescent="0.2">
      <c r="A1044" s="76">
        <f t="shared" si="16"/>
        <v>1041</v>
      </c>
      <c r="B1044" s="207"/>
      <c r="C1044" s="208"/>
      <c r="D1044" s="209"/>
      <c r="E1044" s="208"/>
      <c r="F1044" s="230"/>
      <c r="G1044" s="230"/>
      <c r="H1044" s="231"/>
      <c r="I1044" s="66"/>
      <c r="J1044" s="63"/>
      <c r="K1044" s="23"/>
      <c r="L1044" s="23"/>
      <c r="M1044" s="23"/>
      <c r="N1044" s="23"/>
      <c r="O1044" s="23"/>
      <c r="P1044" s="24"/>
    </row>
    <row r="1045" spans="1:16" ht="21" customHeight="1" x14ac:dyDescent="0.2">
      <c r="A1045" s="76">
        <f t="shared" si="16"/>
        <v>1042</v>
      </c>
      <c r="B1045" s="212"/>
      <c r="C1045" s="213"/>
      <c r="D1045" s="214"/>
      <c r="E1045" s="213"/>
      <c r="F1045" s="232"/>
      <c r="G1045" s="232"/>
      <c r="H1045" s="233"/>
      <c r="I1045" s="67"/>
      <c r="J1045" s="64"/>
      <c r="K1045" s="21"/>
      <c r="L1045" s="21"/>
      <c r="M1045" s="21"/>
      <c r="N1045" s="21"/>
      <c r="O1045" s="21"/>
      <c r="P1045" s="22"/>
    </row>
    <row r="1046" spans="1:16" ht="21" customHeight="1" x14ac:dyDescent="0.2">
      <c r="A1046" s="76">
        <f t="shared" si="16"/>
        <v>1043</v>
      </c>
      <c r="B1046" s="207"/>
      <c r="C1046" s="208"/>
      <c r="D1046" s="209"/>
      <c r="E1046" s="208"/>
      <c r="F1046" s="230"/>
      <c r="G1046" s="230"/>
      <c r="H1046" s="231"/>
      <c r="I1046" s="66"/>
      <c r="J1046" s="63"/>
      <c r="K1046" s="23"/>
      <c r="L1046" s="23"/>
      <c r="M1046" s="23"/>
      <c r="N1046" s="23"/>
      <c r="O1046" s="23"/>
      <c r="P1046" s="24"/>
    </row>
    <row r="1047" spans="1:16" ht="21" customHeight="1" x14ac:dyDescent="0.2">
      <c r="A1047" s="76">
        <f t="shared" si="16"/>
        <v>1044</v>
      </c>
      <c r="B1047" s="212"/>
      <c r="C1047" s="213"/>
      <c r="D1047" s="214"/>
      <c r="E1047" s="213"/>
      <c r="F1047" s="232"/>
      <c r="G1047" s="232"/>
      <c r="H1047" s="233"/>
      <c r="I1047" s="67"/>
      <c r="J1047" s="64"/>
      <c r="K1047" s="21"/>
      <c r="L1047" s="21"/>
      <c r="M1047" s="21"/>
      <c r="N1047" s="21"/>
      <c r="O1047" s="21"/>
      <c r="P1047" s="22"/>
    </row>
    <row r="1048" spans="1:16" ht="21" customHeight="1" x14ac:dyDescent="0.2">
      <c r="A1048" s="76">
        <f t="shared" si="16"/>
        <v>1045</v>
      </c>
      <c r="B1048" s="207"/>
      <c r="C1048" s="208"/>
      <c r="D1048" s="209"/>
      <c r="E1048" s="208"/>
      <c r="F1048" s="230"/>
      <c r="G1048" s="230"/>
      <c r="H1048" s="231"/>
      <c r="I1048" s="66"/>
      <c r="J1048" s="63"/>
      <c r="K1048" s="23"/>
      <c r="L1048" s="23"/>
      <c r="M1048" s="23"/>
      <c r="N1048" s="23"/>
      <c r="O1048" s="23"/>
      <c r="P1048" s="24"/>
    </row>
    <row r="1049" spans="1:16" ht="21" customHeight="1" x14ac:dyDescent="0.2">
      <c r="A1049" s="76">
        <f t="shared" si="16"/>
        <v>1046</v>
      </c>
      <c r="B1049" s="212"/>
      <c r="C1049" s="213"/>
      <c r="D1049" s="214"/>
      <c r="E1049" s="213"/>
      <c r="F1049" s="232"/>
      <c r="G1049" s="232"/>
      <c r="H1049" s="233"/>
      <c r="I1049" s="67"/>
      <c r="J1049" s="64"/>
      <c r="K1049" s="21"/>
      <c r="L1049" s="21"/>
      <c r="M1049" s="21"/>
      <c r="N1049" s="21"/>
      <c r="O1049" s="21"/>
      <c r="P1049" s="22"/>
    </row>
    <row r="1050" spans="1:16" ht="21" customHeight="1" x14ac:dyDescent="0.2">
      <c r="A1050" s="76">
        <f t="shared" si="16"/>
        <v>1047</v>
      </c>
      <c r="B1050" s="207"/>
      <c r="C1050" s="208"/>
      <c r="D1050" s="209"/>
      <c r="E1050" s="208"/>
      <c r="F1050" s="230"/>
      <c r="G1050" s="230"/>
      <c r="H1050" s="231"/>
      <c r="I1050" s="66"/>
      <c r="J1050" s="63"/>
      <c r="K1050" s="23"/>
      <c r="L1050" s="23"/>
      <c r="M1050" s="23"/>
      <c r="N1050" s="23"/>
      <c r="O1050" s="23"/>
      <c r="P1050" s="24"/>
    </row>
    <row r="1051" spans="1:16" ht="21" customHeight="1" x14ac:dyDescent="0.2">
      <c r="A1051" s="76">
        <f t="shared" si="16"/>
        <v>1048</v>
      </c>
      <c r="B1051" s="212"/>
      <c r="C1051" s="213"/>
      <c r="D1051" s="214"/>
      <c r="E1051" s="213"/>
      <c r="F1051" s="232"/>
      <c r="G1051" s="232"/>
      <c r="H1051" s="233"/>
      <c r="I1051" s="67"/>
      <c r="J1051" s="64"/>
      <c r="K1051" s="21"/>
      <c r="L1051" s="21"/>
      <c r="M1051" s="21"/>
      <c r="N1051" s="21"/>
      <c r="O1051" s="21"/>
      <c r="P1051" s="22"/>
    </row>
    <row r="1052" spans="1:16" ht="21" customHeight="1" x14ac:dyDescent="0.2">
      <c r="A1052" s="76">
        <f t="shared" si="16"/>
        <v>1049</v>
      </c>
      <c r="B1052" s="207"/>
      <c r="C1052" s="208"/>
      <c r="D1052" s="209"/>
      <c r="E1052" s="208"/>
      <c r="F1052" s="230"/>
      <c r="G1052" s="230"/>
      <c r="H1052" s="231"/>
      <c r="I1052" s="66"/>
      <c r="J1052" s="63"/>
      <c r="K1052" s="23"/>
      <c r="L1052" s="23"/>
      <c r="M1052" s="23"/>
      <c r="N1052" s="23"/>
      <c r="O1052" s="23"/>
      <c r="P1052" s="24"/>
    </row>
    <row r="1053" spans="1:16" ht="21" customHeight="1" x14ac:dyDescent="0.2">
      <c r="A1053" s="76">
        <f t="shared" si="16"/>
        <v>1050</v>
      </c>
      <c r="B1053" s="212"/>
      <c r="C1053" s="213"/>
      <c r="D1053" s="214"/>
      <c r="E1053" s="213"/>
      <c r="F1053" s="232"/>
      <c r="G1053" s="232"/>
      <c r="H1053" s="233"/>
      <c r="I1053" s="67"/>
      <c r="J1053" s="64"/>
      <c r="K1053" s="21"/>
      <c r="L1053" s="21"/>
      <c r="M1053" s="21"/>
      <c r="N1053" s="21"/>
      <c r="O1053" s="21"/>
      <c r="P1053" s="22"/>
    </row>
    <row r="1054" spans="1:16" ht="21" customHeight="1" x14ac:dyDescent="0.2">
      <c r="A1054" s="76">
        <f t="shared" si="16"/>
        <v>1051</v>
      </c>
      <c r="B1054" s="207"/>
      <c r="C1054" s="208"/>
      <c r="D1054" s="209"/>
      <c r="E1054" s="208"/>
      <c r="F1054" s="231"/>
      <c r="G1054" s="234"/>
      <c r="H1054" s="234"/>
      <c r="I1054" s="66"/>
      <c r="J1054" s="63"/>
      <c r="K1054" s="23"/>
      <c r="L1054" s="23"/>
      <c r="M1054" s="23"/>
      <c r="N1054" s="23"/>
      <c r="O1054" s="23"/>
      <c r="P1054" s="24"/>
    </row>
    <row r="1055" spans="1:16" ht="21" customHeight="1" x14ac:dyDescent="0.2">
      <c r="A1055" s="76">
        <f t="shared" si="16"/>
        <v>1052</v>
      </c>
      <c r="B1055" s="212"/>
      <c r="C1055" s="213"/>
      <c r="D1055" s="214"/>
      <c r="E1055" s="213"/>
      <c r="F1055" s="232"/>
      <c r="G1055" s="232"/>
      <c r="H1055" s="233"/>
      <c r="I1055" s="67"/>
      <c r="J1055" s="64"/>
      <c r="K1055" s="21"/>
      <c r="L1055" s="21"/>
      <c r="M1055" s="21"/>
      <c r="N1055" s="21"/>
      <c r="O1055" s="21"/>
      <c r="P1055" s="22"/>
    </row>
    <row r="1056" spans="1:16" ht="21" customHeight="1" x14ac:dyDescent="0.2">
      <c r="A1056" s="76">
        <f t="shared" si="16"/>
        <v>1053</v>
      </c>
      <c r="B1056" s="207"/>
      <c r="C1056" s="208"/>
      <c r="D1056" s="209"/>
      <c r="E1056" s="208"/>
      <c r="F1056" s="230"/>
      <c r="G1056" s="230"/>
      <c r="H1056" s="231"/>
      <c r="I1056" s="66"/>
      <c r="J1056" s="63"/>
      <c r="K1056" s="23"/>
      <c r="L1056" s="23"/>
      <c r="M1056" s="23"/>
      <c r="N1056" s="23"/>
      <c r="O1056" s="23"/>
      <c r="P1056" s="24"/>
    </row>
    <row r="1057" spans="1:16" ht="21" customHeight="1" x14ac:dyDescent="0.2">
      <c r="A1057" s="76">
        <f t="shared" si="16"/>
        <v>1054</v>
      </c>
      <c r="B1057" s="212"/>
      <c r="C1057" s="213"/>
      <c r="D1057" s="214"/>
      <c r="E1057" s="213"/>
      <c r="F1057" s="232"/>
      <c r="G1057" s="232"/>
      <c r="H1057" s="233"/>
      <c r="I1057" s="67"/>
      <c r="J1057" s="64"/>
      <c r="K1057" s="21"/>
      <c r="L1057" s="21"/>
      <c r="M1057" s="21"/>
      <c r="N1057" s="21"/>
      <c r="O1057" s="21"/>
      <c r="P1057" s="22"/>
    </row>
    <row r="1058" spans="1:16" ht="21" customHeight="1" x14ac:dyDescent="0.2">
      <c r="A1058" s="76">
        <f t="shared" si="16"/>
        <v>1055</v>
      </c>
      <c r="B1058" s="207"/>
      <c r="C1058" s="208"/>
      <c r="D1058" s="209"/>
      <c r="E1058" s="208"/>
      <c r="F1058" s="230"/>
      <c r="G1058" s="230"/>
      <c r="H1058" s="231"/>
      <c r="I1058" s="66"/>
      <c r="J1058" s="63"/>
      <c r="K1058" s="23"/>
      <c r="L1058" s="23"/>
      <c r="M1058" s="23"/>
      <c r="N1058" s="23"/>
      <c r="O1058" s="23"/>
      <c r="P1058" s="24"/>
    </row>
    <row r="1059" spans="1:16" ht="21" customHeight="1" x14ac:dyDescent="0.2">
      <c r="A1059" s="76">
        <f t="shared" si="16"/>
        <v>1056</v>
      </c>
      <c r="B1059" s="212"/>
      <c r="C1059" s="213"/>
      <c r="D1059" s="214"/>
      <c r="E1059" s="213"/>
      <c r="F1059" s="232"/>
      <c r="G1059" s="232"/>
      <c r="H1059" s="233"/>
      <c r="I1059" s="67"/>
      <c r="J1059" s="64"/>
      <c r="K1059" s="21"/>
      <c r="L1059" s="21"/>
      <c r="M1059" s="21"/>
      <c r="N1059" s="21"/>
      <c r="O1059" s="21"/>
      <c r="P1059" s="22"/>
    </row>
    <row r="1060" spans="1:16" ht="21" customHeight="1" x14ac:dyDescent="0.2">
      <c r="A1060" s="76">
        <f t="shared" si="16"/>
        <v>1057</v>
      </c>
      <c r="B1060" s="207"/>
      <c r="C1060" s="208"/>
      <c r="D1060" s="209"/>
      <c r="E1060" s="208"/>
      <c r="F1060" s="230"/>
      <c r="G1060" s="230"/>
      <c r="H1060" s="231"/>
      <c r="I1060" s="66"/>
      <c r="J1060" s="63"/>
      <c r="K1060" s="23"/>
      <c r="L1060" s="23"/>
      <c r="M1060" s="23"/>
      <c r="N1060" s="23"/>
      <c r="O1060" s="23"/>
      <c r="P1060" s="24"/>
    </row>
    <row r="1061" spans="1:16" ht="21" customHeight="1" x14ac:dyDescent="0.2">
      <c r="A1061" s="76">
        <f t="shared" si="16"/>
        <v>1058</v>
      </c>
      <c r="B1061" s="212"/>
      <c r="C1061" s="213"/>
      <c r="D1061" s="214"/>
      <c r="E1061" s="213"/>
      <c r="F1061" s="232"/>
      <c r="G1061" s="232"/>
      <c r="H1061" s="233"/>
      <c r="I1061" s="67"/>
      <c r="J1061" s="64"/>
      <c r="K1061" s="21"/>
      <c r="L1061" s="21"/>
      <c r="M1061" s="21"/>
      <c r="N1061" s="21"/>
      <c r="O1061" s="21"/>
      <c r="P1061" s="22"/>
    </row>
    <row r="1062" spans="1:16" ht="21" customHeight="1" x14ac:dyDescent="0.2">
      <c r="A1062" s="76">
        <f t="shared" si="16"/>
        <v>1059</v>
      </c>
      <c r="B1062" s="207"/>
      <c r="C1062" s="208"/>
      <c r="D1062" s="209"/>
      <c r="E1062" s="208"/>
      <c r="F1062" s="230"/>
      <c r="G1062" s="230"/>
      <c r="H1062" s="231"/>
      <c r="I1062" s="66"/>
      <c r="J1062" s="63"/>
      <c r="K1062" s="23"/>
      <c r="L1062" s="23"/>
      <c r="M1062" s="23"/>
      <c r="N1062" s="23"/>
      <c r="O1062" s="23"/>
      <c r="P1062" s="24"/>
    </row>
    <row r="1063" spans="1:16" ht="21" customHeight="1" x14ac:dyDescent="0.2">
      <c r="A1063" s="76">
        <f t="shared" si="16"/>
        <v>1060</v>
      </c>
      <c r="B1063" s="212"/>
      <c r="C1063" s="213"/>
      <c r="D1063" s="214"/>
      <c r="E1063" s="213"/>
      <c r="F1063" s="232"/>
      <c r="G1063" s="232"/>
      <c r="H1063" s="233"/>
      <c r="I1063" s="67"/>
      <c r="J1063" s="64"/>
      <c r="K1063" s="21"/>
      <c r="L1063" s="21"/>
      <c r="M1063" s="21"/>
      <c r="N1063" s="21"/>
      <c r="O1063" s="21"/>
      <c r="P1063" s="22"/>
    </row>
    <row r="1064" spans="1:16" ht="21" customHeight="1" x14ac:dyDescent="0.2">
      <c r="A1064" s="76">
        <f t="shared" si="16"/>
        <v>1061</v>
      </c>
      <c r="B1064" s="207"/>
      <c r="C1064" s="208"/>
      <c r="D1064" s="209"/>
      <c r="E1064" s="208"/>
      <c r="F1064" s="230"/>
      <c r="G1064" s="230"/>
      <c r="H1064" s="231"/>
      <c r="I1064" s="66"/>
      <c r="J1064" s="63"/>
      <c r="K1064" s="23"/>
      <c r="L1064" s="23"/>
      <c r="M1064" s="23"/>
      <c r="N1064" s="23"/>
      <c r="O1064" s="23"/>
      <c r="P1064" s="24"/>
    </row>
    <row r="1065" spans="1:16" ht="21" customHeight="1" x14ac:dyDescent="0.2">
      <c r="A1065" s="76">
        <f t="shared" si="16"/>
        <v>1062</v>
      </c>
      <c r="B1065" s="212"/>
      <c r="C1065" s="213"/>
      <c r="D1065" s="214"/>
      <c r="E1065" s="213"/>
      <c r="F1065" s="232"/>
      <c r="G1065" s="232"/>
      <c r="H1065" s="233"/>
      <c r="I1065" s="67"/>
      <c r="J1065" s="64"/>
      <c r="K1065" s="21"/>
      <c r="L1065" s="21"/>
      <c r="M1065" s="21"/>
      <c r="N1065" s="21"/>
      <c r="O1065" s="21"/>
      <c r="P1065" s="22"/>
    </row>
    <row r="1066" spans="1:16" ht="21" customHeight="1" x14ac:dyDescent="0.2">
      <c r="A1066" s="76">
        <f t="shared" si="16"/>
        <v>1063</v>
      </c>
      <c r="B1066" s="207"/>
      <c r="C1066" s="208"/>
      <c r="D1066" s="209"/>
      <c r="E1066" s="208"/>
      <c r="F1066" s="230"/>
      <c r="G1066" s="230"/>
      <c r="H1066" s="231"/>
      <c r="I1066" s="66"/>
      <c r="J1066" s="63"/>
      <c r="K1066" s="23"/>
      <c r="L1066" s="23"/>
      <c r="M1066" s="23"/>
      <c r="N1066" s="23"/>
      <c r="O1066" s="23"/>
      <c r="P1066" s="24"/>
    </row>
    <row r="1067" spans="1:16" ht="21" customHeight="1" x14ac:dyDescent="0.2">
      <c r="A1067" s="76">
        <f t="shared" si="16"/>
        <v>1064</v>
      </c>
      <c r="B1067" s="212"/>
      <c r="C1067" s="213"/>
      <c r="D1067" s="214"/>
      <c r="E1067" s="213"/>
      <c r="F1067" s="232"/>
      <c r="G1067" s="232"/>
      <c r="H1067" s="233"/>
      <c r="I1067" s="67"/>
      <c r="J1067" s="64"/>
      <c r="K1067" s="21"/>
      <c r="L1067" s="21"/>
      <c r="M1067" s="21"/>
      <c r="N1067" s="21"/>
      <c r="O1067" s="21"/>
      <c r="P1067" s="22"/>
    </row>
    <row r="1068" spans="1:16" ht="21" customHeight="1" x14ac:dyDescent="0.2">
      <c r="A1068" s="76">
        <f t="shared" si="16"/>
        <v>1065</v>
      </c>
      <c r="B1068" s="207"/>
      <c r="C1068" s="208"/>
      <c r="D1068" s="209"/>
      <c r="E1068" s="208"/>
      <c r="F1068" s="231"/>
      <c r="G1068" s="234"/>
      <c r="H1068" s="234"/>
      <c r="I1068" s="66"/>
      <c r="J1068" s="63"/>
      <c r="K1068" s="23"/>
      <c r="L1068" s="23"/>
      <c r="M1068" s="23"/>
      <c r="N1068" s="23"/>
      <c r="O1068" s="23"/>
      <c r="P1068" s="24"/>
    </row>
    <row r="1069" spans="1:16" ht="21" customHeight="1" x14ac:dyDescent="0.2">
      <c r="A1069" s="76">
        <f t="shared" si="16"/>
        <v>1066</v>
      </c>
      <c r="B1069" s="212"/>
      <c r="C1069" s="213"/>
      <c r="D1069" s="214"/>
      <c r="E1069" s="213"/>
      <c r="F1069" s="232"/>
      <c r="G1069" s="232"/>
      <c r="H1069" s="233"/>
      <c r="I1069" s="67"/>
      <c r="J1069" s="64"/>
      <c r="K1069" s="21"/>
      <c r="L1069" s="21"/>
      <c r="M1069" s="21"/>
      <c r="N1069" s="21"/>
      <c r="O1069" s="21"/>
      <c r="P1069" s="22"/>
    </row>
    <row r="1070" spans="1:16" ht="21" customHeight="1" x14ac:dyDescent="0.2">
      <c r="A1070" s="76">
        <f t="shared" si="16"/>
        <v>1067</v>
      </c>
      <c r="B1070" s="207"/>
      <c r="C1070" s="208"/>
      <c r="D1070" s="209"/>
      <c r="E1070" s="208"/>
      <c r="F1070" s="230"/>
      <c r="G1070" s="230"/>
      <c r="H1070" s="231"/>
      <c r="I1070" s="66"/>
      <c r="J1070" s="63"/>
      <c r="K1070" s="23"/>
      <c r="L1070" s="23"/>
      <c r="M1070" s="23"/>
      <c r="N1070" s="23"/>
      <c r="O1070" s="23"/>
      <c r="P1070" s="24"/>
    </row>
    <row r="1071" spans="1:16" ht="21" customHeight="1" x14ac:dyDescent="0.2">
      <c r="A1071" s="76">
        <f t="shared" si="16"/>
        <v>1068</v>
      </c>
      <c r="B1071" s="212"/>
      <c r="C1071" s="213"/>
      <c r="D1071" s="214"/>
      <c r="E1071" s="213"/>
      <c r="F1071" s="232"/>
      <c r="G1071" s="232"/>
      <c r="H1071" s="233"/>
      <c r="I1071" s="67"/>
      <c r="J1071" s="64"/>
      <c r="K1071" s="21"/>
      <c r="L1071" s="21"/>
      <c r="M1071" s="21"/>
      <c r="N1071" s="21"/>
      <c r="O1071" s="21"/>
      <c r="P1071" s="22"/>
    </row>
    <row r="1072" spans="1:16" ht="21" customHeight="1" x14ac:dyDescent="0.2">
      <c r="A1072" s="76">
        <f t="shared" si="16"/>
        <v>1069</v>
      </c>
      <c r="B1072" s="207"/>
      <c r="C1072" s="208"/>
      <c r="D1072" s="209"/>
      <c r="E1072" s="208"/>
      <c r="F1072" s="230"/>
      <c r="G1072" s="230"/>
      <c r="H1072" s="231"/>
      <c r="I1072" s="66"/>
      <c r="J1072" s="63"/>
      <c r="K1072" s="23"/>
      <c r="L1072" s="23"/>
      <c r="M1072" s="23"/>
      <c r="N1072" s="23"/>
      <c r="O1072" s="23"/>
      <c r="P1072" s="24"/>
    </row>
    <row r="1073" spans="1:16" ht="21" customHeight="1" x14ac:dyDescent="0.2">
      <c r="A1073" s="76">
        <f t="shared" si="16"/>
        <v>1070</v>
      </c>
      <c r="B1073" s="212"/>
      <c r="C1073" s="213"/>
      <c r="D1073" s="214"/>
      <c r="E1073" s="213"/>
      <c r="F1073" s="232"/>
      <c r="G1073" s="232"/>
      <c r="H1073" s="233"/>
      <c r="I1073" s="67"/>
      <c r="J1073" s="64"/>
      <c r="K1073" s="21"/>
      <c r="L1073" s="21"/>
      <c r="M1073" s="21"/>
      <c r="N1073" s="21"/>
      <c r="O1073" s="21"/>
      <c r="P1073" s="22"/>
    </row>
    <row r="1074" spans="1:16" ht="21" customHeight="1" x14ac:dyDescent="0.2">
      <c r="A1074" s="76">
        <f t="shared" si="16"/>
        <v>1071</v>
      </c>
      <c r="B1074" s="207"/>
      <c r="C1074" s="208"/>
      <c r="D1074" s="209"/>
      <c r="E1074" s="208"/>
      <c r="F1074" s="230"/>
      <c r="G1074" s="230"/>
      <c r="H1074" s="231"/>
      <c r="I1074" s="66"/>
      <c r="J1074" s="63"/>
      <c r="K1074" s="23"/>
      <c r="L1074" s="23"/>
      <c r="M1074" s="23"/>
      <c r="N1074" s="23"/>
      <c r="O1074" s="23"/>
      <c r="P1074" s="24"/>
    </row>
    <row r="1075" spans="1:16" ht="21" customHeight="1" x14ac:dyDescent="0.2">
      <c r="A1075" s="76">
        <f t="shared" si="16"/>
        <v>1072</v>
      </c>
      <c r="B1075" s="212"/>
      <c r="C1075" s="213"/>
      <c r="D1075" s="214"/>
      <c r="E1075" s="213"/>
      <c r="F1075" s="232"/>
      <c r="G1075" s="232"/>
      <c r="H1075" s="233"/>
      <c r="I1075" s="67"/>
      <c r="J1075" s="64"/>
      <c r="K1075" s="21"/>
      <c r="L1075" s="21"/>
      <c r="M1075" s="21"/>
      <c r="N1075" s="21"/>
      <c r="O1075" s="21"/>
      <c r="P1075" s="22"/>
    </row>
    <row r="1076" spans="1:16" ht="21" customHeight="1" x14ac:dyDescent="0.2">
      <c r="A1076" s="76">
        <f t="shared" si="16"/>
        <v>1073</v>
      </c>
      <c r="B1076" s="207"/>
      <c r="C1076" s="208"/>
      <c r="D1076" s="209"/>
      <c r="E1076" s="208"/>
      <c r="F1076" s="230"/>
      <c r="G1076" s="230"/>
      <c r="H1076" s="231"/>
      <c r="I1076" s="66"/>
      <c r="J1076" s="63"/>
      <c r="K1076" s="23"/>
      <c r="L1076" s="23"/>
      <c r="M1076" s="23"/>
      <c r="N1076" s="23"/>
      <c r="O1076" s="23"/>
      <c r="P1076" s="24"/>
    </row>
    <row r="1077" spans="1:16" ht="21" customHeight="1" x14ac:dyDescent="0.2">
      <c r="A1077" s="76">
        <f t="shared" si="16"/>
        <v>1074</v>
      </c>
      <c r="B1077" s="212"/>
      <c r="C1077" s="213"/>
      <c r="D1077" s="214"/>
      <c r="E1077" s="213"/>
      <c r="F1077" s="232"/>
      <c r="G1077" s="232"/>
      <c r="H1077" s="233"/>
      <c r="I1077" s="67"/>
      <c r="J1077" s="64"/>
      <c r="K1077" s="21"/>
      <c r="L1077" s="21"/>
      <c r="M1077" s="21"/>
      <c r="N1077" s="21"/>
      <c r="O1077" s="21"/>
      <c r="P1077" s="22"/>
    </row>
    <row r="1078" spans="1:16" ht="21" customHeight="1" x14ac:dyDescent="0.2">
      <c r="A1078" s="76">
        <f t="shared" si="16"/>
        <v>1075</v>
      </c>
      <c r="B1078" s="207"/>
      <c r="C1078" s="208"/>
      <c r="D1078" s="209"/>
      <c r="E1078" s="208"/>
      <c r="F1078" s="230"/>
      <c r="G1078" s="230"/>
      <c r="H1078" s="231"/>
      <c r="I1078" s="66"/>
      <c r="J1078" s="63"/>
      <c r="K1078" s="23"/>
      <c r="L1078" s="23"/>
      <c r="M1078" s="23"/>
      <c r="N1078" s="23"/>
      <c r="O1078" s="23"/>
      <c r="P1078" s="24"/>
    </row>
    <row r="1079" spans="1:16" ht="21" customHeight="1" x14ac:dyDescent="0.2">
      <c r="A1079" s="76">
        <f t="shared" si="16"/>
        <v>1076</v>
      </c>
      <c r="B1079" s="212"/>
      <c r="C1079" s="213"/>
      <c r="D1079" s="214"/>
      <c r="E1079" s="213"/>
      <c r="F1079" s="232"/>
      <c r="G1079" s="232"/>
      <c r="H1079" s="233"/>
      <c r="I1079" s="67"/>
      <c r="J1079" s="64"/>
      <c r="K1079" s="21"/>
      <c r="L1079" s="21"/>
      <c r="M1079" s="21"/>
      <c r="N1079" s="21"/>
      <c r="O1079" s="21"/>
      <c r="P1079" s="22"/>
    </row>
    <row r="1080" spans="1:16" ht="21" customHeight="1" x14ac:dyDescent="0.2">
      <c r="A1080" s="76">
        <f t="shared" si="16"/>
        <v>1077</v>
      </c>
      <c r="B1080" s="207"/>
      <c r="C1080" s="208"/>
      <c r="D1080" s="209"/>
      <c r="E1080" s="208"/>
      <c r="F1080" s="230"/>
      <c r="G1080" s="230"/>
      <c r="H1080" s="231"/>
      <c r="I1080" s="66"/>
      <c r="J1080" s="63"/>
      <c r="K1080" s="23"/>
      <c r="L1080" s="23"/>
      <c r="M1080" s="23"/>
      <c r="N1080" s="23"/>
      <c r="O1080" s="23"/>
      <c r="P1080" s="24"/>
    </row>
    <row r="1081" spans="1:16" ht="21" customHeight="1" x14ac:dyDescent="0.2">
      <c r="A1081" s="76">
        <f t="shared" si="16"/>
        <v>1078</v>
      </c>
      <c r="B1081" s="212"/>
      <c r="C1081" s="213"/>
      <c r="D1081" s="214"/>
      <c r="E1081" s="213"/>
      <c r="F1081" s="232"/>
      <c r="G1081" s="232"/>
      <c r="H1081" s="233"/>
      <c r="I1081" s="67"/>
      <c r="J1081" s="64"/>
      <c r="K1081" s="21"/>
      <c r="L1081" s="21"/>
      <c r="M1081" s="21"/>
      <c r="N1081" s="21"/>
      <c r="O1081" s="21"/>
      <c r="P1081" s="22"/>
    </row>
    <row r="1082" spans="1:16" ht="21" customHeight="1" x14ac:dyDescent="0.2">
      <c r="A1082" s="76">
        <f t="shared" si="16"/>
        <v>1079</v>
      </c>
      <c r="B1082" s="207"/>
      <c r="C1082" s="208"/>
      <c r="D1082" s="209"/>
      <c r="E1082" s="208"/>
      <c r="F1082" s="231"/>
      <c r="G1082" s="234"/>
      <c r="H1082" s="234"/>
      <c r="I1082" s="66"/>
      <c r="J1082" s="63"/>
      <c r="K1082" s="23"/>
      <c r="L1082" s="23"/>
      <c r="M1082" s="23"/>
      <c r="N1082" s="23"/>
      <c r="O1082" s="23"/>
      <c r="P1082" s="24"/>
    </row>
    <row r="1083" spans="1:16" ht="21" customHeight="1" x14ac:dyDescent="0.2">
      <c r="A1083" s="76">
        <f t="shared" si="16"/>
        <v>1080</v>
      </c>
      <c r="B1083" s="212"/>
      <c r="C1083" s="213"/>
      <c r="D1083" s="214"/>
      <c r="E1083" s="213"/>
      <c r="F1083" s="232"/>
      <c r="G1083" s="232"/>
      <c r="H1083" s="233"/>
      <c r="I1083" s="67"/>
      <c r="J1083" s="64"/>
      <c r="K1083" s="21"/>
      <c r="L1083" s="21"/>
      <c r="M1083" s="21"/>
      <c r="N1083" s="21"/>
      <c r="O1083" s="21"/>
      <c r="P1083" s="22"/>
    </row>
    <row r="1084" spans="1:16" ht="21" customHeight="1" x14ac:dyDescent="0.2">
      <c r="A1084" s="76">
        <f t="shared" si="16"/>
        <v>1081</v>
      </c>
      <c r="B1084" s="207"/>
      <c r="C1084" s="208"/>
      <c r="D1084" s="209"/>
      <c r="E1084" s="208"/>
      <c r="F1084" s="230"/>
      <c r="G1084" s="230"/>
      <c r="H1084" s="231"/>
      <c r="I1084" s="66"/>
      <c r="J1084" s="63"/>
      <c r="K1084" s="23"/>
      <c r="L1084" s="23"/>
      <c r="M1084" s="23"/>
      <c r="N1084" s="23"/>
      <c r="O1084" s="23"/>
      <c r="P1084" s="24"/>
    </row>
    <row r="1085" spans="1:16" ht="21" customHeight="1" x14ac:dyDescent="0.2">
      <c r="A1085" s="76">
        <f t="shared" si="16"/>
        <v>1082</v>
      </c>
      <c r="B1085" s="212"/>
      <c r="C1085" s="213"/>
      <c r="D1085" s="214"/>
      <c r="E1085" s="213"/>
      <c r="F1085" s="232"/>
      <c r="G1085" s="232"/>
      <c r="H1085" s="233"/>
      <c r="I1085" s="67"/>
      <c r="J1085" s="64"/>
      <c r="K1085" s="21"/>
      <c r="L1085" s="21"/>
      <c r="M1085" s="21"/>
      <c r="N1085" s="21"/>
      <c r="O1085" s="21"/>
      <c r="P1085" s="22"/>
    </row>
    <row r="1086" spans="1:16" ht="21" customHeight="1" x14ac:dyDescent="0.2">
      <c r="A1086" s="76">
        <f t="shared" si="16"/>
        <v>1083</v>
      </c>
      <c r="B1086" s="207"/>
      <c r="C1086" s="208"/>
      <c r="D1086" s="209"/>
      <c r="E1086" s="208"/>
      <c r="F1086" s="230"/>
      <c r="G1086" s="230"/>
      <c r="H1086" s="231"/>
      <c r="I1086" s="66"/>
      <c r="J1086" s="63"/>
      <c r="K1086" s="23"/>
      <c r="L1086" s="23"/>
      <c r="M1086" s="23"/>
      <c r="N1086" s="23"/>
      <c r="O1086" s="23"/>
      <c r="P1086" s="24"/>
    </row>
    <row r="1087" spans="1:16" ht="21" customHeight="1" x14ac:dyDescent="0.2">
      <c r="A1087" s="76">
        <f t="shared" si="16"/>
        <v>1084</v>
      </c>
      <c r="B1087" s="212"/>
      <c r="C1087" s="213"/>
      <c r="D1087" s="214"/>
      <c r="E1087" s="213"/>
      <c r="F1087" s="232"/>
      <c r="G1087" s="232"/>
      <c r="H1087" s="233"/>
      <c r="I1087" s="67"/>
      <c r="J1087" s="64"/>
      <c r="K1087" s="21"/>
      <c r="L1087" s="21"/>
      <c r="M1087" s="21"/>
      <c r="N1087" s="21"/>
      <c r="O1087" s="21"/>
      <c r="P1087" s="22"/>
    </row>
    <row r="1088" spans="1:16" ht="21" customHeight="1" x14ac:dyDescent="0.2">
      <c r="A1088" s="76">
        <f t="shared" si="16"/>
        <v>1085</v>
      </c>
      <c r="B1088" s="207"/>
      <c r="C1088" s="208"/>
      <c r="D1088" s="209"/>
      <c r="E1088" s="208"/>
      <c r="F1088" s="230"/>
      <c r="G1088" s="230"/>
      <c r="H1088" s="231"/>
      <c r="I1088" s="66"/>
      <c r="J1088" s="63"/>
      <c r="K1088" s="23"/>
      <c r="L1088" s="23"/>
      <c r="M1088" s="23"/>
      <c r="N1088" s="23"/>
      <c r="O1088" s="23"/>
      <c r="P1088" s="24"/>
    </row>
    <row r="1089" spans="1:16" ht="21" customHeight="1" x14ac:dyDescent="0.2">
      <c r="A1089" s="76">
        <f t="shared" si="16"/>
        <v>1086</v>
      </c>
      <c r="B1089" s="212"/>
      <c r="C1089" s="213"/>
      <c r="D1089" s="214"/>
      <c r="E1089" s="213"/>
      <c r="F1089" s="232"/>
      <c r="G1089" s="232"/>
      <c r="H1089" s="233"/>
      <c r="I1089" s="67"/>
      <c r="J1089" s="64"/>
      <c r="K1089" s="21"/>
      <c r="L1089" s="21"/>
      <c r="M1089" s="21"/>
      <c r="N1089" s="21"/>
      <c r="O1089" s="21"/>
      <c r="P1089" s="22"/>
    </row>
    <row r="1090" spans="1:16" ht="21" customHeight="1" x14ac:dyDescent="0.2">
      <c r="A1090" s="76">
        <f t="shared" si="16"/>
        <v>1087</v>
      </c>
      <c r="B1090" s="207"/>
      <c r="C1090" s="208"/>
      <c r="D1090" s="209"/>
      <c r="E1090" s="208"/>
      <c r="F1090" s="230"/>
      <c r="G1090" s="230"/>
      <c r="H1090" s="231"/>
      <c r="I1090" s="66"/>
      <c r="J1090" s="63"/>
      <c r="K1090" s="23"/>
      <c r="L1090" s="23"/>
      <c r="M1090" s="23"/>
      <c r="N1090" s="23"/>
      <c r="O1090" s="23"/>
      <c r="P1090" s="24"/>
    </row>
    <row r="1091" spans="1:16" ht="21" customHeight="1" x14ac:dyDescent="0.2">
      <c r="A1091" s="76">
        <f t="shared" si="16"/>
        <v>1088</v>
      </c>
      <c r="B1091" s="212"/>
      <c r="C1091" s="213"/>
      <c r="D1091" s="214"/>
      <c r="E1091" s="213"/>
      <c r="F1091" s="232"/>
      <c r="G1091" s="232"/>
      <c r="H1091" s="233"/>
      <c r="I1091" s="67"/>
      <c r="J1091" s="64"/>
      <c r="K1091" s="21"/>
      <c r="L1091" s="21"/>
      <c r="M1091" s="21"/>
      <c r="N1091" s="21"/>
      <c r="O1091" s="21"/>
      <c r="P1091" s="22"/>
    </row>
    <row r="1092" spans="1:16" ht="21" customHeight="1" x14ac:dyDescent="0.2">
      <c r="A1092" s="76">
        <f t="shared" si="16"/>
        <v>1089</v>
      </c>
      <c r="B1092" s="207"/>
      <c r="C1092" s="208"/>
      <c r="D1092" s="209"/>
      <c r="E1092" s="208"/>
      <c r="F1092" s="230"/>
      <c r="G1092" s="230"/>
      <c r="H1092" s="231"/>
      <c r="I1092" s="66"/>
      <c r="J1092" s="63"/>
      <c r="K1092" s="23"/>
      <c r="L1092" s="23"/>
      <c r="M1092" s="23"/>
      <c r="N1092" s="23"/>
      <c r="O1092" s="23"/>
      <c r="P1092" s="24"/>
    </row>
    <row r="1093" spans="1:16" ht="21" customHeight="1" x14ac:dyDescent="0.2">
      <c r="A1093" s="76">
        <f t="shared" si="16"/>
        <v>1090</v>
      </c>
      <c r="B1093" s="212"/>
      <c r="C1093" s="213"/>
      <c r="D1093" s="214"/>
      <c r="E1093" s="213"/>
      <c r="F1093" s="232"/>
      <c r="G1093" s="232"/>
      <c r="H1093" s="233"/>
      <c r="I1093" s="67"/>
      <c r="J1093" s="64"/>
      <c r="K1093" s="21"/>
      <c r="L1093" s="21"/>
      <c r="M1093" s="21"/>
      <c r="N1093" s="21"/>
      <c r="O1093" s="21"/>
      <c r="P1093" s="22"/>
    </row>
    <row r="1094" spans="1:16" ht="21" customHeight="1" x14ac:dyDescent="0.2">
      <c r="A1094" s="76">
        <f t="shared" ref="A1094:A1157" si="17">A1093+1</f>
        <v>1091</v>
      </c>
      <c r="B1094" s="207"/>
      <c r="C1094" s="208"/>
      <c r="D1094" s="209"/>
      <c r="E1094" s="208"/>
      <c r="F1094" s="230"/>
      <c r="G1094" s="230"/>
      <c r="H1094" s="231"/>
      <c r="I1094" s="66"/>
      <c r="J1094" s="63"/>
      <c r="K1094" s="23"/>
      <c r="L1094" s="23"/>
      <c r="M1094" s="23"/>
      <c r="N1094" s="23"/>
      <c r="O1094" s="23"/>
      <c r="P1094" s="24"/>
    </row>
    <row r="1095" spans="1:16" ht="21" customHeight="1" x14ac:dyDescent="0.2">
      <c r="A1095" s="76">
        <f t="shared" si="17"/>
        <v>1092</v>
      </c>
      <c r="B1095" s="212"/>
      <c r="C1095" s="213"/>
      <c r="D1095" s="214"/>
      <c r="E1095" s="213"/>
      <c r="F1095" s="232"/>
      <c r="G1095" s="232"/>
      <c r="H1095" s="233"/>
      <c r="I1095" s="67"/>
      <c r="J1095" s="64"/>
      <c r="K1095" s="21"/>
      <c r="L1095" s="21"/>
      <c r="M1095" s="21"/>
      <c r="N1095" s="21"/>
      <c r="O1095" s="21"/>
      <c r="P1095" s="22"/>
    </row>
    <row r="1096" spans="1:16" ht="21" customHeight="1" x14ac:dyDescent="0.2">
      <c r="A1096" s="76">
        <f t="shared" si="17"/>
        <v>1093</v>
      </c>
      <c r="B1096" s="207"/>
      <c r="C1096" s="208"/>
      <c r="D1096" s="209"/>
      <c r="E1096" s="208"/>
      <c r="F1096" s="231"/>
      <c r="G1096" s="234"/>
      <c r="H1096" s="234"/>
      <c r="I1096" s="66"/>
      <c r="J1096" s="63"/>
      <c r="K1096" s="23"/>
      <c r="L1096" s="23"/>
      <c r="M1096" s="23"/>
      <c r="N1096" s="23"/>
      <c r="O1096" s="23"/>
      <c r="P1096" s="24"/>
    </row>
    <row r="1097" spans="1:16" ht="21" customHeight="1" x14ac:dyDescent="0.2">
      <c r="A1097" s="76">
        <f t="shared" si="17"/>
        <v>1094</v>
      </c>
      <c r="B1097" s="212"/>
      <c r="C1097" s="213"/>
      <c r="D1097" s="214"/>
      <c r="E1097" s="213"/>
      <c r="F1097" s="232"/>
      <c r="G1097" s="232"/>
      <c r="H1097" s="233"/>
      <c r="I1097" s="67"/>
      <c r="J1097" s="64"/>
      <c r="K1097" s="21"/>
      <c r="L1097" s="21"/>
      <c r="M1097" s="21"/>
      <c r="N1097" s="21"/>
      <c r="O1097" s="21"/>
      <c r="P1097" s="22"/>
    </row>
    <row r="1098" spans="1:16" ht="21" customHeight="1" x14ac:dyDescent="0.2">
      <c r="A1098" s="76">
        <f t="shared" si="17"/>
        <v>1095</v>
      </c>
      <c r="B1098" s="207"/>
      <c r="C1098" s="208"/>
      <c r="D1098" s="209"/>
      <c r="E1098" s="208"/>
      <c r="F1098" s="230"/>
      <c r="G1098" s="230"/>
      <c r="H1098" s="231"/>
      <c r="I1098" s="66"/>
      <c r="J1098" s="63"/>
      <c r="K1098" s="23"/>
      <c r="L1098" s="23"/>
      <c r="M1098" s="23"/>
      <c r="N1098" s="23"/>
      <c r="O1098" s="23"/>
      <c r="P1098" s="24"/>
    </row>
    <row r="1099" spans="1:16" ht="21" customHeight="1" x14ac:dyDescent="0.2">
      <c r="A1099" s="76">
        <f t="shared" si="17"/>
        <v>1096</v>
      </c>
      <c r="B1099" s="212"/>
      <c r="C1099" s="213"/>
      <c r="D1099" s="214"/>
      <c r="E1099" s="213"/>
      <c r="F1099" s="232"/>
      <c r="G1099" s="232"/>
      <c r="H1099" s="233"/>
      <c r="I1099" s="67"/>
      <c r="J1099" s="64"/>
      <c r="K1099" s="21"/>
      <c r="L1099" s="21"/>
      <c r="M1099" s="21"/>
      <c r="N1099" s="21"/>
      <c r="O1099" s="21"/>
      <c r="P1099" s="22"/>
    </row>
    <row r="1100" spans="1:16" ht="21" customHeight="1" x14ac:dyDescent="0.2">
      <c r="A1100" s="76">
        <f t="shared" si="17"/>
        <v>1097</v>
      </c>
      <c r="B1100" s="207"/>
      <c r="C1100" s="208"/>
      <c r="D1100" s="209"/>
      <c r="E1100" s="208"/>
      <c r="F1100" s="230"/>
      <c r="G1100" s="230"/>
      <c r="H1100" s="231"/>
      <c r="I1100" s="66"/>
      <c r="J1100" s="63"/>
      <c r="K1100" s="23"/>
      <c r="L1100" s="23"/>
      <c r="M1100" s="23"/>
      <c r="N1100" s="23"/>
      <c r="O1100" s="23"/>
      <c r="P1100" s="24"/>
    </row>
    <row r="1101" spans="1:16" ht="21" customHeight="1" x14ac:dyDescent="0.2">
      <c r="A1101" s="76">
        <f t="shared" si="17"/>
        <v>1098</v>
      </c>
      <c r="B1101" s="212"/>
      <c r="C1101" s="213"/>
      <c r="D1101" s="214"/>
      <c r="E1101" s="213"/>
      <c r="F1101" s="232"/>
      <c r="G1101" s="232"/>
      <c r="H1101" s="233"/>
      <c r="I1101" s="67"/>
      <c r="J1101" s="64"/>
      <c r="K1101" s="21"/>
      <c r="L1101" s="21"/>
      <c r="M1101" s="21"/>
      <c r="N1101" s="21"/>
      <c r="O1101" s="21"/>
      <c r="P1101" s="22"/>
    </row>
    <row r="1102" spans="1:16" ht="21" customHeight="1" x14ac:dyDescent="0.2">
      <c r="A1102" s="76">
        <f t="shared" si="17"/>
        <v>1099</v>
      </c>
      <c r="B1102" s="207"/>
      <c r="C1102" s="208"/>
      <c r="D1102" s="209"/>
      <c r="E1102" s="208"/>
      <c r="F1102" s="230"/>
      <c r="G1102" s="230"/>
      <c r="H1102" s="231"/>
      <c r="I1102" s="66"/>
      <c r="J1102" s="63"/>
      <c r="K1102" s="23"/>
      <c r="L1102" s="23"/>
      <c r="M1102" s="23"/>
      <c r="N1102" s="23"/>
      <c r="O1102" s="23"/>
      <c r="P1102" s="24"/>
    </row>
    <row r="1103" spans="1:16" ht="21" customHeight="1" x14ac:dyDescent="0.2">
      <c r="A1103" s="76">
        <f t="shared" si="17"/>
        <v>1100</v>
      </c>
      <c r="B1103" s="212"/>
      <c r="C1103" s="213"/>
      <c r="D1103" s="214"/>
      <c r="E1103" s="213"/>
      <c r="F1103" s="232"/>
      <c r="G1103" s="232"/>
      <c r="H1103" s="233"/>
      <c r="I1103" s="67"/>
      <c r="J1103" s="64"/>
      <c r="K1103" s="21"/>
      <c r="L1103" s="21"/>
      <c r="M1103" s="21"/>
      <c r="N1103" s="21"/>
      <c r="O1103" s="21"/>
      <c r="P1103" s="22"/>
    </row>
    <row r="1104" spans="1:16" ht="21" customHeight="1" x14ac:dyDescent="0.2">
      <c r="A1104" s="76">
        <f t="shared" si="17"/>
        <v>1101</v>
      </c>
      <c r="B1104" s="207"/>
      <c r="C1104" s="208"/>
      <c r="D1104" s="209"/>
      <c r="E1104" s="208"/>
      <c r="F1104" s="230"/>
      <c r="G1104" s="230"/>
      <c r="H1104" s="231"/>
      <c r="I1104" s="66"/>
      <c r="J1104" s="63"/>
      <c r="K1104" s="23"/>
      <c r="L1104" s="23"/>
      <c r="M1104" s="23"/>
      <c r="N1104" s="23"/>
      <c r="O1104" s="23"/>
      <c r="P1104" s="24"/>
    </row>
    <row r="1105" spans="1:16" ht="21" customHeight="1" x14ac:dyDescent="0.2">
      <c r="A1105" s="76">
        <f t="shared" si="17"/>
        <v>1102</v>
      </c>
      <c r="B1105" s="212"/>
      <c r="C1105" s="213"/>
      <c r="D1105" s="214"/>
      <c r="E1105" s="213"/>
      <c r="F1105" s="232"/>
      <c r="G1105" s="232"/>
      <c r="H1105" s="233"/>
      <c r="I1105" s="67"/>
      <c r="J1105" s="64"/>
      <c r="K1105" s="21"/>
      <c r="L1105" s="21"/>
      <c r="M1105" s="21"/>
      <c r="N1105" s="21"/>
      <c r="O1105" s="21"/>
      <c r="P1105" s="22"/>
    </row>
    <row r="1106" spans="1:16" ht="21" customHeight="1" x14ac:dyDescent="0.2">
      <c r="A1106" s="76">
        <f t="shared" si="17"/>
        <v>1103</v>
      </c>
      <c r="B1106" s="207"/>
      <c r="C1106" s="208"/>
      <c r="D1106" s="209"/>
      <c r="E1106" s="208"/>
      <c r="F1106" s="230"/>
      <c r="G1106" s="230"/>
      <c r="H1106" s="231"/>
      <c r="I1106" s="66"/>
      <c r="J1106" s="63"/>
      <c r="K1106" s="23"/>
      <c r="L1106" s="23"/>
      <c r="M1106" s="23"/>
      <c r="N1106" s="23"/>
      <c r="O1106" s="23"/>
      <c r="P1106" s="24"/>
    </row>
    <row r="1107" spans="1:16" ht="21" customHeight="1" x14ac:dyDescent="0.2">
      <c r="A1107" s="76">
        <f t="shared" si="17"/>
        <v>1104</v>
      </c>
      <c r="B1107" s="212"/>
      <c r="C1107" s="213"/>
      <c r="D1107" s="214"/>
      <c r="E1107" s="213"/>
      <c r="F1107" s="232"/>
      <c r="G1107" s="232"/>
      <c r="H1107" s="233"/>
      <c r="I1107" s="67"/>
      <c r="J1107" s="64"/>
      <c r="K1107" s="21"/>
      <c r="L1107" s="21"/>
      <c r="M1107" s="21"/>
      <c r="N1107" s="21"/>
      <c r="O1107" s="21"/>
      <c r="P1107" s="22"/>
    </row>
    <row r="1108" spans="1:16" ht="21" customHeight="1" x14ac:dyDescent="0.2">
      <c r="A1108" s="76">
        <f t="shared" si="17"/>
        <v>1105</v>
      </c>
      <c r="B1108" s="207"/>
      <c r="C1108" s="208"/>
      <c r="D1108" s="209"/>
      <c r="E1108" s="208"/>
      <c r="F1108" s="230"/>
      <c r="G1108" s="230"/>
      <c r="H1108" s="231"/>
      <c r="I1108" s="66"/>
      <c r="J1108" s="63"/>
      <c r="K1108" s="23"/>
      <c r="L1108" s="23"/>
      <c r="M1108" s="23"/>
      <c r="N1108" s="23"/>
      <c r="O1108" s="23"/>
      <c r="P1108" s="24"/>
    </row>
    <row r="1109" spans="1:16" ht="21" customHeight="1" x14ac:dyDescent="0.2">
      <c r="A1109" s="76">
        <f t="shared" si="17"/>
        <v>1106</v>
      </c>
      <c r="B1109" s="212"/>
      <c r="C1109" s="213"/>
      <c r="D1109" s="214"/>
      <c r="E1109" s="213"/>
      <c r="F1109" s="232"/>
      <c r="G1109" s="232"/>
      <c r="H1109" s="233"/>
      <c r="I1109" s="67"/>
      <c r="J1109" s="64"/>
      <c r="K1109" s="21"/>
      <c r="L1109" s="21"/>
      <c r="M1109" s="21"/>
      <c r="N1109" s="21"/>
      <c r="O1109" s="21"/>
      <c r="P1109" s="22"/>
    </row>
    <row r="1110" spans="1:16" ht="21" customHeight="1" x14ac:dyDescent="0.2">
      <c r="A1110" s="76">
        <f t="shared" si="17"/>
        <v>1107</v>
      </c>
      <c r="B1110" s="207"/>
      <c r="C1110" s="208"/>
      <c r="D1110" s="209"/>
      <c r="E1110" s="208"/>
      <c r="F1110" s="231"/>
      <c r="G1110" s="234"/>
      <c r="H1110" s="234"/>
      <c r="I1110" s="66"/>
      <c r="J1110" s="63"/>
      <c r="K1110" s="23"/>
      <c r="L1110" s="23"/>
      <c r="M1110" s="23"/>
      <c r="N1110" s="23"/>
      <c r="O1110" s="23"/>
      <c r="P1110" s="24"/>
    </row>
    <row r="1111" spans="1:16" ht="21" customHeight="1" x14ac:dyDescent="0.2">
      <c r="A1111" s="76">
        <f t="shared" si="17"/>
        <v>1108</v>
      </c>
      <c r="B1111" s="212"/>
      <c r="C1111" s="213"/>
      <c r="D1111" s="214"/>
      <c r="E1111" s="213"/>
      <c r="F1111" s="232"/>
      <c r="G1111" s="232"/>
      <c r="H1111" s="233"/>
      <c r="I1111" s="67"/>
      <c r="J1111" s="64"/>
      <c r="K1111" s="21"/>
      <c r="L1111" s="21"/>
      <c r="M1111" s="21"/>
      <c r="N1111" s="21"/>
      <c r="O1111" s="21"/>
      <c r="P1111" s="22"/>
    </row>
    <row r="1112" spans="1:16" ht="21" customHeight="1" x14ac:dyDescent="0.2">
      <c r="A1112" s="76">
        <f t="shared" si="17"/>
        <v>1109</v>
      </c>
      <c r="B1112" s="207"/>
      <c r="C1112" s="208"/>
      <c r="D1112" s="209"/>
      <c r="E1112" s="208"/>
      <c r="F1112" s="230"/>
      <c r="G1112" s="230"/>
      <c r="H1112" s="231"/>
      <c r="I1112" s="66"/>
      <c r="J1112" s="63"/>
      <c r="K1112" s="23"/>
      <c r="L1112" s="23"/>
      <c r="M1112" s="23"/>
      <c r="N1112" s="23"/>
      <c r="O1112" s="23"/>
      <c r="P1112" s="24"/>
    </row>
    <row r="1113" spans="1:16" ht="21" customHeight="1" x14ac:dyDescent="0.2">
      <c r="A1113" s="76">
        <f t="shared" si="17"/>
        <v>1110</v>
      </c>
      <c r="B1113" s="212"/>
      <c r="C1113" s="213"/>
      <c r="D1113" s="214"/>
      <c r="E1113" s="213"/>
      <c r="F1113" s="232"/>
      <c r="G1113" s="232"/>
      <c r="H1113" s="233"/>
      <c r="I1113" s="67"/>
      <c r="J1113" s="64"/>
      <c r="K1113" s="21"/>
      <c r="L1113" s="21"/>
      <c r="M1113" s="21"/>
      <c r="N1113" s="21"/>
      <c r="O1113" s="21"/>
      <c r="P1113" s="22"/>
    </row>
    <row r="1114" spans="1:16" ht="21" customHeight="1" x14ac:dyDescent="0.2">
      <c r="A1114" s="76">
        <f t="shared" si="17"/>
        <v>1111</v>
      </c>
      <c r="B1114" s="207"/>
      <c r="C1114" s="208"/>
      <c r="D1114" s="209"/>
      <c r="E1114" s="208"/>
      <c r="F1114" s="230"/>
      <c r="G1114" s="230"/>
      <c r="H1114" s="231"/>
      <c r="I1114" s="66"/>
      <c r="J1114" s="63"/>
      <c r="K1114" s="23"/>
      <c r="L1114" s="23"/>
      <c r="M1114" s="23"/>
      <c r="N1114" s="23"/>
      <c r="O1114" s="23"/>
      <c r="P1114" s="24"/>
    </row>
    <row r="1115" spans="1:16" ht="21" customHeight="1" x14ac:dyDescent="0.2">
      <c r="A1115" s="76">
        <f t="shared" si="17"/>
        <v>1112</v>
      </c>
      <c r="B1115" s="212"/>
      <c r="C1115" s="213"/>
      <c r="D1115" s="214"/>
      <c r="E1115" s="213"/>
      <c r="F1115" s="232"/>
      <c r="G1115" s="232"/>
      <c r="H1115" s="233"/>
      <c r="I1115" s="67"/>
      <c r="J1115" s="64"/>
      <c r="K1115" s="21"/>
      <c r="L1115" s="21"/>
      <c r="M1115" s="21"/>
      <c r="N1115" s="21"/>
      <c r="O1115" s="21"/>
      <c r="P1115" s="22"/>
    </row>
    <row r="1116" spans="1:16" ht="21" customHeight="1" x14ac:dyDescent="0.2">
      <c r="A1116" s="76">
        <f t="shared" si="17"/>
        <v>1113</v>
      </c>
      <c r="B1116" s="207"/>
      <c r="C1116" s="208"/>
      <c r="D1116" s="209"/>
      <c r="E1116" s="208"/>
      <c r="F1116" s="230"/>
      <c r="G1116" s="230"/>
      <c r="H1116" s="231"/>
      <c r="I1116" s="66"/>
      <c r="J1116" s="63"/>
      <c r="K1116" s="23"/>
      <c r="L1116" s="23"/>
      <c r="M1116" s="23"/>
      <c r="N1116" s="23"/>
      <c r="O1116" s="23"/>
      <c r="P1116" s="24"/>
    </row>
    <row r="1117" spans="1:16" ht="21" customHeight="1" x14ac:dyDescent="0.2">
      <c r="A1117" s="76">
        <f t="shared" si="17"/>
        <v>1114</v>
      </c>
      <c r="B1117" s="212"/>
      <c r="C1117" s="213"/>
      <c r="D1117" s="214"/>
      <c r="E1117" s="213"/>
      <c r="F1117" s="232"/>
      <c r="G1117" s="232"/>
      <c r="H1117" s="233"/>
      <c r="I1117" s="67"/>
      <c r="J1117" s="64"/>
      <c r="K1117" s="21"/>
      <c r="L1117" s="21"/>
      <c r="M1117" s="21"/>
      <c r="N1117" s="21"/>
      <c r="O1117" s="21"/>
      <c r="P1117" s="22"/>
    </row>
    <row r="1118" spans="1:16" ht="21" customHeight="1" x14ac:dyDescent="0.2">
      <c r="A1118" s="76">
        <f t="shared" si="17"/>
        <v>1115</v>
      </c>
      <c r="B1118" s="207"/>
      <c r="C1118" s="208"/>
      <c r="D1118" s="209"/>
      <c r="E1118" s="208"/>
      <c r="F1118" s="230"/>
      <c r="G1118" s="230"/>
      <c r="H1118" s="231"/>
      <c r="I1118" s="66"/>
      <c r="J1118" s="63"/>
      <c r="K1118" s="23"/>
      <c r="L1118" s="23"/>
      <c r="M1118" s="23"/>
      <c r="N1118" s="23"/>
      <c r="O1118" s="23"/>
      <c r="P1118" s="24"/>
    </row>
    <row r="1119" spans="1:16" ht="21" customHeight="1" x14ac:dyDescent="0.2">
      <c r="A1119" s="76">
        <f t="shared" si="17"/>
        <v>1116</v>
      </c>
      <c r="B1119" s="212"/>
      <c r="C1119" s="213"/>
      <c r="D1119" s="214"/>
      <c r="E1119" s="213"/>
      <c r="F1119" s="232"/>
      <c r="G1119" s="232"/>
      <c r="H1119" s="233"/>
      <c r="I1119" s="67"/>
      <c r="J1119" s="64"/>
      <c r="K1119" s="21"/>
      <c r="L1119" s="21"/>
      <c r="M1119" s="21"/>
      <c r="N1119" s="21"/>
      <c r="O1119" s="21"/>
      <c r="P1119" s="22"/>
    </row>
    <row r="1120" spans="1:16" ht="21" customHeight="1" x14ac:dyDescent="0.2">
      <c r="A1120" s="76">
        <f t="shared" si="17"/>
        <v>1117</v>
      </c>
      <c r="B1120" s="207"/>
      <c r="C1120" s="208"/>
      <c r="D1120" s="209"/>
      <c r="E1120" s="208"/>
      <c r="F1120" s="230"/>
      <c r="G1120" s="230"/>
      <c r="H1120" s="231"/>
      <c r="I1120" s="66"/>
      <c r="J1120" s="63"/>
      <c r="K1120" s="23"/>
      <c r="L1120" s="23"/>
      <c r="M1120" s="23"/>
      <c r="N1120" s="23"/>
      <c r="O1120" s="23"/>
      <c r="P1120" s="24"/>
    </row>
    <row r="1121" spans="1:16" ht="21" customHeight="1" x14ac:dyDescent="0.2">
      <c r="A1121" s="76">
        <f t="shared" si="17"/>
        <v>1118</v>
      </c>
      <c r="B1121" s="212"/>
      <c r="C1121" s="213"/>
      <c r="D1121" s="214"/>
      <c r="E1121" s="213"/>
      <c r="F1121" s="232"/>
      <c r="G1121" s="232"/>
      <c r="H1121" s="233"/>
      <c r="I1121" s="67"/>
      <c r="J1121" s="64"/>
      <c r="K1121" s="21"/>
      <c r="L1121" s="21"/>
      <c r="M1121" s="21"/>
      <c r="N1121" s="21"/>
      <c r="O1121" s="21"/>
      <c r="P1121" s="22"/>
    </row>
    <row r="1122" spans="1:16" ht="21" customHeight="1" x14ac:dyDescent="0.2">
      <c r="A1122" s="76">
        <f t="shared" si="17"/>
        <v>1119</v>
      </c>
      <c r="B1122" s="207"/>
      <c r="C1122" s="208"/>
      <c r="D1122" s="209"/>
      <c r="E1122" s="208"/>
      <c r="F1122" s="230"/>
      <c r="G1122" s="230"/>
      <c r="H1122" s="231"/>
      <c r="I1122" s="66"/>
      <c r="J1122" s="63"/>
      <c r="K1122" s="23"/>
      <c r="L1122" s="23"/>
      <c r="M1122" s="23"/>
      <c r="N1122" s="23"/>
      <c r="O1122" s="23"/>
      <c r="P1122" s="24"/>
    </row>
    <row r="1123" spans="1:16" ht="21" customHeight="1" x14ac:dyDescent="0.2">
      <c r="A1123" s="76">
        <f t="shared" si="17"/>
        <v>1120</v>
      </c>
      <c r="B1123" s="212"/>
      <c r="C1123" s="213"/>
      <c r="D1123" s="214"/>
      <c r="E1123" s="213"/>
      <c r="F1123" s="232"/>
      <c r="G1123" s="232"/>
      <c r="H1123" s="233"/>
      <c r="I1123" s="67"/>
      <c r="J1123" s="64"/>
      <c r="K1123" s="21"/>
      <c r="L1123" s="21"/>
      <c r="M1123" s="21"/>
      <c r="N1123" s="21"/>
      <c r="O1123" s="21"/>
      <c r="P1123" s="22"/>
    </row>
    <row r="1124" spans="1:16" ht="21" customHeight="1" x14ac:dyDescent="0.2">
      <c r="A1124" s="76">
        <f t="shared" si="17"/>
        <v>1121</v>
      </c>
      <c r="B1124" s="207"/>
      <c r="C1124" s="208"/>
      <c r="D1124" s="209"/>
      <c r="E1124" s="208"/>
      <c r="F1124" s="231"/>
      <c r="G1124" s="234"/>
      <c r="H1124" s="234"/>
      <c r="I1124" s="66"/>
      <c r="J1124" s="63"/>
      <c r="K1124" s="23"/>
      <c r="L1124" s="23"/>
      <c r="M1124" s="23"/>
      <c r="N1124" s="23"/>
      <c r="O1124" s="23"/>
      <c r="P1124" s="24"/>
    </row>
    <row r="1125" spans="1:16" ht="21" customHeight="1" x14ac:dyDescent="0.2">
      <c r="A1125" s="76">
        <f t="shared" si="17"/>
        <v>1122</v>
      </c>
      <c r="B1125" s="212"/>
      <c r="C1125" s="213"/>
      <c r="D1125" s="214"/>
      <c r="E1125" s="213"/>
      <c r="F1125" s="232"/>
      <c r="G1125" s="232"/>
      <c r="H1125" s="233"/>
      <c r="I1125" s="67"/>
      <c r="J1125" s="64"/>
      <c r="K1125" s="21"/>
      <c r="L1125" s="21"/>
      <c r="M1125" s="21"/>
      <c r="N1125" s="21"/>
      <c r="O1125" s="21"/>
      <c r="P1125" s="22"/>
    </row>
    <row r="1126" spans="1:16" ht="21" customHeight="1" x14ac:dyDescent="0.2">
      <c r="A1126" s="76">
        <f t="shared" si="17"/>
        <v>1123</v>
      </c>
      <c r="B1126" s="207"/>
      <c r="C1126" s="208"/>
      <c r="D1126" s="209"/>
      <c r="E1126" s="208"/>
      <c r="F1126" s="230"/>
      <c r="G1126" s="230"/>
      <c r="H1126" s="231"/>
      <c r="I1126" s="66"/>
      <c r="J1126" s="63"/>
      <c r="K1126" s="23"/>
      <c r="L1126" s="23"/>
      <c r="M1126" s="23"/>
      <c r="N1126" s="23"/>
      <c r="O1126" s="23"/>
      <c r="P1126" s="24"/>
    </row>
    <row r="1127" spans="1:16" ht="21" customHeight="1" x14ac:dyDescent="0.2">
      <c r="A1127" s="76">
        <f t="shared" si="17"/>
        <v>1124</v>
      </c>
      <c r="B1127" s="212"/>
      <c r="C1127" s="213"/>
      <c r="D1127" s="214"/>
      <c r="E1127" s="213"/>
      <c r="F1127" s="232"/>
      <c r="G1127" s="232"/>
      <c r="H1127" s="233"/>
      <c r="I1127" s="67"/>
      <c r="J1127" s="64"/>
      <c r="K1127" s="21"/>
      <c r="L1127" s="21"/>
      <c r="M1127" s="21"/>
      <c r="N1127" s="21"/>
      <c r="O1127" s="21"/>
      <c r="P1127" s="22"/>
    </row>
    <row r="1128" spans="1:16" ht="21" customHeight="1" x14ac:dyDescent="0.2">
      <c r="A1128" s="76">
        <f t="shared" si="17"/>
        <v>1125</v>
      </c>
      <c r="B1128" s="207"/>
      <c r="C1128" s="208"/>
      <c r="D1128" s="209"/>
      <c r="E1128" s="208"/>
      <c r="F1128" s="230"/>
      <c r="G1128" s="230"/>
      <c r="H1128" s="231"/>
      <c r="I1128" s="66"/>
      <c r="J1128" s="63"/>
      <c r="K1128" s="23"/>
      <c r="L1128" s="23"/>
      <c r="M1128" s="23"/>
      <c r="N1128" s="23"/>
      <c r="O1128" s="23"/>
      <c r="P1128" s="24"/>
    </row>
    <row r="1129" spans="1:16" ht="21" customHeight="1" x14ac:dyDescent="0.2">
      <c r="A1129" s="76">
        <f t="shared" si="17"/>
        <v>1126</v>
      </c>
      <c r="B1129" s="212"/>
      <c r="C1129" s="213"/>
      <c r="D1129" s="214"/>
      <c r="E1129" s="213"/>
      <c r="F1129" s="232"/>
      <c r="G1129" s="232"/>
      <c r="H1129" s="233"/>
      <c r="I1129" s="67"/>
      <c r="J1129" s="64"/>
      <c r="K1129" s="21"/>
      <c r="L1129" s="21"/>
      <c r="M1129" s="21"/>
      <c r="N1129" s="21"/>
      <c r="O1129" s="21"/>
      <c r="P1129" s="22"/>
    </row>
    <row r="1130" spans="1:16" ht="21" customHeight="1" x14ac:dyDescent="0.2">
      <c r="A1130" s="76">
        <f t="shared" si="17"/>
        <v>1127</v>
      </c>
      <c r="B1130" s="207"/>
      <c r="C1130" s="208"/>
      <c r="D1130" s="209"/>
      <c r="E1130" s="208"/>
      <c r="F1130" s="230"/>
      <c r="G1130" s="230"/>
      <c r="H1130" s="231"/>
      <c r="I1130" s="66"/>
      <c r="J1130" s="63"/>
      <c r="K1130" s="23"/>
      <c r="L1130" s="23"/>
      <c r="M1130" s="23"/>
      <c r="N1130" s="23"/>
      <c r="O1130" s="23"/>
      <c r="P1130" s="24"/>
    </row>
    <row r="1131" spans="1:16" ht="21" customHeight="1" x14ac:dyDescent="0.2">
      <c r="A1131" s="76">
        <f t="shared" si="17"/>
        <v>1128</v>
      </c>
      <c r="B1131" s="212"/>
      <c r="C1131" s="213"/>
      <c r="D1131" s="214"/>
      <c r="E1131" s="213"/>
      <c r="F1131" s="232"/>
      <c r="G1131" s="232"/>
      <c r="H1131" s="233"/>
      <c r="I1131" s="67"/>
      <c r="J1131" s="64"/>
      <c r="K1131" s="21"/>
      <c r="L1131" s="21"/>
      <c r="M1131" s="21"/>
      <c r="N1131" s="21"/>
      <c r="O1131" s="21"/>
      <c r="P1131" s="22"/>
    </row>
    <row r="1132" spans="1:16" ht="21" customHeight="1" x14ac:dyDescent="0.2">
      <c r="A1132" s="76">
        <f t="shared" si="17"/>
        <v>1129</v>
      </c>
      <c r="B1132" s="207"/>
      <c r="C1132" s="208"/>
      <c r="D1132" s="209"/>
      <c r="E1132" s="208"/>
      <c r="F1132" s="230"/>
      <c r="G1132" s="230"/>
      <c r="H1132" s="231"/>
      <c r="I1132" s="66"/>
      <c r="J1132" s="63"/>
      <c r="K1132" s="23"/>
      <c r="L1132" s="23"/>
      <c r="M1132" s="23"/>
      <c r="N1132" s="23"/>
      <c r="O1132" s="23"/>
      <c r="P1132" s="24"/>
    </row>
    <row r="1133" spans="1:16" ht="21" customHeight="1" x14ac:dyDescent="0.2">
      <c r="A1133" s="76">
        <f t="shared" si="17"/>
        <v>1130</v>
      </c>
      <c r="B1133" s="212"/>
      <c r="C1133" s="213"/>
      <c r="D1133" s="214"/>
      <c r="E1133" s="213"/>
      <c r="F1133" s="232"/>
      <c r="G1133" s="232"/>
      <c r="H1133" s="233"/>
      <c r="I1133" s="67"/>
      <c r="J1133" s="64"/>
      <c r="K1133" s="21"/>
      <c r="L1133" s="21"/>
      <c r="M1133" s="21"/>
      <c r="N1133" s="21"/>
      <c r="O1133" s="21"/>
      <c r="P1133" s="22"/>
    </row>
    <row r="1134" spans="1:16" ht="21" customHeight="1" x14ac:dyDescent="0.2">
      <c r="A1134" s="76">
        <f t="shared" si="17"/>
        <v>1131</v>
      </c>
      <c r="B1134" s="207"/>
      <c r="C1134" s="208"/>
      <c r="D1134" s="209"/>
      <c r="E1134" s="208"/>
      <c r="F1134" s="230"/>
      <c r="G1134" s="230"/>
      <c r="H1134" s="231"/>
      <c r="I1134" s="66"/>
      <c r="J1134" s="63"/>
      <c r="K1134" s="23"/>
      <c r="L1134" s="23"/>
      <c r="M1134" s="23"/>
      <c r="N1134" s="23"/>
      <c r="O1134" s="23"/>
      <c r="P1134" s="24"/>
    </row>
    <row r="1135" spans="1:16" ht="21" customHeight="1" x14ac:dyDescent="0.2">
      <c r="A1135" s="76">
        <f t="shared" si="17"/>
        <v>1132</v>
      </c>
      <c r="B1135" s="212"/>
      <c r="C1135" s="213"/>
      <c r="D1135" s="214"/>
      <c r="E1135" s="213"/>
      <c r="F1135" s="232"/>
      <c r="G1135" s="232"/>
      <c r="H1135" s="233"/>
      <c r="I1135" s="67"/>
      <c r="J1135" s="64"/>
      <c r="K1135" s="21"/>
      <c r="L1135" s="21"/>
      <c r="M1135" s="21"/>
      <c r="N1135" s="21"/>
      <c r="O1135" s="21"/>
      <c r="P1135" s="22"/>
    </row>
    <row r="1136" spans="1:16" ht="21" customHeight="1" x14ac:dyDescent="0.2">
      <c r="A1136" s="76">
        <f t="shared" si="17"/>
        <v>1133</v>
      </c>
      <c r="B1136" s="207"/>
      <c r="C1136" s="208"/>
      <c r="D1136" s="209"/>
      <c r="E1136" s="208"/>
      <c r="F1136" s="230"/>
      <c r="G1136" s="230"/>
      <c r="H1136" s="231"/>
      <c r="I1136" s="66"/>
      <c r="J1136" s="63"/>
      <c r="K1136" s="23"/>
      <c r="L1136" s="23"/>
      <c r="M1136" s="23"/>
      <c r="N1136" s="23"/>
      <c r="O1136" s="23"/>
      <c r="P1136" s="24"/>
    </row>
    <row r="1137" spans="1:16" ht="21" customHeight="1" x14ac:dyDescent="0.2">
      <c r="A1137" s="76">
        <f t="shared" si="17"/>
        <v>1134</v>
      </c>
      <c r="B1137" s="212"/>
      <c r="C1137" s="213"/>
      <c r="D1137" s="214"/>
      <c r="E1137" s="213"/>
      <c r="F1137" s="232"/>
      <c r="G1137" s="232"/>
      <c r="H1137" s="233"/>
      <c r="I1137" s="67"/>
      <c r="J1137" s="64"/>
      <c r="K1137" s="21"/>
      <c r="L1137" s="21"/>
      <c r="M1137" s="21"/>
      <c r="N1137" s="21"/>
      <c r="O1137" s="21"/>
      <c r="P1137" s="22"/>
    </row>
    <row r="1138" spans="1:16" ht="21" customHeight="1" x14ac:dyDescent="0.2">
      <c r="A1138" s="76">
        <f t="shared" si="17"/>
        <v>1135</v>
      </c>
      <c r="B1138" s="207"/>
      <c r="C1138" s="208"/>
      <c r="D1138" s="209"/>
      <c r="E1138" s="208"/>
      <c r="F1138" s="231"/>
      <c r="G1138" s="234"/>
      <c r="H1138" s="234"/>
      <c r="I1138" s="66"/>
      <c r="J1138" s="63"/>
      <c r="K1138" s="23"/>
      <c r="L1138" s="23"/>
      <c r="M1138" s="23"/>
      <c r="N1138" s="23"/>
      <c r="O1138" s="23"/>
      <c r="P1138" s="24"/>
    </row>
    <row r="1139" spans="1:16" ht="21" customHeight="1" x14ac:dyDescent="0.2">
      <c r="A1139" s="76">
        <f t="shared" si="17"/>
        <v>1136</v>
      </c>
      <c r="B1139" s="212"/>
      <c r="C1139" s="213"/>
      <c r="D1139" s="214"/>
      <c r="E1139" s="213"/>
      <c r="F1139" s="232"/>
      <c r="G1139" s="232"/>
      <c r="H1139" s="233"/>
      <c r="I1139" s="67"/>
      <c r="J1139" s="64"/>
      <c r="K1139" s="21"/>
      <c r="L1139" s="21"/>
      <c r="M1139" s="21"/>
      <c r="N1139" s="21"/>
      <c r="O1139" s="21"/>
      <c r="P1139" s="22"/>
    </row>
    <row r="1140" spans="1:16" ht="21" customHeight="1" x14ac:dyDescent="0.2">
      <c r="A1140" s="76">
        <f t="shared" si="17"/>
        <v>1137</v>
      </c>
      <c r="B1140" s="207"/>
      <c r="C1140" s="208"/>
      <c r="D1140" s="209"/>
      <c r="E1140" s="208"/>
      <c r="F1140" s="230"/>
      <c r="G1140" s="230"/>
      <c r="H1140" s="231"/>
      <c r="I1140" s="66"/>
      <c r="J1140" s="63"/>
      <c r="K1140" s="23"/>
      <c r="L1140" s="23"/>
      <c r="M1140" s="23"/>
      <c r="N1140" s="23"/>
      <c r="O1140" s="23"/>
      <c r="P1140" s="24"/>
    </row>
    <row r="1141" spans="1:16" ht="21" customHeight="1" x14ac:dyDescent="0.2">
      <c r="A1141" s="76">
        <f t="shared" si="17"/>
        <v>1138</v>
      </c>
      <c r="B1141" s="212"/>
      <c r="C1141" s="213"/>
      <c r="D1141" s="214"/>
      <c r="E1141" s="213"/>
      <c r="F1141" s="232"/>
      <c r="G1141" s="232"/>
      <c r="H1141" s="233"/>
      <c r="I1141" s="67"/>
      <c r="J1141" s="64"/>
      <c r="K1141" s="21"/>
      <c r="L1141" s="21"/>
      <c r="M1141" s="21"/>
      <c r="N1141" s="21"/>
      <c r="O1141" s="21"/>
      <c r="P1141" s="22"/>
    </row>
    <row r="1142" spans="1:16" ht="21" customHeight="1" x14ac:dyDescent="0.2">
      <c r="A1142" s="76">
        <f t="shared" si="17"/>
        <v>1139</v>
      </c>
      <c r="B1142" s="207"/>
      <c r="C1142" s="208"/>
      <c r="D1142" s="209"/>
      <c r="E1142" s="208"/>
      <c r="F1142" s="230"/>
      <c r="G1142" s="230"/>
      <c r="H1142" s="231"/>
      <c r="I1142" s="66"/>
      <c r="J1142" s="63"/>
      <c r="K1142" s="23"/>
      <c r="L1142" s="23"/>
      <c r="M1142" s="23"/>
      <c r="N1142" s="23"/>
      <c r="O1142" s="23"/>
      <c r="P1142" s="24"/>
    </row>
    <row r="1143" spans="1:16" ht="21" customHeight="1" x14ac:dyDescent="0.2">
      <c r="A1143" s="76">
        <f t="shared" si="17"/>
        <v>1140</v>
      </c>
      <c r="B1143" s="212"/>
      <c r="C1143" s="213"/>
      <c r="D1143" s="214"/>
      <c r="E1143" s="213"/>
      <c r="F1143" s="232"/>
      <c r="G1143" s="232"/>
      <c r="H1143" s="233"/>
      <c r="I1143" s="67"/>
      <c r="J1143" s="64"/>
      <c r="K1143" s="21"/>
      <c r="L1143" s="21"/>
      <c r="M1143" s="21"/>
      <c r="N1143" s="21"/>
      <c r="O1143" s="21"/>
      <c r="P1143" s="22"/>
    </row>
    <row r="1144" spans="1:16" ht="21" customHeight="1" x14ac:dyDescent="0.2">
      <c r="A1144" s="76">
        <f t="shared" si="17"/>
        <v>1141</v>
      </c>
      <c r="B1144" s="207"/>
      <c r="C1144" s="208"/>
      <c r="D1144" s="209"/>
      <c r="E1144" s="208"/>
      <c r="F1144" s="230"/>
      <c r="G1144" s="230"/>
      <c r="H1144" s="231"/>
      <c r="I1144" s="66"/>
      <c r="J1144" s="63"/>
      <c r="K1144" s="23"/>
      <c r="L1144" s="23"/>
      <c r="M1144" s="23"/>
      <c r="N1144" s="23"/>
      <c r="O1144" s="23"/>
      <c r="P1144" s="24"/>
    </row>
    <row r="1145" spans="1:16" ht="21" customHeight="1" x14ac:dyDescent="0.2">
      <c r="A1145" s="76">
        <f t="shared" si="17"/>
        <v>1142</v>
      </c>
      <c r="B1145" s="212"/>
      <c r="C1145" s="213"/>
      <c r="D1145" s="214"/>
      <c r="E1145" s="213"/>
      <c r="F1145" s="232"/>
      <c r="G1145" s="232"/>
      <c r="H1145" s="233"/>
      <c r="I1145" s="67"/>
      <c r="J1145" s="64"/>
      <c r="K1145" s="21"/>
      <c r="L1145" s="21"/>
      <c r="M1145" s="21"/>
      <c r="N1145" s="21"/>
      <c r="O1145" s="21"/>
      <c r="P1145" s="22"/>
    </row>
    <row r="1146" spans="1:16" ht="21" customHeight="1" x14ac:dyDescent="0.2">
      <c r="A1146" s="76">
        <f t="shared" si="17"/>
        <v>1143</v>
      </c>
      <c r="B1146" s="207"/>
      <c r="C1146" s="208"/>
      <c r="D1146" s="209"/>
      <c r="E1146" s="208"/>
      <c r="F1146" s="230"/>
      <c r="G1146" s="230"/>
      <c r="H1146" s="231"/>
      <c r="I1146" s="66"/>
      <c r="J1146" s="63"/>
      <c r="K1146" s="23"/>
      <c r="L1146" s="23"/>
      <c r="M1146" s="23"/>
      <c r="N1146" s="23"/>
      <c r="O1146" s="23"/>
      <c r="P1146" s="24"/>
    </row>
    <row r="1147" spans="1:16" ht="21" customHeight="1" x14ac:dyDescent="0.2">
      <c r="A1147" s="76">
        <f t="shared" si="17"/>
        <v>1144</v>
      </c>
      <c r="B1147" s="212"/>
      <c r="C1147" s="213"/>
      <c r="D1147" s="214"/>
      <c r="E1147" s="213"/>
      <c r="F1147" s="232"/>
      <c r="G1147" s="232"/>
      <c r="H1147" s="233"/>
      <c r="I1147" s="67"/>
      <c r="J1147" s="64"/>
      <c r="K1147" s="21"/>
      <c r="L1147" s="21"/>
      <c r="M1147" s="21"/>
      <c r="N1147" s="21"/>
      <c r="O1147" s="21"/>
      <c r="P1147" s="22"/>
    </row>
    <row r="1148" spans="1:16" ht="21" customHeight="1" x14ac:dyDescent="0.2">
      <c r="A1148" s="76">
        <f t="shared" si="17"/>
        <v>1145</v>
      </c>
      <c r="B1148" s="207"/>
      <c r="C1148" s="208"/>
      <c r="D1148" s="209"/>
      <c r="E1148" s="208"/>
      <c r="F1148" s="230"/>
      <c r="G1148" s="230"/>
      <c r="H1148" s="231"/>
      <c r="I1148" s="66"/>
      <c r="J1148" s="63"/>
      <c r="K1148" s="23"/>
      <c r="L1148" s="23"/>
      <c r="M1148" s="23"/>
      <c r="N1148" s="23"/>
      <c r="O1148" s="23"/>
      <c r="P1148" s="24"/>
    </row>
    <row r="1149" spans="1:16" ht="21" customHeight="1" x14ac:dyDescent="0.2">
      <c r="A1149" s="76">
        <f t="shared" si="17"/>
        <v>1146</v>
      </c>
      <c r="B1149" s="212"/>
      <c r="C1149" s="213"/>
      <c r="D1149" s="214"/>
      <c r="E1149" s="213"/>
      <c r="F1149" s="232"/>
      <c r="G1149" s="232"/>
      <c r="H1149" s="233"/>
      <c r="I1149" s="67"/>
      <c r="J1149" s="64"/>
      <c r="K1149" s="21"/>
      <c r="L1149" s="21"/>
      <c r="M1149" s="21"/>
      <c r="N1149" s="21"/>
      <c r="O1149" s="21"/>
      <c r="P1149" s="22"/>
    </row>
    <row r="1150" spans="1:16" ht="21" customHeight="1" x14ac:dyDescent="0.2">
      <c r="A1150" s="76">
        <f t="shared" si="17"/>
        <v>1147</v>
      </c>
      <c r="B1150" s="207"/>
      <c r="C1150" s="208"/>
      <c r="D1150" s="209"/>
      <c r="E1150" s="208"/>
      <c r="F1150" s="230"/>
      <c r="G1150" s="230"/>
      <c r="H1150" s="231"/>
      <c r="I1150" s="66"/>
      <c r="J1150" s="63"/>
      <c r="K1150" s="23"/>
      <c r="L1150" s="23"/>
      <c r="M1150" s="23"/>
      <c r="N1150" s="23"/>
      <c r="O1150" s="23"/>
      <c r="P1150" s="24"/>
    </row>
    <row r="1151" spans="1:16" ht="21" customHeight="1" x14ac:dyDescent="0.2">
      <c r="A1151" s="76">
        <f t="shared" si="17"/>
        <v>1148</v>
      </c>
      <c r="B1151" s="212"/>
      <c r="C1151" s="213"/>
      <c r="D1151" s="214"/>
      <c r="E1151" s="213"/>
      <c r="F1151" s="232"/>
      <c r="G1151" s="232"/>
      <c r="H1151" s="233"/>
      <c r="I1151" s="67"/>
      <c r="J1151" s="64"/>
      <c r="K1151" s="21"/>
      <c r="L1151" s="21"/>
      <c r="M1151" s="21"/>
      <c r="N1151" s="21"/>
      <c r="O1151" s="21"/>
      <c r="P1151" s="22"/>
    </row>
    <row r="1152" spans="1:16" ht="21" customHeight="1" x14ac:dyDescent="0.2">
      <c r="A1152" s="76">
        <f t="shared" si="17"/>
        <v>1149</v>
      </c>
      <c r="B1152" s="207"/>
      <c r="C1152" s="208"/>
      <c r="D1152" s="209"/>
      <c r="E1152" s="208"/>
      <c r="F1152" s="231"/>
      <c r="G1152" s="234"/>
      <c r="H1152" s="234"/>
      <c r="I1152" s="66"/>
      <c r="J1152" s="63"/>
      <c r="K1152" s="23"/>
      <c r="L1152" s="23"/>
      <c r="M1152" s="23"/>
      <c r="N1152" s="23"/>
      <c r="O1152" s="23"/>
      <c r="P1152" s="24"/>
    </row>
    <row r="1153" spans="1:16" ht="21" customHeight="1" x14ac:dyDescent="0.2">
      <c r="A1153" s="76">
        <f t="shared" si="17"/>
        <v>1150</v>
      </c>
      <c r="B1153" s="212"/>
      <c r="C1153" s="213"/>
      <c r="D1153" s="214"/>
      <c r="E1153" s="213"/>
      <c r="F1153" s="232"/>
      <c r="G1153" s="232"/>
      <c r="H1153" s="233"/>
      <c r="I1153" s="67"/>
      <c r="J1153" s="64"/>
      <c r="K1153" s="21"/>
      <c r="L1153" s="21"/>
      <c r="M1153" s="21"/>
      <c r="N1153" s="21"/>
      <c r="O1153" s="21"/>
      <c r="P1153" s="22"/>
    </row>
    <row r="1154" spans="1:16" ht="21" customHeight="1" x14ac:dyDescent="0.2">
      <c r="A1154" s="76">
        <f t="shared" si="17"/>
        <v>1151</v>
      </c>
      <c r="B1154" s="207"/>
      <c r="C1154" s="208"/>
      <c r="D1154" s="209"/>
      <c r="E1154" s="208"/>
      <c r="F1154" s="230"/>
      <c r="G1154" s="230"/>
      <c r="H1154" s="231"/>
      <c r="I1154" s="66"/>
      <c r="J1154" s="63"/>
      <c r="K1154" s="23"/>
      <c r="L1154" s="23"/>
      <c r="M1154" s="23"/>
      <c r="N1154" s="23"/>
      <c r="O1154" s="23"/>
      <c r="P1154" s="24"/>
    </row>
    <row r="1155" spans="1:16" ht="21" customHeight="1" x14ac:dyDescent="0.2">
      <c r="A1155" s="76">
        <f t="shared" si="17"/>
        <v>1152</v>
      </c>
      <c r="B1155" s="212"/>
      <c r="C1155" s="213"/>
      <c r="D1155" s="214"/>
      <c r="E1155" s="213"/>
      <c r="F1155" s="232"/>
      <c r="G1155" s="232"/>
      <c r="H1155" s="233"/>
      <c r="I1155" s="67"/>
      <c r="J1155" s="64"/>
      <c r="K1155" s="21"/>
      <c r="L1155" s="21"/>
      <c r="M1155" s="21"/>
      <c r="N1155" s="21"/>
      <c r="O1155" s="21"/>
      <c r="P1155" s="22"/>
    </row>
    <row r="1156" spans="1:16" ht="21" customHeight="1" x14ac:dyDescent="0.2">
      <c r="A1156" s="76">
        <f t="shared" si="17"/>
        <v>1153</v>
      </c>
      <c r="B1156" s="207"/>
      <c r="C1156" s="208"/>
      <c r="D1156" s="209"/>
      <c r="E1156" s="208"/>
      <c r="F1156" s="230"/>
      <c r="G1156" s="230"/>
      <c r="H1156" s="231"/>
      <c r="I1156" s="66"/>
      <c r="J1156" s="63"/>
      <c r="K1156" s="23"/>
      <c r="L1156" s="23"/>
      <c r="M1156" s="23"/>
      <c r="N1156" s="23"/>
      <c r="O1156" s="23"/>
      <c r="P1156" s="24"/>
    </row>
    <row r="1157" spans="1:16" ht="21" customHeight="1" x14ac:dyDescent="0.2">
      <c r="A1157" s="76">
        <f t="shared" si="17"/>
        <v>1154</v>
      </c>
      <c r="B1157" s="212"/>
      <c r="C1157" s="213"/>
      <c r="D1157" s="214"/>
      <c r="E1157" s="213"/>
      <c r="F1157" s="232"/>
      <c r="G1157" s="232"/>
      <c r="H1157" s="233"/>
      <c r="I1157" s="67"/>
      <c r="J1157" s="64"/>
      <c r="K1157" s="21"/>
      <c r="L1157" s="21"/>
      <c r="M1157" s="21"/>
      <c r="N1157" s="21"/>
      <c r="O1157" s="21"/>
      <c r="P1157" s="22"/>
    </row>
    <row r="1158" spans="1:16" ht="21" customHeight="1" x14ac:dyDescent="0.2">
      <c r="A1158" s="76">
        <f t="shared" ref="A1158:A1221" si="18">A1157+1</f>
        <v>1155</v>
      </c>
      <c r="B1158" s="207"/>
      <c r="C1158" s="208"/>
      <c r="D1158" s="209"/>
      <c r="E1158" s="208"/>
      <c r="F1158" s="230"/>
      <c r="G1158" s="230"/>
      <c r="H1158" s="231"/>
      <c r="I1158" s="66"/>
      <c r="J1158" s="63"/>
      <c r="K1158" s="23"/>
      <c r="L1158" s="23"/>
      <c r="M1158" s="23"/>
      <c r="N1158" s="23"/>
      <c r="O1158" s="23"/>
      <c r="P1158" s="24"/>
    </row>
    <row r="1159" spans="1:16" ht="21" customHeight="1" x14ac:dyDescent="0.2">
      <c r="A1159" s="76">
        <f t="shared" si="18"/>
        <v>1156</v>
      </c>
      <c r="B1159" s="212"/>
      <c r="C1159" s="213"/>
      <c r="D1159" s="214"/>
      <c r="E1159" s="213"/>
      <c r="F1159" s="232"/>
      <c r="G1159" s="232"/>
      <c r="H1159" s="233"/>
      <c r="I1159" s="67"/>
      <c r="J1159" s="64"/>
      <c r="K1159" s="21"/>
      <c r="L1159" s="21"/>
      <c r="M1159" s="21"/>
      <c r="N1159" s="21"/>
      <c r="O1159" s="21"/>
      <c r="P1159" s="22"/>
    </row>
    <row r="1160" spans="1:16" ht="21" customHeight="1" x14ac:dyDescent="0.2">
      <c r="A1160" s="76">
        <f t="shared" si="18"/>
        <v>1157</v>
      </c>
      <c r="B1160" s="207"/>
      <c r="C1160" s="208"/>
      <c r="D1160" s="209"/>
      <c r="E1160" s="208"/>
      <c r="F1160" s="230"/>
      <c r="G1160" s="230"/>
      <c r="H1160" s="231"/>
      <c r="I1160" s="66"/>
      <c r="J1160" s="63"/>
      <c r="K1160" s="23"/>
      <c r="L1160" s="23"/>
      <c r="M1160" s="23"/>
      <c r="N1160" s="23"/>
      <c r="O1160" s="23"/>
      <c r="P1160" s="24"/>
    </row>
    <row r="1161" spans="1:16" ht="21" customHeight="1" x14ac:dyDescent="0.2">
      <c r="A1161" s="76">
        <f t="shared" si="18"/>
        <v>1158</v>
      </c>
      <c r="B1161" s="212"/>
      <c r="C1161" s="213"/>
      <c r="D1161" s="214"/>
      <c r="E1161" s="213"/>
      <c r="F1161" s="232"/>
      <c r="G1161" s="232"/>
      <c r="H1161" s="233"/>
      <c r="I1161" s="67"/>
      <c r="J1161" s="64"/>
      <c r="K1161" s="21"/>
      <c r="L1161" s="21"/>
      <c r="M1161" s="21"/>
      <c r="N1161" s="21"/>
      <c r="O1161" s="21"/>
      <c r="P1161" s="22"/>
    </row>
    <row r="1162" spans="1:16" ht="21" customHeight="1" x14ac:dyDescent="0.2">
      <c r="A1162" s="76">
        <f t="shared" si="18"/>
        <v>1159</v>
      </c>
      <c r="B1162" s="207"/>
      <c r="C1162" s="208"/>
      <c r="D1162" s="209"/>
      <c r="E1162" s="208"/>
      <c r="F1162" s="230"/>
      <c r="G1162" s="230"/>
      <c r="H1162" s="231"/>
      <c r="I1162" s="66"/>
      <c r="J1162" s="63"/>
      <c r="K1162" s="23"/>
      <c r="L1162" s="23"/>
      <c r="M1162" s="23"/>
      <c r="N1162" s="23"/>
      <c r="O1162" s="23"/>
      <c r="P1162" s="24"/>
    </row>
    <row r="1163" spans="1:16" ht="21" customHeight="1" x14ac:dyDescent="0.2">
      <c r="A1163" s="76">
        <f t="shared" si="18"/>
        <v>1160</v>
      </c>
      <c r="B1163" s="212"/>
      <c r="C1163" s="213"/>
      <c r="D1163" s="214"/>
      <c r="E1163" s="213"/>
      <c r="F1163" s="232"/>
      <c r="G1163" s="232"/>
      <c r="H1163" s="233"/>
      <c r="I1163" s="67"/>
      <c r="J1163" s="64"/>
      <c r="K1163" s="21"/>
      <c r="L1163" s="21"/>
      <c r="M1163" s="21"/>
      <c r="N1163" s="21"/>
      <c r="O1163" s="21"/>
      <c r="P1163" s="22"/>
    </row>
    <row r="1164" spans="1:16" ht="21" customHeight="1" x14ac:dyDescent="0.2">
      <c r="A1164" s="76">
        <f t="shared" si="18"/>
        <v>1161</v>
      </c>
      <c r="B1164" s="207"/>
      <c r="C1164" s="208"/>
      <c r="D1164" s="209"/>
      <c r="E1164" s="208"/>
      <c r="F1164" s="230"/>
      <c r="G1164" s="230"/>
      <c r="H1164" s="231"/>
      <c r="I1164" s="66"/>
      <c r="J1164" s="63"/>
      <c r="K1164" s="23"/>
      <c r="L1164" s="23"/>
      <c r="M1164" s="23"/>
      <c r="N1164" s="23"/>
      <c r="O1164" s="23"/>
      <c r="P1164" s="24"/>
    </row>
    <row r="1165" spans="1:16" ht="21" customHeight="1" x14ac:dyDescent="0.2">
      <c r="A1165" s="76">
        <f t="shared" si="18"/>
        <v>1162</v>
      </c>
      <c r="B1165" s="212"/>
      <c r="C1165" s="213"/>
      <c r="D1165" s="214"/>
      <c r="E1165" s="213"/>
      <c r="F1165" s="232"/>
      <c r="G1165" s="232"/>
      <c r="H1165" s="233"/>
      <c r="I1165" s="67"/>
      <c r="J1165" s="64"/>
      <c r="K1165" s="21"/>
      <c r="L1165" s="21"/>
      <c r="M1165" s="21"/>
      <c r="N1165" s="21"/>
      <c r="O1165" s="21"/>
      <c r="P1165" s="22"/>
    </row>
    <row r="1166" spans="1:16" ht="21" customHeight="1" x14ac:dyDescent="0.2">
      <c r="A1166" s="76">
        <f t="shared" si="18"/>
        <v>1163</v>
      </c>
      <c r="B1166" s="207"/>
      <c r="C1166" s="208"/>
      <c r="D1166" s="209"/>
      <c r="E1166" s="208"/>
      <c r="F1166" s="231"/>
      <c r="G1166" s="234"/>
      <c r="H1166" s="234"/>
      <c r="I1166" s="66"/>
      <c r="J1166" s="63"/>
      <c r="K1166" s="23"/>
      <c r="L1166" s="23"/>
      <c r="M1166" s="23"/>
      <c r="N1166" s="23"/>
      <c r="O1166" s="23"/>
      <c r="P1166" s="24"/>
    </row>
    <row r="1167" spans="1:16" ht="21" customHeight="1" x14ac:dyDescent="0.2">
      <c r="A1167" s="76">
        <f t="shared" si="18"/>
        <v>1164</v>
      </c>
      <c r="B1167" s="212"/>
      <c r="C1167" s="213"/>
      <c r="D1167" s="214"/>
      <c r="E1167" s="213"/>
      <c r="F1167" s="232"/>
      <c r="G1167" s="232"/>
      <c r="H1167" s="233"/>
      <c r="I1167" s="67"/>
      <c r="J1167" s="64"/>
      <c r="K1167" s="21"/>
      <c r="L1167" s="21"/>
      <c r="M1167" s="21"/>
      <c r="N1167" s="21"/>
      <c r="O1167" s="21"/>
      <c r="P1167" s="22"/>
    </row>
    <row r="1168" spans="1:16" ht="21" customHeight="1" x14ac:dyDescent="0.2">
      <c r="A1168" s="76">
        <f t="shared" si="18"/>
        <v>1165</v>
      </c>
      <c r="B1168" s="207"/>
      <c r="C1168" s="208"/>
      <c r="D1168" s="209"/>
      <c r="E1168" s="208"/>
      <c r="F1168" s="230"/>
      <c r="G1168" s="230"/>
      <c r="H1168" s="231"/>
      <c r="I1168" s="66"/>
      <c r="J1168" s="63"/>
      <c r="K1168" s="23"/>
      <c r="L1168" s="23"/>
      <c r="M1168" s="23"/>
      <c r="N1168" s="23"/>
      <c r="O1168" s="23"/>
      <c r="P1168" s="24"/>
    </row>
    <row r="1169" spans="1:16" ht="21" customHeight="1" x14ac:dyDescent="0.2">
      <c r="A1169" s="76">
        <f t="shared" si="18"/>
        <v>1166</v>
      </c>
      <c r="B1169" s="212"/>
      <c r="C1169" s="213"/>
      <c r="D1169" s="214"/>
      <c r="E1169" s="213"/>
      <c r="F1169" s="232"/>
      <c r="G1169" s="232"/>
      <c r="H1169" s="233"/>
      <c r="I1169" s="67"/>
      <c r="J1169" s="64"/>
      <c r="K1169" s="21"/>
      <c r="L1169" s="21"/>
      <c r="M1169" s="21"/>
      <c r="N1169" s="21"/>
      <c r="O1169" s="21"/>
      <c r="P1169" s="22"/>
    </row>
    <row r="1170" spans="1:16" ht="21" customHeight="1" x14ac:dyDescent="0.2">
      <c r="A1170" s="76">
        <f t="shared" si="18"/>
        <v>1167</v>
      </c>
      <c r="B1170" s="207"/>
      <c r="C1170" s="208"/>
      <c r="D1170" s="209"/>
      <c r="E1170" s="208"/>
      <c r="F1170" s="230"/>
      <c r="G1170" s="230"/>
      <c r="H1170" s="231"/>
      <c r="I1170" s="66"/>
      <c r="J1170" s="63"/>
      <c r="K1170" s="23"/>
      <c r="L1170" s="23"/>
      <c r="M1170" s="23"/>
      <c r="N1170" s="23"/>
      <c r="O1170" s="23"/>
      <c r="P1170" s="24"/>
    </row>
    <row r="1171" spans="1:16" ht="21" customHeight="1" x14ac:dyDescent="0.2">
      <c r="A1171" s="76">
        <f t="shared" si="18"/>
        <v>1168</v>
      </c>
      <c r="B1171" s="212"/>
      <c r="C1171" s="213"/>
      <c r="D1171" s="214"/>
      <c r="E1171" s="213"/>
      <c r="F1171" s="232"/>
      <c r="G1171" s="232"/>
      <c r="H1171" s="233"/>
      <c r="I1171" s="67"/>
      <c r="J1171" s="64"/>
      <c r="K1171" s="21"/>
      <c r="L1171" s="21"/>
      <c r="M1171" s="21"/>
      <c r="N1171" s="21"/>
      <c r="O1171" s="21"/>
      <c r="P1171" s="22"/>
    </row>
    <row r="1172" spans="1:16" ht="21" customHeight="1" x14ac:dyDescent="0.2">
      <c r="A1172" s="76">
        <f t="shared" si="18"/>
        <v>1169</v>
      </c>
      <c r="B1172" s="207"/>
      <c r="C1172" s="208"/>
      <c r="D1172" s="209"/>
      <c r="E1172" s="208"/>
      <c r="F1172" s="230"/>
      <c r="G1172" s="230"/>
      <c r="H1172" s="231"/>
      <c r="I1172" s="66"/>
      <c r="J1172" s="63"/>
      <c r="K1172" s="23"/>
      <c r="L1172" s="23"/>
      <c r="M1172" s="23"/>
      <c r="N1172" s="23"/>
      <c r="O1172" s="23"/>
      <c r="P1172" s="24"/>
    </row>
    <row r="1173" spans="1:16" ht="21" customHeight="1" x14ac:dyDescent="0.2">
      <c r="A1173" s="76">
        <f t="shared" si="18"/>
        <v>1170</v>
      </c>
      <c r="B1173" s="212"/>
      <c r="C1173" s="213"/>
      <c r="D1173" s="214"/>
      <c r="E1173" s="213"/>
      <c r="F1173" s="232"/>
      <c r="G1173" s="232"/>
      <c r="H1173" s="233"/>
      <c r="I1173" s="67"/>
      <c r="J1173" s="64"/>
      <c r="K1173" s="21"/>
      <c r="L1173" s="21"/>
      <c r="M1173" s="21"/>
      <c r="N1173" s="21"/>
      <c r="O1173" s="21"/>
      <c r="P1173" s="22"/>
    </row>
    <row r="1174" spans="1:16" ht="21" customHeight="1" x14ac:dyDescent="0.2">
      <c r="A1174" s="76">
        <f t="shared" si="18"/>
        <v>1171</v>
      </c>
      <c r="B1174" s="207"/>
      <c r="C1174" s="208"/>
      <c r="D1174" s="209"/>
      <c r="E1174" s="208"/>
      <c r="F1174" s="230"/>
      <c r="G1174" s="230"/>
      <c r="H1174" s="231"/>
      <c r="I1174" s="66"/>
      <c r="J1174" s="63"/>
      <c r="K1174" s="23"/>
      <c r="L1174" s="23"/>
      <c r="M1174" s="23"/>
      <c r="N1174" s="23"/>
      <c r="O1174" s="23"/>
      <c r="P1174" s="24"/>
    </row>
    <row r="1175" spans="1:16" ht="21" customHeight="1" x14ac:dyDescent="0.2">
      <c r="A1175" s="76">
        <f t="shared" si="18"/>
        <v>1172</v>
      </c>
      <c r="B1175" s="212"/>
      <c r="C1175" s="213"/>
      <c r="D1175" s="214"/>
      <c r="E1175" s="213"/>
      <c r="F1175" s="232"/>
      <c r="G1175" s="232"/>
      <c r="H1175" s="233"/>
      <c r="I1175" s="67"/>
      <c r="J1175" s="64"/>
      <c r="K1175" s="21"/>
      <c r="L1175" s="21"/>
      <c r="M1175" s="21"/>
      <c r="N1175" s="21"/>
      <c r="O1175" s="21"/>
      <c r="P1175" s="22"/>
    </row>
    <row r="1176" spans="1:16" ht="21" customHeight="1" x14ac:dyDescent="0.2">
      <c r="A1176" s="76">
        <f t="shared" si="18"/>
        <v>1173</v>
      </c>
      <c r="B1176" s="207"/>
      <c r="C1176" s="208"/>
      <c r="D1176" s="209"/>
      <c r="E1176" s="208"/>
      <c r="F1176" s="230"/>
      <c r="G1176" s="230"/>
      <c r="H1176" s="231"/>
      <c r="I1176" s="66"/>
      <c r="J1176" s="63"/>
      <c r="K1176" s="23"/>
      <c r="L1176" s="23"/>
      <c r="M1176" s="23"/>
      <c r="N1176" s="23"/>
      <c r="O1176" s="23"/>
      <c r="P1176" s="24"/>
    </row>
    <row r="1177" spans="1:16" ht="21" customHeight="1" x14ac:dyDescent="0.2">
      <c r="A1177" s="76">
        <f t="shared" si="18"/>
        <v>1174</v>
      </c>
      <c r="B1177" s="212"/>
      <c r="C1177" s="213"/>
      <c r="D1177" s="214"/>
      <c r="E1177" s="213"/>
      <c r="F1177" s="232"/>
      <c r="G1177" s="232"/>
      <c r="H1177" s="233"/>
      <c r="I1177" s="67"/>
      <c r="J1177" s="64"/>
      <c r="K1177" s="21"/>
      <c r="L1177" s="21"/>
      <c r="M1177" s="21"/>
      <c r="N1177" s="21"/>
      <c r="O1177" s="21"/>
      <c r="P1177" s="22"/>
    </row>
    <row r="1178" spans="1:16" ht="21" customHeight="1" x14ac:dyDescent="0.2">
      <c r="A1178" s="76">
        <f t="shared" si="18"/>
        <v>1175</v>
      </c>
      <c r="B1178" s="207"/>
      <c r="C1178" s="208"/>
      <c r="D1178" s="209"/>
      <c r="E1178" s="208"/>
      <c r="F1178" s="230"/>
      <c r="G1178" s="230"/>
      <c r="H1178" s="231"/>
      <c r="I1178" s="66"/>
      <c r="J1178" s="63"/>
      <c r="K1178" s="23"/>
      <c r="L1178" s="23"/>
      <c r="M1178" s="23"/>
      <c r="N1178" s="23"/>
      <c r="O1178" s="23"/>
      <c r="P1178" s="24"/>
    </row>
    <row r="1179" spans="1:16" ht="21" customHeight="1" x14ac:dyDescent="0.2">
      <c r="A1179" s="76">
        <f t="shared" si="18"/>
        <v>1176</v>
      </c>
      <c r="B1179" s="212"/>
      <c r="C1179" s="213"/>
      <c r="D1179" s="214"/>
      <c r="E1179" s="213"/>
      <c r="F1179" s="232"/>
      <c r="G1179" s="232"/>
      <c r="H1179" s="233"/>
      <c r="I1179" s="67"/>
      <c r="J1179" s="64"/>
      <c r="K1179" s="21"/>
      <c r="L1179" s="21"/>
      <c r="M1179" s="21"/>
      <c r="N1179" s="21"/>
      <c r="O1179" s="21"/>
      <c r="P1179" s="22"/>
    </row>
    <row r="1180" spans="1:16" ht="21" customHeight="1" x14ac:dyDescent="0.2">
      <c r="A1180" s="76">
        <f t="shared" si="18"/>
        <v>1177</v>
      </c>
      <c r="B1180" s="207"/>
      <c r="C1180" s="208"/>
      <c r="D1180" s="209"/>
      <c r="E1180" s="208"/>
      <c r="F1180" s="231"/>
      <c r="G1180" s="234"/>
      <c r="H1180" s="234"/>
      <c r="I1180" s="66"/>
      <c r="J1180" s="63"/>
      <c r="K1180" s="23"/>
      <c r="L1180" s="23"/>
      <c r="M1180" s="23"/>
      <c r="N1180" s="23"/>
      <c r="O1180" s="23"/>
      <c r="P1180" s="24"/>
    </row>
    <row r="1181" spans="1:16" ht="21" customHeight="1" x14ac:dyDescent="0.2">
      <c r="A1181" s="76">
        <f t="shared" si="18"/>
        <v>1178</v>
      </c>
      <c r="B1181" s="212"/>
      <c r="C1181" s="213"/>
      <c r="D1181" s="214"/>
      <c r="E1181" s="213"/>
      <c r="F1181" s="232"/>
      <c r="G1181" s="232"/>
      <c r="H1181" s="233"/>
      <c r="I1181" s="67"/>
      <c r="J1181" s="64"/>
      <c r="K1181" s="21"/>
      <c r="L1181" s="21"/>
      <c r="M1181" s="21"/>
      <c r="N1181" s="21"/>
      <c r="O1181" s="21"/>
      <c r="P1181" s="22"/>
    </row>
    <row r="1182" spans="1:16" ht="21" customHeight="1" x14ac:dyDescent="0.2">
      <c r="A1182" s="76">
        <f t="shared" si="18"/>
        <v>1179</v>
      </c>
      <c r="B1182" s="207"/>
      <c r="C1182" s="208"/>
      <c r="D1182" s="209"/>
      <c r="E1182" s="208"/>
      <c r="F1182" s="230"/>
      <c r="G1182" s="230"/>
      <c r="H1182" s="231"/>
      <c r="I1182" s="66"/>
      <c r="J1182" s="63"/>
      <c r="K1182" s="23"/>
      <c r="L1182" s="23"/>
      <c r="M1182" s="23"/>
      <c r="N1182" s="23"/>
      <c r="O1182" s="23"/>
      <c r="P1182" s="24"/>
    </row>
    <row r="1183" spans="1:16" ht="21" customHeight="1" x14ac:dyDescent="0.2">
      <c r="A1183" s="76">
        <f t="shared" si="18"/>
        <v>1180</v>
      </c>
      <c r="B1183" s="212"/>
      <c r="C1183" s="213"/>
      <c r="D1183" s="214"/>
      <c r="E1183" s="213"/>
      <c r="F1183" s="232"/>
      <c r="G1183" s="232"/>
      <c r="H1183" s="233"/>
      <c r="I1183" s="67"/>
      <c r="J1183" s="64"/>
      <c r="K1183" s="21"/>
      <c r="L1183" s="21"/>
      <c r="M1183" s="21"/>
      <c r="N1183" s="21"/>
      <c r="O1183" s="21"/>
      <c r="P1183" s="22"/>
    </row>
    <row r="1184" spans="1:16" ht="21" customHeight="1" x14ac:dyDescent="0.2">
      <c r="A1184" s="76">
        <f t="shared" si="18"/>
        <v>1181</v>
      </c>
      <c r="B1184" s="207"/>
      <c r="C1184" s="208"/>
      <c r="D1184" s="209"/>
      <c r="E1184" s="208"/>
      <c r="F1184" s="230"/>
      <c r="G1184" s="230"/>
      <c r="H1184" s="231"/>
      <c r="I1184" s="66"/>
      <c r="J1184" s="63"/>
      <c r="K1184" s="23"/>
      <c r="L1184" s="23"/>
      <c r="M1184" s="23"/>
      <c r="N1184" s="23"/>
      <c r="O1184" s="23"/>
      <c r="P1184" s="24"/>
    </row>
    <row r="1185" spans="1:16" ht="21" customHeight="1" x14ac:dyDescent="0.2">
      <c r="A1185" s="76">
        <f t="shared" si="18"/>
        <v>1182</v>
      </c>
      <c r="B1185" s="212"/>
      <c r="C1185" s="213"/>
      <c r="D1185" s="214"/>
      <c r="E1185" s="213"/>
      <c r="F1185" s="232"/>
      <c r="G1185" s="232"/>
      <c r="H1185" s="233"/>
      <c r="I1185" s="67"/>
      <c r="J1185" s="64"/>
      <c r="K1185" s="21"/>
      <c r="L1185" s="21"/>
      <c r="M1185" s="21"/>
      <c r="N1185" s="21"/>
      <c r="O1185" s="21"/>
      <c r="P1185" s="22"/>
    </row>
    <row r="1186" spans="1:16" ht="21" customHeight="1" x14ac:dyDescent="0.2">
      <c r="A1186" s="76">
        <f t="shared" si="18"/>
        <v>1183</v>
      </c>
      <c r="B1186" s="207"/>
      <c r="C1186" s="208"/>
      <c r="D1186" s="209"/>
      <c r="E1186" s="208"/>
      <c r="F1186" s="230"/>
      <c r="G1186" s="230"/>
      <c r="H1186" s="231"/>
      <c r="I1186" s="66"/>
      <c r="J1186" s="63"/>
      <c r="K1186" s="23"/>
      <c r="L1186" s="23"/>
      <c r="M1186" s="23"/>
      <c r="N1186" s="23"/>
      <c r="O1186" s="23"/>
      <c r="P1186" s="24"/>
    </row>
    <row r="1187" spans="1:16" ht="21" customHeight="1" x14ac:dyDescent="0.2">
      <c r="A1187" s="76">
        <f t="shared" si="18"/>
        <v>1184</v>
      </c>
      <c r="B1187" s="212"/>
      <c r="C1187" s="213"/>
      <c r="D1187" s="214"/>
      <c r="E1187" s="213"/>
      <c r="F1187" s="232"/>
      <c r="G1187" s="232"/>
      <c r="H1187" s="233"/>
      <c r="I1187" s="67"/>
      <c r="J1187" s="64"/>
      <c r="K1187" s="21"/>
      <c r="L1187" s="21"/>
      <c r="M1187" s="21"/>
      <c r="N1187" s="21"/>
      <c r="O1187" s="21"/>
      <c r="P1187" s="22"/>
    </row>
    <row r="1188" spans="1:16" ht="21" customHeight="1" x14ac:dyDescent="0.2">
      <c r="A1188" s="76">
        <f t="shared" si="18"/>
        <v>1185</v>
      </c>
      <c r="B1188" s="207"/>
      <c r="C1188" s="208"/>
      <c r="D1188" s="209"/>
      <c r="E1188" s="208"/>
      <c r="F1188" s="230"/>
      <c r="G1188" s="230"/>
      <c r="H1188" s="231"/>
      <c r="I1188" s="66"/>
      <c r="J1188" s="63"/>
      <c r="K1188" s="23"/>
      <c r="L1188" s="23"/>
      <c r="M1188" s="23"/>
      <c r="N1188" s="23"/>
      <c r="O1188" s="23"/>
      <c r="P1188" s="24"/>
    </row>
    <row r="1189" spans="1:16" ht="21" customHeight="1" x14ac:dyDescent="0.2">
      <c r="A1189" s="76">
        <f t="shared" si="18"/>
        <v>1186</v>
      </c>
      <c r="B1189" s="212"/>
      <c r="C1189" s="213"/>
      <c r="D1189" s="214"/>
      <c r="E1189" s="213"/>
      <c r="F1189" s="232"/>
      <c r="G1189" s="232"/>
      <c r="H1189" s="233"/>
      <c r="I1189" s="67"/>
      <c r="J1189" s="64"/>
      <c r="K1189" s="21"/>
      <c r="L1189" s="21"/>
      <c r="M1189" s="21"/>
      <c r="N1189" s="21"/>
      <c r="O1189" s="21"/>
      <c r="P1189" s="22"/>
    </row>
    <row r="1190" spans="1:16" ht="21" customHeight="1" x14ac:dyDescent="0.2">
      <c r="A1190" s="76">
        <f t="shared" si="18"/>
        <v>1187</v>
      </c>
      <c r="B1190" s="207"/>
      <c r="C1190" s="208"/>
      <c r="D1190" s="209"/>
      <c r="E1190" s="208"/>
      <c r="F1190" s="230"/>
      <c r="G1190" s="230"/>
      <c r="H1190" s="231"/>
      <c r="I1190" s="66"/>
      <c r="J1190" s="63"/>
      <c r="K1190" s="23"/>
      <c r="L1190" s="23"/>
      <c r="M1190" s="23"/>
      <c r="N1190" s="23"/>
      <c r="O1190" s="23"/>
      <c r="P1190" s="24"/>
    </row>
    <row r="1191" spans="1:16" ht="21" customHeight="1" x14ac:dyDescent="0.2">
      <c r="A1191" s="76">
        <f t="shared" si="18"/>
        <v>1188</v>
      </c>
      <c r="B1191" s="212"/>
      <c r="C1191" s="213"/>
      <c r="D1191" s="214"/>
      <c r="E1191" s="213"/>
      <c r="F1191" s="232"/>
      <c r="G1191" s="232"/>
      <c r="H1191" s="233"/>
      <c r="I1191" s="67"/>
      <c r="J1191" s="64"/>
      <c r="K1191" s="21"/>
      <c r="L1191" s="21"/>
      <c r="M1191" s="21"/>
      <c r="N1191" s="21"/>
      <c r="O1191" s="21"/>
      <c r="P1191" s="22"/>
    </row>
    <row r="1192" spans="1:16" ht="21" customHeight="1" x14ac:dyDescent="0.2">
      <c r="A1192" s="76">
        <f t="shared" si="18"/>
        <v>1189</v>
      </c>
      <c r="B1192" s="207"/>
      <c r="C1192" s="208"/>
      <c r="D1192" s="209"/>
      <c r="E1192" s="208"/>
      <c r="F1192" s="230"/>
      <c r="G1192" s="230"/>
      <c r="H1192" s="231"/>
      <c r="I1192" s="66"/>
      <c r="J1192" s="63"/>
      <c r="K1192" s="23"/>
      <c r="L1192" s="23"/>
      <c r="M1192" s="23"/>
      <c r="N1192" s="23"/>
      <c r="O1192" s="23"/>
      <c r="P1192" s="24"/>
    </row>
    <row r="1193" spans="1:16" ht="21" customHeight="1" x14ac:dyDescent="0.2">
      <c r="A1193" s="76">
        <f t="shared" si="18"/>
        <v>1190</v>
      </c>
      <c r="B1193" s="212"/>
      <c r="C1193" s="213"/>
      <c r="D1193" s="214"/>
      <c r="E1193" s="213"/>
      <c r="F1193" s="232"/>
      <c r="G1193" s="232"/>
      <c r="H1193" s="233"/>
      <c r="I1193" s="67"/>
      <c r="J1193" s="64"/>
      <c r="K1193" s="21"/>
      <c r="L1193" s="21"/>
      <c r="M1193" s="21"/>
      <c r="N1193" s="21"/>
      <c r="O1193" s="21"/>
      <c r="P1193" s="22"/>
    </row>
    <row r="1194" spans="1:16" ht="21" customHeight="1" x14ac:dyDescent="0.2">
      <c r="A1194" s="76">
        <f t="shared" si="18"/>
        <v>1191</v>
      </c>
      <c r="B1194" s="207"/>
      <c r="C1194" s="208"/>
      <c r="D1194" s="209"/>
      <c r="E1194" s="208"/>
      <c r="F1194" s="231"/>
      <c r="G1194" s="234"/>
      <c r="H1194" s="234"/>
      <c r="I1194" s="66"/>
      <c r="J1194" s="63"/>
      <c r="K1194" s="23"/>
      <c r="L1194" s="23"/>
      <c r="M1194" s="23"/>
      <c r="N1194" s="23"/>
      <c r="O1194" s="23"/>
      <c r="P1194" s="24"/>
    </row>
    <row r="1195" spans="1:16" ht="21" customHeight="1" x14ac:dyDescent="0.2">
      <c r="A1195" s="76">
        <f t="shared" si="18"/>
        <v>1192</v>
      </c>
      <c r="B1195" s="212"/>
      <c r="C1195" s="213"/>
      <c r="D1195" s="214"/>
      <c r="E1195" s="213"/>
      <c r="F1195" s="232"/>
      <c r="G1195" s="232"/>
      <c r="H1195" s="233"/>
      <c r="I1195" s="67"/>
      <c r="J1195" s="64"/>
      <c r="K1195" s="21"/>
      <c r="L1195" s="21"/>
      <c r="M1195" s="21"/>
      <c r="N1195" s="21"/>
      <c r="O1195" s="21"/>
      <c r="P1195" s="22"/>
    </row>
    <row r="1196" spans="1:16" ht="21" customHeight="1" x14ac:dyDescent="0.2">
      <c r="A1196" s="76">
        <f t="shared" si="18"/>
        <v>1193</v>
      </c>
      <c r="B1196" s="207"/>
      <c r="C1196" s="208"/>
      <c r="D1196" s="209"/>
      <c r="E1196" s="208"/>
      <c r="F1196" s="230"/>
      <c r="G1196" s="230"/>
      <c r="H1196" s="231"/>
      <c r="I1196" s="66"/>
      <c r="J1196" s="63"/>
      <c r="K1196" s="23"/>
      <c r="L1196" s="23"/>
      <c r="M1196" s="23"/>
      <c r="N1196" s="23"/>
      <c r="O1196" s="23"/>
      <c r="P1196" s="24"/>
    </row>
    <row r="1197" spans="1:16" ht="21" customHeight="1" x14ac:dyDescent="0.2">
      <c r="A1197" s="76">
        <f t="shared" si="18"/>
        <v>1194</v>
      </c>
      <c r="B1197" s="212"/>
      <c r="C1197" s="213"/>
      <c r="D1197" s="214"/>
      <c r="E1197" s="213"/>
      <c r="F1197" s="232"/>
      <c r="G1197" s="232"/>
      <c r="H1197" s="233"/>
      <c r="I1197" s="67"/>
      <c r="J1197" s="64"/>
      <c r="K1197" s="21"/>
      <c r="L1197" s="21"/>
      <c r="M1197" s="21"/>
      <c r="N1197" s="21"/>
      <c r="O1197" s="21"/>
      <c r="P1197" s="22"/>
    </row>
    <row r="1198" spans="1:16" ht="21" customHeight="1" x14ac:dyDescent="0.2">
      <c r="A1198" s="76">
        <f t="shared" si="18"/>
        <v>1195</v>
      </c>
      <c r="B1198" s="207"/>
      <c r="C1198" s="208"/>
      <c r="D1198" s="209"/>
      <c r="E1198" s="208"/>
      <c r="F1198" s="230"/>
      <c r="G1198" s="230"/>
      <c r="H1198" s="231"/>
      <c r="I1198" s="66"/>
      <c r="J1198" s="63"/>
      <c r="K1198" s="23"/>
      <c r="L1198" s="23"/>
      <c r="M1198" s="23"/>
      <c r="N1198" s="23"/>
      <c r="O1198" s="23"/>
      <c r="P1198" s="24"/>
    </row>
    <row r="1199" spans="1:16" ht="21" customHeight="1" x14ac:dyDescent="0.2">
      <c r="A1199" s="76">
        <f t="shared" si="18"/>
        <v>1196</v>
      </c>
      <c r="B1199" s="212"/>
      <c r="C1199" s="213"/>
      <c r="D1199" s="214"/>
      <c r="E1199" s="213"/>
      <c r="F1199" s="232"/>
      <c r="G1199" s="232"/>
      <c r="H1199" s="233"/>
      <c r="I1199" s="67"/>
      <c r="J1199" s="64"/>
      <c r="K1199" s="21"/>
      <c r="L1199" s="21"/>
      <c r="M1199" s="21"/>
      <c r="N1199" s="21"/>
      <c r="O1199" s="21"/>
      <c r="P1199" s="22"/>
    </row>
    <row r="1200" spans="1:16" ht="21" customHeight="1" x14ac:dyDescent="0.2">
      <c r="A1200" s="76">
        <f t="shared" si="18"/>
        <v>1197</v>
      </c>
      <c r="B1200" s="207"/>
      <c r="C1200" s="208"/>
      <c r="D1200" s="209"/>
      <c r="E1200" s="208"/>
      <c r="F1200" s="230"/>
      <c r="G1200" s="230"/>
      <c r="H1200" s="231"/>
      <c r="I1200" s="66"/>
      <c r="J1200" s="63"/>
      <c r="K1200" s="23"/>
      <c r="L1200" s="23"/>
      <c r="M1200" s="23"/>
      <c r="N1200" s="23"/>
      <c r="O1200" s="23"/>
      <c r="P1200" s="24"/>
    </row>
    <row r="1201" spans="1:16" ht="21" customHeight="1" x14ac:dyDescent="0.2">
      <c r="A1201" s="76">
        <f t="shared" si="18"/>
        <v>1198</v>
      </c>
      <c r="B1201" s="212"/>
      <c r="C1201" s="213"/>
      <c r="D1201" s="214"/>
      <c r="E1201" s="213"/>
      <c r="F1201" s="232"/>
      <c r="G1201" s="232"/>
      <c r="H1201" s="233"/>
      <c r="I1201" s="67"/>
      <c r="J1201" s="64"/>
      <c r="K1201" s="21"/>
      <c r="L1201" s="21"/>
      <c r="M1201" s="21"/>
      <c r="N1201" s="21"/>
      <c r="O1201" s="21"/>
      <c r="P1201" s="22"/>
    </row>
    <row r="1202" spans="1:16" ht="21" customHeight="1" x14ac:dyDescent="0.2">
      <c r="A1202" s="76">
        <f t="shared" si="18"/>
        <v>1199</v>
      </c>
      <c r="B1202" s="207"/>
      <c r="C1202" s="208"/>
      <c r="D1202" s="209"/>
      <c r="E1202" s="208"/>
      <c r="F1202" s="230"/>
      <c r="G1202" s="230"/>
      <c r="H1202" s="231"/>
      <c r="I1202" s="66"/>
      <c r="J1202" s="63"/>
      <c r="K1202" s="23"/>
      <c r="L1202" s="23"/>
      <c r="M1202" s="23"/>
      <c r="N1202" s="23"/>
      <c r="O1202" s="23"/>
      <c r="P1202" s="24"/>
    </row>
    <row r="1203" spans="1:16" ht="21" customHeight="1" x14ac:dyDescent="0.2">
      <c r="A1203" s="76">
        <f t="shared" si="18"/>
        <v>1200</v>
      </c>
      <c r="B1203" s="212"/>
      <c r="C1203" s="213"/>
      <c r="D1203" s="214"/>
      <c r="E1203" s="213"/>
      <c r="F1203" s="232"/>
      <c r="G1203" s="232"/>
      <c r="H1203" s="233"/>
      <c r="I1203" s="67"/>
      <c r="J1203" s="64"/>
      <c r="K1203" s="21"/>
      <c r="L1203" s="21"/>
      <c r="M1203" s="21"/>
      <c r="N1203" s="21"/>
      <c r="O1203" s="21"/>
      <c r="P1203" s="22"/>
    </row>
    <row r="1204" spans="1:16" ht="21" customHeight="1" x14ac:dyDescent="0.2">
      <c r="A1204" s="76">
        <f t="shared" si="18"/>
        <v>1201</v>
      </c>
      <c r="B1204" s="207"/>
      <c r="C1204" s="208"/>
      <c r="D1204" s="209"/>
      <c r="E1204" s="208"/>
      <c r="F1204" s="230"/>
      <c r="G1204" s="230"/>
      <c r="H1204" s="231"/>
      <c r="I1204" s="66"/>
      <c r="J1204" s="63"/>
      <c r="K1204" s="23"/>
      <c r="L1204" s="23"/>
      <c r="M1204" s="23"/>
      <c r="N1204" s="23"/>
      <c r="O1204" s="23"/>
      <c r="P1204" s="24"/>
    </row>
    <row r="1205" spans="1:16" ht="21" customHeight="1" x14ac:dyDescent="0.2">
      <c r="A1205" s="76">
        <f t="shared" si="18"/>
        <v>1202</v>
      </c>
      <c r="B1205" s="212"/>
      <c r="C1205" s="213"/>
      <c r="D1205" s="214"/>
      <c r="E1205" s="213"/>
      <c r="F1205" s="232"/>
      <c r="G1205" s="232"/>
      <c r="H1205" s="233"/>
      <c r="I1205" s="67"/>
      <c r="J1205" s="64"/>
      <c r="K1205" s="21"/>
      <c r="L1205" s="21"/>
      <c r="M1205" s="21"/>
      <c r="N1205" s="21"/>
      <c r="O1205" s="21"/>
      <c r="P1205" s="22"/>
    </row>
    <row r="1206" spans="1:16" ht="21" customHeight="1" x14ac:dyDescent="0.2">
      <c r="A1206" s="76">
        <f t="shared" si="18"/>
        <v>1203</v>
      </c>
      <c r="B1206" s="207"/>
      <c r="C1206" s="208"/>
      <c r="D1206" s="209"/>
      <c r="E1206" s="208"/>
      <c r="F1206" s="230"/>
      <c r="G1206" s="230"/>
      <c r="H1206" s="231"/>
      <c r="I1206" s="66"/>
      <c r="J1206" s="63"/>
      <c r="K1206" s="23"/>
      <c r="L1206" s="23"/>
      <c r="M1206" s="23"/>
      <c r="N1206" s="23"/>
      <c r="O1206" s="23"/>
      <c r="P1206" s="24"/>
    </row>
    <row r="1207" spans="1:16" ht="21" customHeight="1" x14ac:dyDescent="0.2">
      <c r="A1207" s="76">
        <f t="shared" si="18"/>
        <v>1204</v>
      </c>
      <c r="B1207" s="212"/>
      <c r="C1207" s="213"/>
      <c r="D1207" s="214"/>
      <c r="E1207" s="213"/>
      <c r="F1207" s="232"/>
      <c r="G1207" s="232"/>
      <c r="H1207" s="233"/>
      <c r="I1207" s="67"/>
      <c r="J1207" s="64"/>
      <c r="K1207" s="21"/>
      <c r="L1207" s="21"/>
      <c r="M1207" s="21"/>
      <c r="N1207" s="21"/>
      <c r="O1207" s="21"/>
      <c r="P1207" s="22"/>
    </row>
    <row r="1208" spans="1:16" ht="21" customHeight="1" x14ac:dyDescent="0.2">
      <c r="A1208" s="76">
        <f t="shared" si="18"/>
        <v>1205</v>
      </c>
      <c r="B1208" s="207"/>
      <c r="C1208" s="208"/>
      <c r="D1208" s="209"/>
      <c r="E1208" s="208"/>
      <c r="F1208" s="231"/>
      <c r="G1208" s="234"/>
      <c r="H1208" s="234"/>
      <c r="I1208" s="66"/>
      <c r="J1208" s="63"/>
      <c r="K1208" s="23"/>
      <c r="L1208" s="23"/>
      <c r="M1208" s="23"/>
      <c r="N1208" s="23"/>
      <c r="O1208" s="23"/>
      <c r="P1208" s="24"/>
    </row>
    <row r="1209" spans="1:16" ht="21" customHeight="1" x14ac:dyDescent="0.2">
      <c r="A1209" s="76">
        <f t="shared" si="18"/>
        <v>1206</v>
      </c>
      <c r="B1209" s="212"/>
      <c r="C1209" s="213"/>
      <c r="D1209" s="214"/>
      <c r="E1209" s="213"/>
      <c r="F1209" s="232"/>
      <c r="G1209" s="232"/>
      <c r="H1209" s="233"/>
      <c r="I1209" s="67"/>
      <c r="J1209" s="64"/>
      <c r="K1209" s="21"/>
      <c r="L1209" s="21"/>
      <c r="M1209" s="21"/>
      <c r="N1209" s="21"/>
      <c r="O1209" s="21"/>
      <c r="P1209" s="22"/>
    </row>
    <row r="1210" spans="1:16" ht="21" customHeight="1" x14ac:dyDescent="0.2">
      <c r="A1210" s="76">
        <f t="shared" si="18"/>
        <v>1207</v>
      </c>
      <c r="B1210" s="207"/>
      <c r="C1210" s="208"/>
      <c r="D1210" s="209"/>
      <c r="E1210" s="208"/>
      <c r="F1210" s="230"/>
      <c r="G1210" s="230"/>
      <c r="H1210" s="231"/>
      <c r="I1210" s="66"/>
      <c r="J1210" s="63"/>
      <c r="K1210" s="23"/>
      <c r="L1210" s="23"/>
      <c r="M1210" s="23"/>
      <c r="N1210" s="23"/>
      <c r="O1210" s="23"/>
      <c r="P1210" s="24"/>
    </row>
    <row r="1211" spans="1:16" ht="21" customHeight="1" x14ac:dyDescent="0.2">
      <c r="A1211" s="76">
        <f t="shared" si="18"/>
        <v>1208</v>
      </c>
      <c r="B1211" s="212"/>
      <c r="C1211" s="213"/>
      <c r="D1211" s="214"/>
      <c r="E1211" s="213"/>
      <c r="F1211" s="232"/>
      <c r="G1211" s="232"/>
      <c r="H1211" s="233"/>
      <c r="I1211" s="67"/>
      <c r="J1211" s="64"/>
      <c r="K1211" s="21"/>
      <c r="L1211" s="21"/>
      <c r="M1211" s="21"/>
      <c r="N1211" s="21"/>
      <c r="O1211" s="21"/>
      <c r="P1211" s="22"/>
    </row>
    <row r="1212" spans="1:16" ht="21" customHeight="1" x14ac:dyDescent="0.2">
      <c r="A1212" s="76">
        <f t="shared" si="18"/>
        <v>1209</v>
      </c>
      <c r="B1212" s="207"/>
      <c r="C1212" s="208"/>
      <c r="D1212" s="209"/>
      <c r="E1212" s="208"/>
      <c r="F1212" s="230"/>
      <c r="G1212" s="230"/>
      <c r="H1212" s="231"/>
      <c r="I1212" s="66"/>
      <c r="J1212" s="63"/>
      <c r="K1212" s="23"/>
      <c r="L1212" s="23"/>
      <c r="M1212" s="23"/>
      <c r="N1212" s="23"/>
      <c r="O1212" s="23"/>
      <c r="P1212" s="24"/>
    </row>
    <row r="1213" spans="1:16" ht="21" customHeight="1" x14ac:dyDescent="0.2">
      <c r="A1213" s="76">
        <f t="shared" si="18"/>
        <v>1210</v>
      </c>
      <c r="B1213" s="212"/>
      <c r="C1213" s="213"/>
      <c r="D1213" s="214"/>
      <c r="E1213" s="213"/>
      <c r="F1213" s="232"/>
      <c r="G1213" s="232"/>
      <c r="H1213" s="233"/>
      <c r="I1213" s="67"/>
      <c r="J1213" s="64"/>
      <c r="K1213" s="21"/>
      <c r="L1213" s="21"/>
      <c r="M1213" s="21"/>
      <c r="N1213" s="21"/>
      <c r="O1213" s="21"/>
      <c r="P1213" s="22"/>
    </row>
    <row r="1214" spans="1:16" ht="21" customHeight="1" x14ac:dyDescent="0.2">
      <c r="A1214" s="76">
        <f t="shared" si="18"/>
        <v>1211</v>
      </c>
      <c r="B1214" s="207"/>
      <c r="C1214" s="208"/>
      <c r="D1214" s="209"/>
      <c r="E1214" s="208"/>
      <c r="F1214" s="230"/>
      <c r="G1214" s="230"/>
      <c r="H1214" s="231"/>
      <c r="I1214" s="66"/>
      <c r="J1214" s="63"/>
      <c r="K1214" s="23"/>
      <c r="L1214" s="23"/>
      <c r="M1214" s="23"/>
      <c r="N1214" s="23"/>
      <c r="O1214" s="23"/>
      <c r="P1214" s="24"/>
    </row>
    <row r="1215" spans="1:16" ht="21" customHeight="1" x14ac:dyDescent="0.2">
      <c r="A1215" s="76">
        <f t="shared" si="18"/>
        <v>1212</v>
      </c>
      <c r="B1215" s="212"/>
      <c r="C1215" s="213"/>
      <c r="D1215" s="214"/>
      <c r="E1215" s="213"/>
      <c r="F1215" s="232"/>
      <c r="G1215" s="232"/>
      <c r="H1215" s="233"/>
      <c r="I1215" s="67"/>
      <c r="J1215" s="64"/>
      <c r="K1215" s="21"/>
      <c r="L1215" s="21"/>
      <c r="M1215" s="21"/>
      <c r="N1215" s="21"/>
      <c r="O1215" s="21"/>
      <c r="P1215" s="22"/>
    </row>
    <row r="1216" spans="1:16" ht="21" customHeight="1" x14ac:dyDescent="0.2">
      <c r="A1216" s="76">
        <f t="shared" si="18"/>
        <v>1213</v>
      </c>
      <c r="B1216" s="207"/>
      <c r="C1216" s="208"/>
      <c r="D1216" s="209"/>
      <c r="E1216" s="208"/>
      <c r="F1216" s="230"/>
      <c r="G1216" s="230"/>
      <c r="H1216" s="231"/>
      <c r="I1216" s="66"/>
      <c r="J1216" s="63"/>
      <c r="K1216" s="23"/>
      <c r="L1216" s="23"/>
      <c r="M1216" s="23"/>
      <c r="N1216" s="23"/>
      <c r="O1216" s="23"/>
      <c r="P1216" s="24"/>
    </row>
    <row r="1217" spans="1:16" ht="21" customHeight="1" x14ac:dyDescent="0.2">
      <c r="A1217" s="76">
        <f t="shared" si="18"/>
        <v>1214</v>
      </c>
      <c r="B1217" s="212"/>
      <c r="C1217" s="213"/>
      <c r="D1217" s="214"/>
      <c r="E1217" s="213"/>
      <c r="F1217" s="232"/>
      <c r="G1217" s="232"/>
      <c r="H1217" s="233"/>
      <c r="I1217" s="67"/>
      <c r="J1217" s="64"/>
      <c r="K1217" s="21"/>
      <c r="L1217" s="21"/>
      <c r="M1217" s="21"/>
      <c r="N1217" s="21"/>
      <c r="O1217" s="21"/>
      <c r="P1217" s="22"/>
    </row>
    <row r="1218" spans="1:16" ht="21" customHeight="1" x14ac:dyDescent="0.2">
      <c r="A1218" s="76">
        <f t="shared" si="18"/>
        <v>1215</v>
      </c>
      <c r="B1218" s="207"/>
      <c r="C1218" s="208"/>
      <c r="D1218" s="209"/>
      <c r="E1218" s="208"/>
      <c r="F1218" s="230"/>
      <c r="G1218" s="230"/>
      <c r="H1218" s="231"/>
      <c r="I1218" s="66"/>
      <c r="J1218" s="63"/>
      <c r="K1218" s="23"/>
      <c r="L1218" s="23"/>
      <c r="M1218" s="23"/>
      <c r="N1218" s="23"/>
      <c r="O1218" s="23"/>
      <c r="P1218" s="24"/>
    </row>
    <row r="1219" spans="1:16" ht="21" customHeight="1" x14ac:dyDescent="0.2">
      <c r="A1219" s="76">
        <f t="shared" si="18"/>
        <v>1216</v>
      </c>
      <c r="B1219" s="212"/>
      <c r="C1219" s="213"/>
      <c r="D1219" s="214"/>
      <c r="E1219" s="213"/>
      <c r="F1219" s="232"/>
      <c r="G1219" s="232"/>
      <c r="H1219" s="233"/>
      <c r="I1219" s="67"/>
      <c r="J1219" s="64"/>
      <c r="K1219" s="21"/>
      <c r="L1219" s="21"/>
      <c r="M1219" s="21"/>
      <c r="N1219" s="21"/>
      <c r="O1219" s="21"/>
      <c r="P1219" s="22"/>
    </row>
    <row r="1220" spans="1:16" ht="21" customHeight="1" x14ac:dyDescent="0.2">
      <c r="A1220" s="76">
        <f t="shared" si="18"/>
        <v>1217</v>
      </c>
      <c r="B1220" s="207"/>
      <c r="C1220" s="208"/>
      <c r="D1220" s="209"/>
      <c r="E1220" s="208"/>
      <c r="F1220" s="230"/>
      <c r="G1220" s="230"/>
      <c r="H1220" s="231"/>
      <c r="I1220" s="66"/>
      <c r="J1220" s="63"/>
      <c r="K1220" s="23"/>
      <c r="L1220" s="23"/>
      <c r="M1220" s="23"/>
      <c r="N1220" s="23"/>
      <c r="O1220" s="23"/>
      <c r="P1220" s="24"/>
    </row>
    <row r="1221" spans="1:16" ht="21" customHeight="1" x14ac:dyDescent="0.2">
      <c r="A1221" s="76">
        <f t="shared" si="18"/>
        <v>1218</v>
      </c>
      <c r="B1221" s="212"/>
      <c r="C1221" s="213"/>
      <c r="D1221" s="214"/>
      <c r="E1221" s="213"/>
      <c r="F1221" s="232"/>
      <c r="G1221" s="232"/>
      <c r="H1221" s="233"/>
      <c r="I1221" s="67"/>
      <c r="J1221" s="64"/>
      <c r="K1221" s="21"/>
      <c r="L1221" s="21"/>
      <c r="M1221" s="21"/>
      <c r="N1221" s="21"/>
      <c r="O1221" s="21"/>
      <c r="P1221" s="22"/>
    </row>
    <row r="1222" spans="1:16" ht="21" customHeight="1" x14ac:dyDescent="0.2">
      <c r="A1222" s="76">
        <f t="shared" ref="A1222:A1285" si="19">A1221+1</f>
        <v>1219</v>
      </c>
      <c r="B1222" s="207"/>
      <c r="C1222" s="208"/>
      <c r="D1222" s="209"/>
      <c r="E1222" s="208"/>
      <c r="F1222" s="231"/>
      <c r="G1222" s="234"/>
      <c r="H1222" s="234"/>
      <c r="I1222" s="66"/>
      <c r="J1222" s="63"/>
      <c r="K1222" s="23"/>
      <c r="L1222" s="23"/>
      <c r="M1222" s="23"/>
      <c r="N1222" s="23"/>
      <c r="O1222" s="23"/>
      <c r="P1222" s="24"/>
    </row>
    <row r="1223" spans="1:16" ht="21" customHeight="1" x14ac:dyDescent="0.2">
      <c r="A1223" s="76">
        <f t="shared" si="19"/>
        <v>1220</v>
      </c>
      <c r="B1223" s="212"/>
      <c r="C1223" s="213"/>
      <c r="D1223" s="214"/>
      <c r="E1223" s="213"/>
      <c r="F1223" s="232"/>
      <c r="G1223" s="232"/>
      <c r="H1223" s="233"/>
      <c r="I1223" s="67"/>
      <c r="J1223" s="64"/>
      <c r="K1223" s="21"/>
      <c r="L1223" s="21"/>
      <c r="M1223" s="21"/>
      <c r="N1223" s="21"/>
      <c r="O1223" s="21"/>
      <c r="P1223" s="22"/>
    </row>
    <row r="1224" spans="1:16" ht="21" customHeight="1" x14ac:dyDescent="0.2">
      <c r="A1224" s="76">
        <f t="shared" si="19"/>
        <v>1221</v>
      </c>
      <c r="B1224" s="207"/>
      <c r="C1224" s="208"/>
      <c r="D1224" s="209"/>
      <c r="E1224" s="208"/>
      <c r="F1224" s="230"/>
      <c r="G1224" s="230"/>
      <c r="H1224" s="231"/>
      <c r="I1224" s="66"/>
      <c r="J1224" s="63"/>
      <c r="K1224" s="23"/>
      <c r="L1224" s="23"/>
      <c r="M1224" s="23"/>
      <c r="N1224" s="23"/>
      <c r="O1224" s="23"/>
      <c r="P1224" s="24"/>
    </row>
    <row r="1225" spans="1:16" ht="21" customHeight="1" x14ac:dyDescent="0.2">
      <c r="A1225" s="76">
        <f t="shared" si="19"/>
        <v>1222</v>
      </c>
      <c r="B1225" s="212"/>
      <c r="C1225" s="213"/>
      <c r="D1225" s="214"/>
      <c r="E1225" s="213"/>
      <c r="F1225" s="232"/>
      <c r="G1225" s="232"/>
      <c r="H1225" s="233"/>
      <c r="I1225" s="67"/>
      <c r="J1225" s="64"/>
      <c r="K1225" s="21"/>
      <c r="L1225" s="21"/>
      <c r="M1225" s="21"/>
      <c r="N1225" s="21"/>
      <c r="O1225" s="21"/>
      <c r="P1225" s="22"/>
    </row>
    <row r="1226" spans="1:16" ht="21" customHeight="1" x14ac:dyDescent="0.2">
      <c r="A1226" s="76">
        <f t="shared" si="19"/>
        <v>1223</v>
      </c>
      <c r="B1226" s="207"/>
      <c r="C1226" s="208"/>
      <c r="D1226" s="209"/>
      <c r="E1226" s="208"/>
      <c r="F1226" s="230"/>
      <c r="G1226" s="230"/>
      <c r="H1226" s="231"/>
      <c r="I1226" s="66"/>
      <c r="J1226" s="63"/>
      <c r="K1226" s="23"/>
      <c r="L1226" s="23"/>
      <c r="M1226" s="23"/>
      <c r="N1226" s="23"/>
      <c r="O1226" s="23"/>
      <c r="P1226" s="24"/>
    </row>
    <row r="1227" spans="1:16" ht="21" customHeight="1" x14ac:dyDescent="0.2">
      <c r="A1227" s="76">
        <f t="shared" si="19"/>
        <v>1224</v>
      </c>
      <c r="B1227" s="212"/>
      <c r="C1227" s="213"/>
      <c r="D1227" s="214"/>
      <c r="E1227" s="213"/>
      <c r="F1227" s="232"/>
      <c r="G1227" s="232"/>
      <c r="H1227" s="233"/>
      <c r="I1227" s="67"/>
      <c r="J1227" s="64"/>
      <c r="K1227" s="21"/>
      <c r="L1227" s="21"/>
      <c r="M1227" s="21"/>
      <c r="N1227" s="21"/>
      <c r="O1227" s="21"/>
      <c r="P1227" s="22"/>
    </row>
    <row r="1228" spans="1:16" ht="21" customHeight="1" x14ac:dyDescent="0.2">
      <c r="A1228" s="76">
        <f t="shared" si="19"/>
        <v>1225</v>
      </c>
      <c r="B1228" s="207"/>
      <c r="C1228" s="208"/>
      <c r="D1228" s="209"/>
      <c r="E1228" s="208"/>
      <c r="F1228" s="230"/>
      <c r="G1228" s="230"/>
      <c r="H1228" s="231"/>
      <c r="I1228" s="66"/>
      <c r="J1228" s="63"/>
      <c r="K1228" s="23"/>
      <c r="L1228" s="23"/>
      <c r="M1228" s="23"/>
      <c r="N1228" s="23"/>
      <c r="O1228" s="23"/>
      <c r="P1228" s="24"/>
    </row>
    <row r="1229" spans="1:16" ht="21" customHeight="1" x14ac:dyDescent="0.2">
      <c r="A1229" s="76">
        <f t="shared" si="19"/>
        <v>1226</v>
      </c>
      <c r="B1229" s="212"/>
      <c r="C1229" s="213"/>
      <c r="D1229" s="214"/>
      <c r="E1229" s="213"/>
      <c r="F1229" s="232"/>
      <c r="G1229" s="232"/>
      <c r="H1229" s="233"/>
      <c r="I1229" s="67"/>
      <c r="J1229" s="64"/>
      <c r="K1229" s="21"/>
      <c r="L1229" s="21"/>
      <c r="M1229" s="21"/>
      <c r="N1229" s="21"/>
      <c r="O1229" s="21"/>
      <c r="P1229" s="22"/>
    </row>
    <row r="1230" spans="1:16" ht="21" customHeight="1" x14ac:dyDescent="0.2">
      <c r="A1230" s="76">
        <f t="shared" si="19"/>
        <v>1227</v>
      </c>
      <c r="B1230" s="207"/>
      <c r="C1230" s="208"/>
      <c r="D1230" s="209"/>
      <c r="E1230" s="208"/>
      <c r="F1230" s="230"/>
      <c r="G1230" s="230"/>
      <c r="H1230" s="231"/>
      <c r="I1230" s="66"/>
      <c r="J1230" s="63"/>
      <c r="K1230" s="23"/>
      <c r="L1230" s="23"/>
      <c r="M1230" s="23"/>
      <c r="N1230" s="23"/>
      <c r="O1230" s="23"/>
      <c r="P1230" s="24"/>
    </row>
    <row r="1231" spans="1:16" ht="21" customHeight="1" x14ac:dyDescent="0.2">
      <c r="A1231" s="76">
        <f t="shared" si="19"/>
        <v>1228</v>
      </c>
      <c r="B1231" s="212"/>
      <c r="C1231" s="213"/>
      <c r="D1231" s="214"/>
      <c r="E1231" s="213"/>
      <c r="F1231" s="232"/>
      <c r="G1231" s="232"/>
      <c r="H1231" s="233"/>
      <c r="I1231" s="67"/>
      <c r="J1231" s="64"/>
      <c r="K1231" s="21"/>
      <c r="L1231" s="21"/>
      <c r="M1231" s="21"/>
      <c r="N1231" s="21"/>
      <c r="O1231" s="21"/>
      <c r="P1231" s="22"/>
    </row>
    <row r="1232" spans="1:16" ht="21" customHeight="1" x14ac:dyDescent="0.2">
      <c r="A1232" s="76">
        <f t="shared" si="19"/>
        <v>1229</v>
      </c>
      <c r="B1232" s="207"/>
      <c r="C1232" s="208"/>
      <c r="D1232" s="209"/>
      <c r="E1232" s="208"/>
      <c r="F1232" s="230"/>
      <c r="G1232" s="230"/>
      <c r="H1232" s="231"/>
      <c r="I1232" s="66"/>
      <c r="J1232" s="63"/>
      <c r="K1232" s="23"/>
      <c r="L1232" s="23"/>
      <c r="M1232" s="23"/>
      <c r="N1232" s="23"/>
      <c r="O1232" s="23"/>
      <c r="P1232" s="24"/>
    </row>
    <row r="1233" spans="1:16" ht="21" customHeight="1" x14ac:dyDescent="0.2">
      <c r="A1233" s="76">
        <f t="shared" si="19"/>
        <v>1230</v>
      </c>
      <c r="B1233" s="212"/>
      <c r="C1233" s="213"/>
      <c r="D1233" s="214"/>
      <c r="E1233" s="213"/>
      <c r="F1233" s="232"/>
      <c r="G1233" s="232"/>
      <c r="H1233" s="233"/>
      <c r="I1233" s="67"/>
      <c r="J1233" s="64"/>
      <c r="K1233" s="21"/>
      <c r="L1233" s="21"/>
      <c r="M1233" s="21"/>
      <c r="N1233" s="21"/>
      <c r="O1233" s="21"/>
      <c r="P1233" s="22"/>
    </row>
    <row r="1234" spans="1:16" ht="21" customHeight="1" x14ac:dyDescent="0.2">
      <c r="A1234" s="76">
        <f t="shared" si="19"/>
        <v>1231</v>
      </c>
      <c r="B1234" s="207"/>
      <c r="C1234" s="208"/>
      <c r="D1234" s="209"/>
      <c r="E1234" s="208"/>
      <c r="F1234" s="230"/>
      <c r="G1234" s="230"/>
      <c r="H1234" s="231"/>
      <c r="I1234" s="66"/>
      <c r="J1234" s="63"/>
      <c r="K1234" s="23"/>
      <c r="L1234" s="23"/>
      <c r="M1234" s="23"/>
      <c r="N1234" s="23"/>
      <c r="O1234" s="23"/>
      <c r="P1234" s="24"/>
    </row>
    <row r="1235" spans="1:16" ht="21" customHeight="1" x14ac:dyDescent="0.2">
      <c r="A1235" s="76">
        <f t="shared" si="19"/>
        <v>1232</v>
      </c>
      <c r="B1235" s="212"/>
      <c r="C1235" s="213"/>
      <c r="D1235" s="214"/>
      <c r="E1235" s="213"/>
      <c r="F1235" s="232"/>
      <c r="G1235" s="232"/>
      <c r="H1235" s="233"/>
      <c r="I1235" s="67"/>
      <c r="J1235" s="64"/>
      <c r="K1235" s="21"/>
      <c r="L1235" s="21"/>
      <c r="M1235" s="21"/>
      <c r="N1235" s="21"/>
      <c r="O1235" s="21"/>
      <c r="P1235" s="22"/>
    </row>
    <row r="1236" spans="1:16" ht="21" customHeight="1" x14ac:dyDescent="0.2">
      <c r="A1236" s="76">
        <f t="shared" si="19"/>
        <v>1233</v>
      </c>
      <c r="B1236" s="207"/>
      <c r="C1236" s="208"/>
      <c r="D1236" s="209"/>
      <c r="E1236" s="208"/>
      <c r="F1236" s="231"/>
      <c r="G1236" s="234"/>
      <c r="H1236" s="234"/>
      <c r="I1236" s="66"/>
      <c r="J1236" s="63"/>
      <c r="K1236" s="23"/>
      <c r="L1236" s="23"/>
      <c r="M1236" s="23"/>
      <c r="N1236" s="23"/>
      <c r="O1236" s="23"/>
      <c r="P1236" s="24"/>
    </row>
    <row r="1237" spans="1:16" ht="21" customHeight="1" x14ac:dyDescent="0.2">
      <c r="A1237" s="76">
        <f t="shared" si="19"/>
        <v>1234</v>
      </c>
      <c r="B1237" s="212"/>
      <c r="C1237" s="213"/>
      <c r="D1237" s="214"/>
      <c r="E1237" s="213"/>
      <c r="F1237" s="232"/>
      <c r="G1237" s="232"/>
      <c r="H1237" s="233"/>
      <c r="I1237" s="67"/>
      <c r="J1237" s="64"/>
      <c r="K1237" s="21"/>
      <c r="L1237" s="21"/>
      <c r="M1237" s="21"/>
      <c r="N1237" s="21"/>
      <c r="O1237" s="21"/>
      <c r="P1237" s="22"/>
    </row>
    <row r="1238" spans="1:16" ht="21" customHeight="1" x14ac:dyDescent="0.2">
      <c r="A1238" s="76">
        <f t="shared" si="19"/>
        <v>1235</v>
      </c>
      <c r="B1238" s="207"/>
      <c r="C1238" s="208"/>
      <c r="D1238" s="209"/>
      <c r="E1238" s="208"/>
      <c r="F1238" s="230"/>
      <c r="G1238" s="230"/>
      <c r="H1238" s="231"/>
      <c r="I1238" s="66"/>
      <c r="J1238" s="63"/>
      <c r="K1238" s="23"/>
      <c r="L1238" s="23"/>
      <c r="M1238" s="23"/>
      <c r="N1238" s="23"/>
      <c r="O1238" s="23"/>
      <c r="P1238" s="24"/>
    </row>
    <row r="1239" spans="1:16" ht="21" customHeight="1" x14ac:dyDescent="0.2">
      <c r="A1239" s="76">
        <f t="shared" si="19"/>
        <v>1236</v>
      </c>
      <c r="B1239" s="212"/>
      <c r="C1239" s="213"/>
      <c r="D1239" s="214"/>
      <c r="E1239" s="213"/>
      <c r="F1239" s="232"/>
      <c r="G1239" s="232"/>
      <c r="H1239" s="233"/>
      <c r="I1239" s="67"/>
      <c r="J1239" s="64"/>
      <c r="K1239" s="21"/>
      <c r="L1239" s="21"/>
      <c r="M1239" s="21"/>
      <c r="N1239" s="21"/>
      <c r="O1239" s="21"/>
      <c r="P1239" s="22"/>
    </row>
    <row r="1240" spans="1:16" ht="21" customHeight="1" x14ac:dyDescent="0.2">
      <c r="A1240" s="76">
        <f t="shared" si="19"/>
        <v>1237</v>
      </c>
      <c r="B1240" s="207"/>
      <c r="C1240" s="208"/>
      <c r="D1240" s="209"/>
      <c r="E1240" s="208"/>
      <c r="F1240" s="230"/>
      <c r="G1240" s="230"/>
      <c r="H1240" s="231"/>
      <c r="I1240" s="66"/>
      <c r="J1240" s="63"/>
      <c r="K1240" s="23"/>
      <c r="L1240" s="23"/>
      <c r="M1240" s="23"/>
      <c r="N1240" s="23"/>
      <c r="O1240" s="23"/>
      <c r="P1240" s="24"/>
    </row>
    <row r="1241" spans="1:16" ht="21" customHeight="1" x14ac:dyDescent="0.2">
      <c r="A1241" s="76">
        <f t="shared" si="19"/>
        <v>1238</v>
      </c>
      <c r="B1241" s="212"/>
      <c r="C1241" s="213"/>
      <c r="D1241" s="214"/>
      <c r="E1241" s="213"/>
      <c r="F1241" s="232"/>
      <c r="G1241" s="232"/>
      <c r="H1241" s="233"/>
      <c r="I1241" s="67"/>
      <c r="J1241" s="64"/>
      <c r="K1241" s="21"/>
      <c r="L1241" s="21"/>
      <c r="M1241" s="21"/>
      <c r="N1241" s="21"/>
      <c r="O1241" s="21"/>
      <c r="P1241" s="22"/>
    </row>
    <row r="1242" spans="1:16" ht="21" customHeight="1" x14ac:dyDescent="0.2">
      <c r="A1242" s="76">
        <f t="shared" si="19"/>
        <v>1239</v>
      </c>
      <c r="B1242" s="207"/>
      <c r="C1242" s="208"/>
      <c r="D1242" s="209"/>
      <c r="E1242" s="208"/>
      <c r="F1242" s="230"/>
      <c r="G1242" s="230"/>
      <c r="H1242" s="231"/>
      <c r="I1242" s="66"/>
      <c r="J1242" s="63"/>
      <c r="K1242" s="23"/>
      <c r="L1242" s="23"/>
      <c r="M1242" s="23"/>
      <c r="N1242" s="23"/>
      <c r="O1242" s="23"/>
      <c r="P1242" s="24"/>
    </row>
    <row r="1243" spans="1:16" ht="21" customHeight="1" x14ac:dyDescent="0.2">
      <c r="A1243" s="76">
        <f t="shared" si="19"/>
        <v>1240</v>
      </c>
      <c r="B1243" s="212"/>
      <c r="C1243" s="213"/>
      <c r="D1243" s="214"/>
      <c r="E1243" s="213"/>
      <c r="F1243" s="232"/>
      <c r="G1243" s="232"/>
      <c r="H1243" s="233"/>
      <c r="I1243" s="67"/>
      <c r="J1243" s="64"/>
      <c r="K1243" s="21"/>
      <c r="L1243" s="21"/>
      <c r="M1243" s="21"/>
      <c r="N1243" s="21"/>
      <c r="O1243" s="21"/>
      <c r="P1243" s="22"/>
    </row>
    <row r="1244" spans="1:16" ht="21" customHeight="1" x14ac:dyDescent="0.2">
      <c r="A1244" s="76">
        <f t="shared" si="19"/>
        <v>1241</v>
      </c>
      <c r="B1244" s="207"/>
      <c r="C1244" s="208"/>
      <c r="D1244" s="209"/>
      <c r="E1244" s="208"/>
      <c r="F1244" s="230"/>
      <c r="G1244" s="230"/>
      <c r="H1244" s="231"/>
      <c r="I1244" s="66"/>
      <c r="J1244" s="63"/>
      <c r="K1244" s="23"/>
      <c r="L1244" s="23"/>
      <c r="M1244" s="23"/>
      <c r="N1244" s="23"/>
      <c r="O1244" s="23"/>
      <c r="P1244" s="24"/>
    </row>
    <row r="1245" spans="1:16" ht="21" customHeight="1" x14ac:dyDescent="0.2">
      <c r="A1245" s="76">
        <f t="shared" si="19"/>
        <v>1242</v>
      </c>
      <c r="B1245" s="212"/>
      <c r="C1245" s="213"/>
      <c r="D1245" s="214"/>
      <c r="E1245" s="213"/>
      <c r="F1245" s="232"/>
      <c r="G1245" s="232"/>
      <c r="H1245" s="233"/>
      <c r="I1245" s="67"/>
      <c r="J1245" s="64"/>
      <c r="K1245" s="21"/>
      <c r="L1245" s="21"/>
      <c r="M1245" s="21"/>
      <c r="N1245" s="21"/>
      <c r="O1245" s="21"/>
      <c r="P1245" s="22"/>
    </row>
    <row r="1246" spans="1:16" ht="21" customHeight="1" x14ac:dyDescent="0.2">
      <c r="A1246" s="76">
        <f t="shared" si="19"/>
        <v>1243</v>
      </c>
      <c r="B1246" s="207"/>
      <c r="C1246" s="208"/>
      <c r="D1246" s="209"/>
      <c r="E1246" s="208"/>
      <c r="F1246" s="230"/>
      <c r="G1246" s="230"/>
      <c r="H1246" s="231"/>
      <c r="I1246" s="66"/>
      <c r="J1246" s="63"/>
      <c r="K1246" s="23"/>
      <c r="L1246" s="23"/>
      <c r="M1246" s="23"/>
      <c r="N1246" s="23"/>
      <c r="O1246" s="23"/>
      <c r="P1246" s="24"/>
    </row>
    <row r="1247" spans="1:16" ht="21" customHeight="1" x14ac:dyDescent="0.2">
      <c r="A1247" s="76">
        <f t="shared" si="19"/>
        <v>1244</v>
      </c>
      <c r="B1247" s="212"/>
      <c r="C1247" s="213"/>
      <c r="D1247" s="214"/>
      <c r="E1247" s="213"/>
      <c r="F1247" s="232"/>
      <c r="G1247" s="232"/>
      <c r="H1247" s="233"/>
      <c r="I1247" s="67"/>
      <c r="J1247" s="64"/>
      <c r="K1247" s="21"/>
      <c r="L1247" s="21"/>
      <c r="M1247" s="21"/>
      <c r="N1247" s="21"/>
      <c r="O1247" s="21"/>
      <c r="P1247" s="22"/>
    </row>
    <row r="1248" spans="1:16" ht="21" customHeight="1" x14ac:dyDescent="0.2">
      <c r="A1248" s="76">
        <f t="shared" si="19"/>
        <v>1245</v>
      </c>
      <c r="B1248" s="207"/>
      <c r="C1248" s="208"/>
      <c r="D1248" s="209"/>
      <c r="E1248" s="208"/>
      <c r="F1248" s="230"/>
      <c r="G1248" s="230"/>
      <c r="H1248" s="231"/>
      <c r="I1248" s="66"/>
      <c r="J1248" s="63"/>
      <c r="K1248" s="23"/>
      <c r="L1248" s="23"/>
      <c r="M1248" s="23"/>
      <c r="N1248" s="23"/>
      <c r="O1248" s="23"/>
      <c r="P1248" s="24"/>
    </row>
    <row r="1249" spans="1:16" ht="21" customHeight="1" x14ac:dyDescent="0.2">
      <c r="A1249" s="76">
        <f t="shared" si="19"/>
        <v>1246</v>
      </c>
      <c r="B1249" s="212"/>
      <c r="C1249" s="213"/>
      <c r="D1249" s="214"/>
      <c r="E1249" s="213"/>
      <c r="F1249" s="232"/>
      <c r="G1249" s="232"/>
      <c r="H1249" s="233"/>
      <c r="I1249" s="67"/>
      <c r="J1249" s="64"/>
      <c r="K1249" s="21"/>
      <c r="L1249" s="21"/>
      <c r="M1249" s="21"/>
      <c r="N1249" s="21"/>
      <c r="O1249" s="21"/>
      <c r="P1249" s="22"/>
    </row>
    <row r="1250" spans="1:16" ht="21" customHeight="1" x14ac:dyDescent="0.2">
      <c r="A1250" s="76">
        <f t="shared" si="19"/>
        <v>1247</v>
      </c>
      <c r="B1250" s="207"/>
      <c r="C1250" s="208"/>
      <c r="D1250" s="209"/>
      <c r="E1250" s="208"/>
      <c r="F1250" s="231"/>
      <c r="G1250" s="234"/>
      <c r="H1250" s="234"/>
      <c r="I1250" s="66"/>
      <c r="J1250" s="63"/>
      <c r="K1250" s="23"/>
      <c r="L1250" s="23"/>
      <c r="M1250" s="23"/>
      <c r="N1250" s="23"/>
      <c r="O1250" s="23"/>
      <c r="P1250" s="24"/>
    </row>
    <row r="1251" spans="1:16" ht="21" customHeight="1" x14ac:dyDescent="0.2">
      <c r="A1251" s="76">
        <f t="shared" si="19"/>
        <v>1248</v>
      </c>
      <c r="B1251" s="212"/>
      <c r="C1251" s="213"/>
      <c r="D1251" s="214"/>
      <c r="E1251" s="213"/>
      <c r="F1251" s="232"/>
      <c r="G1251" s="232"/>
      <c r="H1251" s="233"/>
      <c r="I1251" s="67"/>
      <c r="J1251" s="64"/>
      <c r="K1251" s="21"/>
      <c r="L1251" s="21"/>
      <c r="M1251" s="21"/>
      <c r="N1251" s="21"/>
      <c r="O1251" s="21"/>
      <c r="P1251" s="22"/>
    </row>
    <row r="1252" spans="1:16" ht="21" customHeight="1" x14ac:dyDescent="0.2">
      <c r="A1252" s="76">
        <f t="shared" si="19"/>
        <v>1249</v>
      </c>
      <c r="B1252" s="207"/>
      <c r="C1252" s="208"/>
      <c r="D1252" s="209"/>
      <c r="E1252" s="208"/>
      <c r="F1252" s="230"/>
      <c r="G1252" s="230"/>
      <c r="H1252" s="231"/>
      <c r="I1252" s="66"/>
      <c r="J1252" s="63"/>
      <c r="K1252" s="23"/>
      <c r="L1252" s="23"/>
      <c r="M1252" s="23"/>
      <c r="N1252" s="23"/>
      <c r="O1252" s="23"/>
      <c r="P1252" s="24"/>
    </row>
    <row r="1253" spans="1:16" ht="21" customHeight="1" x14ac:dyDescent="0.2">
      <c r="A1253" s="76">
        <f t="shared" si="19"/>
        <v>1250</v>
      </c>
      <c r="B1253" s="212"/>
      <c r="C1253" s="213"/>
      <c r="D1253" s="214"/>
      <c r="E1253" s="213"/>
      <c r="F1253" s="232"/>
      <c r="G1253" s="232"/>
      <c r="H1253" s="233"/>
      <c r="I1253" s="67"/>
      <c r="J1253" s="64"/>
      <c r="K1253" s="21"/>
      <c r="L1253" s="21"/>
      <c r="M1253" s="21"/>
      <c r="N1253" s="21"/>
      <c r="O1253" s="21"/>
      <c r="P1253" s="22"/>
    </row>
    <row r="1254" spans="1:16" ht="21" customHeight="1" x14ac:dyDescent="0.2">
      <c r="A1254" s="76">
        <f t="shared" si="19"/>
        <v>1251</v>
      </c>
      <c r="B1254" s="207"/>
      <c r="C1254" s="208"/>
      <c r="D1254" s="209"/>
      <c r="E1254" s="208"/>
      <c r="F1254" s="230"/>
      <c r="G1254" s="230"/>
      <c r="H1254" s="231"/>
      <c r="I1254" s="66"/>
      <c r="J1254" s="63"/>
      <c r="K1254" s="23"/>
      <c r="L1254" s="23"/>
      <c r="M1254" s="23"/>
      <c r="N1254" s="23"/>
      <c r="O1254" s="23"/>
      <c r="P1254" s="24"/>
    </row>
    <row r="1255" spans="1:16" ht="21" customHeight="1" x14ac:dyDescent="0.2">
      <c r="A1255" s="76">
        <f t="shared" si="19"/>
        <v>1252</v>
      </c>
      <c r="B1255" s="212"/>
      <c r="C1255" s="213"/>
      <c r="D1255" s="214"/>
      <c r="E1255" s="213"/>
      <c r="F1255" s="232"/>
      <c r="G1255" s="232"/>
      <c r="H1255" s="233"/>
      <c r="I1255" s="67"/>
      <c r="J1255" s="64"/>
      <c r="K1255" s="21"/>
      <c r="L1255" s="21"/>
      <c r="M1255" s="21"/>
      <c r="N1255" s="21"/>
      <c r="O1255" s="21"/>
      <c r="P1255" s="22"/>
    </row>
    <row r="1256" spans="1:16" ht="21" customHeight="1" x14ac:dyDescent="0.2">
      <c r="A1256" s="76">
        <f t="shared" si="19"/>
        <v>1253</v>
      </c>
      <c r="B1256" s="207"/>
      <c r="C1256" s="208"/>
      <c r="D1256" s="209"/>
      <c r="E1256" s="208"/>
      <c r="F1256" s="230"/>
      <c r="G1256" s="230"/>
      <c r="H1256" s="231"/>
      <c r="I1256" s="66"/>
      <c r="J1256" s="63"/>
      <c r="K1256" s="23"/>
      <c r="L1256" s="23"/>
      <c r="M1256" s="23"/>
      <c r="N1256" s="23"/>
      <c r="O1256" s="23"/>
      <c r="P1256" s="24"/>
    </row>
    <row r="1257" spans="1:16" ht="21" customHeight="1" x14ac:dyDescent="0.2">
      <c r="A1257" s="76">
        <f t="shared" si="19"/>
        <v>1254</v>
      </c>
      <c r="B1257" s="212"/>
      <c r="C1257" s="213"/>
      <c r="D1257" s="214"/>
      <c r="E1257" s="213"/>
      <c r="F1257" s="232"/>
      <c r="G1257" s="232"/>
      <c r="H1257" s="233"/>
      <c r="I1257" s="67"/>
      <c r="J1257" s="64"/>
      <c r="K1257" s="21"/>
      <c r="L1257" s="21"/>
      <c r="M1257" s="21"/>
      <c r="N1257" s="21"/>
      <c r="O1257" s="21"/>
      <c r="P1257" s="22"/>
    </row>
    <row r="1258" spans="1:16" ht="21" customHeight="1" x14ac:dyDescent="0.2">
      <c r="A1258" s="76">
        <f t="shared" si="19"/>
        <v>1255</v>
      </c>
      <c r="B1258" s="207"/>
      <c r="C1258" s="208"/>
      <c r="D1258" s="209"/>
      <c r="E1258" s="208"/>
      <c r="F1258" s="230"/>
      <c r="G1258" s="230"/>
      <c r="H1258" s="231"/>
      <c r="I1258" s="66"/>
      <c r="J1258" s="63"/>
      <c r="K1258" s="23"/>
      <c r="L1258" s="23"/>
      <c r="M1258" s="23"/>
      <c r="N1258" s="23"/>
      <c r="O1258" s="23"/>
      <c r="P1258" s="24"/>
    </row>
    <row r="1259" spans="1:16" ht="21" customHeight="1" x14ac:dyDescent="0.2">
      <c r="A1259" s="76">
        <f t="shared" si="19"/>
        <v>1256</v>
      </c>
      <c r="B1259" s="212"/>
      <c r="C1259" s="213"/>
      <c r="D1259" s="214"/>
      <c r="E1259" s="213"/>
      <c r="F1259" s="232"/>
      <c r="G1259" s="232"/>
      <c r="H1259" s="233"/>
      <c r="I1259" s="67"/>
      <c r="J1259" s="64"/>
      <c r="K1259" s="21"/>
      <c r="L1259" s="21"/>
      <c r="M1259" s="21"/>
      <c r="N1259" s="21"/>
      <c r="O1259" s="21"/>
      <c r="P1259" s="22"/>
    </row>
    <row r="1260" spans="1:16" ht="21" customHeight="1" x14ac:dyDescent="0.2">
      <c r="A1260" s="76">
        <f t="shared" si="19"/>
        <v>1257</v>
      </c>
      <c r="B1260" s="207"/>
      <c r="C1260" s="208"/>
      <c r="D1260" s="209"/>
      <c r="E1260" s="208"/>
      <c r="F1260" s="230"/>
      <c r="G1260" s="230"/>
      <c r="H1260" s="231"/>
      <c r="I1260" s="66"/>
      <c r="J1260" s="63"/>
      <c r="K1260" s="23"/>
      <c r="L1260" s="23"/>
      <c r="M1260" s="23"/>
      <c r="N1260" s="23"/>
      <c r="O1260" s="23"/>
      <c r="P1260" s="24"/>
    </row>
    <row r="1261" spans="1:16" ht="21" customHeight="1" x14ac:dyDescent="0.2">
      <c r="A1261" s="76">
        <f t="shared" si="19"/>
        <v>1258</v>
      </c>
      <c r="B1261" s="212"/>
      <c r="C1261" s="213"/>
      <c r="D1261" s="214"/>
      <c r="E1261" s="213"/>
      <c r="F1261" s="232"/>
      <c r="G1261" s="232"/>
      <c r="H1261" s="233"/>
      <c r="I1261" s="67"/>
      <c r="J1261" s="64"/>
      <c r="K1261" s="21"/>
      <c r="L1261" s="21"/>
      <c r="M1261" s="21"/>
      <c r="N1261" s="21"/>
      <c r="O1261" s="21"/>
      <c r="P1261" s="22"/>
    </row>
    <row r="1262" spans="1:16" ht="21" customHeight="1" x14ac:dyDescent="0.2">
      <c r="A1262" s="76">
        <f t="shared" si="19"/>
        <v>1259</v>
      </c>
      <c r="B1262" s="207"/>
      <c r="C1262" s="208"/>
      <c r="D1262" s="209"/>
      <c r="E1262" s="208"/>
      <c r="F1262" s="230"/>
      <c r="G1262" s="230"/>
      <c r="H1262" s="231"/>
      <c r="I1262" s="66"/>
      <c r="J1262" s="63"/>
      <c r="K1262" s="23"/>
      <c r="L1262" s="23"/>
      <c r="M1262" s="23"/>
      <c r="N1262" s="23"/>
      <c r="O1262" s="23"/>
      <c r="P1262" s="24"/>
    </row>
    <row r="1263" spans="1:16" ht="21" customHeight="1" x14ac:dyDescent="0.2">
      <c r="A1263" s="76">
        <f t="shared" si="19"/>
        <v>1260</v>
      </c>
      <c r="B1263" s="212"/>
      <c r="C1263" s="213"/>
      <c r="D1263" s="214"/>
      <c r="E1263" s="213"/>
      <c r="F1263" s="232"/>
      <c r="G1263" s="232"/>
      <c r="H1263" s="233"/>
      <c r="I1263" s="67"/>
      <c r="J1263" s="64"/>
      <c r="K1263" s="21"/>
      <c r="L1263" s="21"/>
      <c r="M1263" s="21"/>
      <c r="N1263" s="21"/>
      <c r="O1263" s="21"/>
      <c r="P1263" s="22"/>
    </row>
    <row r="1264" spans="1:16" ht="21" customHeight="1" x14ac:dyDescent="0.2">
      <c r="A1264" s="76">
        <f t="shared" si="19"/>
        <v>1261</v>
      </c>
      <c r="B1264" s="207"/>
      <c r="C1264" s="208"/>
      <c r="D1264" s="209"/>
      <c r="E1264" s="208"/>
      <c r="F1264" s="231"/>
      <c r="G1264" s="234"/>
      <c r="H1264" s="234"/>
      <c r="I1264" s="66"/>
      <c r="J1264" s="63"/>
      <c r="K1264" s="23"/>
      <c r="L1264" s="23"/>
      <c r="M1264" s="23"/>
      <c r="N1264" s="23"/>
      <c r="O1264" s="23"/>
      <c r="P1264" s="24"/>
    </row>
    <row r="1265" spans="1:16" ht="21" customHeight="1" x14ac:dyDescent="0.2">
      <c r="A1265" s="76">
        <f t="shared" si="19"/>
        <v>1262</v>
      </c>
      <c r="B1265" s="212"/>
      <c r="C1265" s="213"/>
      <c r="D1265" s="214"/>
      <c r="E1265" s="213"/>
      <c r="F1265" s="232"/>
      <c r="G1265" s="232"/>
      <c r="H1265" s="233"/>
      <c r="I1265" s="67"/>
      <c r="J1265" s="64"/>
      <c r="K1265" s="21"/>
      <c r="L1265" s="21"/>
      <c r="M1265" s="21"/>
      <c r="N1265" s="21"/>
      <c r="O1265" s="21"/>
      <c r="P1265" s="22"/>
    </row>
    <row r="1266" spans="1:16" ht="21" customHeight="1" x14ac:dyDescent="0.2">
      <c r="A1266" s="76">
        <f t="shared" si="19"/>
        <v>1263</v>
      </c>
      <c r="B1266" s="207"/>
      <c r="C1266" s="208"/>
      <c r="D1266" s="209"/>
      <c r="E1266" s="208"/>
      <c r="F1266" s="230"/>
      <c r="G1266" s="230"/>
      <c r="H1266" s="231"/>
      <c r="I1266" s="66"/>
      <c r="J1266" s="63"/>
      <c r="K1266" s="23"/>
      <c r="L1266" s="23"/>
      <c r="M1266" s="23"/>
      <c r="N1266" s="23"/>
      <c r="O1266" s="23"/>
      <c r="P1266" s="24"/>
    </row>
    <row r="1267" spans="1:16" ht="21" customHeight="1" x14ac:dyDescent="0.2">
      <c r="A1267" s="76">
        <f t="shared" si="19"/>
        <v>1264</v>
      </c>
      <c r="B1267" s="212"/>
      <c r="C1267" s="213"/>
      <c r="D1267" s="214"/>
      <c r="E1267" s="213"/>
      <c r="F1267" s="232"/>
      <c r="G1267" s="232"/>
      <c r="H1267" s="233"/>
      <c r="I1267" s="67"/>
      <c r="J1267" s="64"/>
      <c r="K1267" s="21"/>
      <c r="L1267" s="21"/>
      <c r="M1267" s="21"/>
      <c r="N1267" s="21"/>
      <c r="O1267" s="21"/>
      <c r="P1267" s="22"/>
    </row>
    <row r="1268" spans="1:16" ht="21" customHeight="1" x14ac:dyDescent="0.2">
      <c r="A1268" s="76">
        <f t="shared" si="19"/>
        <v>1265</v>
      </c>
      <c r="B1268" s="207"/>
      <c r="C1268" s="208"/>
      <c r="D1268" s="209"/>
      <c r="E1268" s="208"/>
      <c r="F1268" s="230"/>
      <c r="G1268" s="230"/>
      <c r="H1268" s="231"/>
      <c r="I1268" s="66"/>
      <c r="J1268" s="63"/>
      <c r="K1268" s="23"/>
      <c r="L1268" s="23"/>
      <c r="M1268" s="23"/>
      <c r="N1268" s="23"/>
      <c r="O1268" s="23"/>
      <c r="P1268" s="24"/>
    </row>
    <row r="1269" spans="1:16" ht="21" customHeight="1" x14ac:dyDescent="0.2">
      <c r="A1269" s="76">
        <f t="shared" si="19"/>
        <v>1266</v>
      </c>
      <c r="B1269" s="212"/>
      <c r="C1269" s="213"/>
      <c r="D1269" s="214"/>
      <c r="E1269" s="213"/>
      <c r="F1269" s="232"/>
      <c r="G1269" s="232"/>
      <c r="H1269" s="233"/>
      <c r="I1269" s="67"/>
      <c r="J1269" s="64"/>
      <c r="K1269" s="21"/>
      <c r="L1269" s="21"/>
      <c r="M1269" s="21"/>
      <c r="N1269" s="21"/>
      <c r="O1269" s="21"/>
      <c r="P1269" s="22"/>
    </row>
    <row r="1270" spans="1:16" ht="21" customHeight="1" x14ac:dyDescent="0.2">
      <c r="A1270" s="76">
        <f t="shared" si="19"/>
        <v>1267</v>
      </c>
      <c r="B1270" s="207"/>
      <c r="C1270" s="208"/>
      <c r="D1270" s="209"/>
      <c r="E1270" s="208"/>
      <c r="F1270" s="230"/>
      <c r="G1270" s="230"/>
      <c r="H1270" s="231"/>
      <c r="I1270" s="66"/>
      <c r="J1270" s="63"/>
      <c r="K1270" s="23"/>
      <c r="L1270" s="23"/>
      <c r="M1270" s="23"/>
      <c r="N1270" s="23"/>
      <c r="O1270" s="23"/>
      <c r="P1270" s="24"/>
    </row>
    <row r="1271" spans="1:16" ht="21" customHeight="1" x14ac:dyDescent="0.2">
      <c r="A1271" s="76">
        <f t="shared" si="19"/>
        <v>1268</v>
      </c>
      <c r="B1271" s="212"/>
      <c r="C1271" s="213"/>
      <c r="D1271" s="214"/>
      <c r="E1271" s="213"/>
      <c r="F1271" s="232"/>
      <c r="G1271" s="232"/>
      <c r="H1271" s="233"/>
      <c r="I1271" s="67"/>
      <c r="J1271" s="64"/>
      <c r="K1271" s="21"/>
      <c r="L1271" s="21"/>
      <c r="M1271" s="21"/>
      <c r="N1271" s="21"/>
      <c r="O1271" s="21"/>
      <c r="P1271" s="22"/>
    </row>
    <row r="1272" spans="1:16" ht="21" customHeight="1" x14ac:dyDescent="0.2">
      <c r="A1272" s="76">
        <f t="shared" si="19"/>
        <v>1269</v>
      </c>
      <c r="B1272" s="207"/>
      <c r="C1272" s="208"/>
      <c r="D1272" s="209"/>
      <c r="E1272" s="208"/>
      <c r="F1272" s="230"/>
      <c r="G1272" s="230"/>
      <c r="H1272" s="231"/>
      <c r="I1272" s="66"/>
      <c r="J1272" s="63"/>
      <c r="K1272" s="23"/>
      <c r="L1272" s="23"/>
      <c r="M1272" s="23"/>
      <c r="N1272" s="23"/>
      <c r="O1272" s="23"/>
      <c r="P1272" s="24"/>
    </row>
    <row r="1273" spans="1:16" ht="21" customHeight="1" x14ac:dyDescent="0.2">
      <c r="A1273" s="76">
        <f t="shared" si="19"/>
        <v>1270</v>
      </c>
      <c r="B1273" s="212"/>
      <c r="C1273" s="213"/>
      <c r="D1273" s="214"/>
      <c r="E1273" s="213"/>
      <c r="F1273" s="232"/>
      <c r="G1273" s="232"/>
      <c r="H1273" s="233"/>
      <c r="I1273" s="67"/>
      <c r="J1273" s="64"/>
      <c r="K1273" s="21"/>
      <c r="L1273" s="21"/>
      <c r="M1273" s="21"/>
      <c r="N1273" s="21"/>
      <c r="O1273" s="21"/>
      <c r="P1273" s="22"/>
    </row>
    <row r="1274" spans="1:16" ht="21" customHeight="1" x14ac:dyDescent="0.2">
      <c r="A1274" s="76">
        <f t="shared" si="19"/>
        <v>1271</v>
      </c>
      <c r="B1274" s="207"/>
      <c r="C1274" s="208"/>
      <c r="D1274" s="209"/>
      <c r="E1274" s="208"/>
      <c r="F1274" s="230"/>
      <c r="G1274" s="230"/>
      <c r="H1274" s="231"/>
      <c r="I1274" s="66"/>
      <c r="J1274" s="63"/>
      <c r="K1274" s="23"/>
      <c r="L1274" s="23"/>
      <c r="M1274" s="23"/>
      <c r="N1274" s="23"/>
      <c r="O1274" s="23"/>
      <c r="P1274" s="24"/>
    </row>
    <row r="1275" spans="1:16" ht="21" customHeight="1" x14ac:dyDescent="0.2">
      <c r="A1275" s="76">
        <f t="shared" si="19"/>
        <v>1272</v>
      </c>
      <c r="B1275" s="212"/>
      <c r="C1275" s="213"/>
      <c r="D1275" s="214"/>
      <c r="E1275" s="213"/>
      <c r="F1275" s="232"/>
      <c r="G1275" s="232"/>
      <c r="H1275" s="233"/>
      <c r="I1275" s="67"/>
      <c r="J1275" s="64"/>
      <c r="K1275" s="21"/>
      <c r="L1275" s="21"/>
      <c r="M1275" s="21"/>
      <c r="N1275" s="21"/>
      <c r="O1275" s="21"/>
      <c r="P1275" s="22"/>
    </row>
    <row r="1276" spans="1:16" ht="21" customHeight="1" x14ac:dyDescent="0.2">
      <c r="A1276" s="76">
        <f t="shared" si="19"/>
        <v>1273</v>
      </c>
      <c r="B1276" s="207"/>
      <c r="C1276" s="208"/>
      <c r="D1276" s="209"/>
      <c r="E1276" s="208"/>
      <c r="F1276" s="230"/>
      <c r="G1276" s="230"/>
      <c r="H1276" s="231"/>
      <c r="I1276" s="66"/>
      <c r="J1276" s="63"/>
      <c r="K1276" s="23"/>
      <c r="L1276" s="23"/>
      <c r="M1276" s="23"/>
      <c r="N1276" s="23"/>
      <c r="O1276" s="23"/>
      <c r="P1276" s="24"/>
    </row>
    <row r="1277" spans="1:16" ht="21" customHeight="1" x14ac:dyDescent="0.2">
      <c r="A1277" s="76">
        <f t="shared" si="19"/>
        <v>1274</v>
      </c>
      <c r="B1277" s="212"/>
      <c r="C1277" s="213"/>
      <c r="D1277" s="214"/>
      <c r="E1277" s="213"/>
      <c r="F1277" s="232"/>
      <c r="G1277" s="232"/>
      <c r="H1277" s="233"/>
      <c r="I1277" s="67"/>
      <c r="J1277" s="64"/>
      <c r="K1277" s="21"/>
      <c r="L1277" s="21"/>
      <c r="M1277" s="21"/>
      <c r="N1277" s="21"/>
      <c r="O1277" s="21"/>
      <c r="P1277" s="22"/>
    </row>
    <row r="1278" spans="1:16" ht="21" customHeight="1" x14ac:dyDescent="0.2">
      <c r="A1278" s="76">
        <f t="shared" si="19"/>
        <v>1275</v>
      </c>
      <c r="B1278" s="207"/>
      <c r="C1278" s="208"/>
      <c r="D1278" s="209"/>
      <c r="E1278" s="208"/>
      <c r="F1278" s="231"/>
      <c r="G1278" s="234"/>
      <c r="H1278" s="234"/>
      <c r="I1278" s="66"/>
      <c r="J1278" s="63"/>
      <c r="K1278" s="23"/>
      <c r="L1278" s="23"/>
      <c r="M1278" s="23"/>
      <c r="N1278" s="23"/>
      <c r="O1278" s="23"/>
      <c r="P1278" s="24"/>
    </row>
    <row r="1279" spans="1:16" ht="21" customHeight="1" x14ac:dyDescent="0.2">
      <c r="A1279" s="76">
        <f t="shared" si="19"/>
        <v>1276</v>
      </c>
      <c r="B1279" s="212"/>
      <c r="C1279" s="213"/>
      <c r="D1279" s="214"/>
      <c r="E1279" s="213"/>
      <c r="F1279" s="232"/>
      <c r="G1279" s="232"/>
      <c r="H1279" s="233"/>
      <c r="I1279" s="67"/>
      <c r="J1279" s="64"/>
      <c r="K1279" s="21"/>
      <c r="L1279" s="21"/>
      <c r="M1279" s="21"/>
      <c r="N1279" s="21"/>
      <c r="O1279" s="21"/>
      <c r="P1279" s="22"/>
    </row>
    <row r="1280" spans="1:16" ht="21" customHeight="1" x14ac:dyDescent="0.2">
      <c r="A1280" s="76">
        <f t="shared" si="19"/>
        <v>1277</v>
      </c>
      <c r="B1280" s="207"/>
      <c r="C1280" s="208"/>
      <c r="D1280" s="209"/>
      <c r="E1280" s="208"/>
      <c r="F1280" s="230"/>
      <c r="G1280" s="230"/>
      <c r="H1280" s="231"/>
      <c r="I1280" s="66"/>
      <c r="J1280" s="63"/>
      <c r="K1280" s="23"/>
      <c r="L1280" s="23"/>
      <c r="M1280" s="23"/>
      <c r="N1280" s="23"/>
      <c r="O1280" s="23"/>
      <c r="P1280" s="24"/>
    </row>
    <row r="1281" spans="1:16" ht="21" customHeight="1" x14ac:dyDescent="0.2">
      <c r="A1281" s="76">
        <f t="shared" si="19"/>
        <v>1278</v>
      </c>
      <c r="B1281" s="212"/>
      <c r="C1281" s="213"/>
      <c r="D1281" s="214"/>
      <c r="E1281" s="213"/>
      <c r="F1281" s="232"/>
      <c r="G1281" s="232"/>
      <c r="H1281" s="233"/>
      <c r="I1281" s="67"/>
      <c r="J1281" s="64"/>
      <c r="K1281" s="21"/>
      <c r="L1281" s="21"/>
      <c r="M1281" s="21"/>
      <c r="N1281" s="21"/>
      <c r="O1281" s="21"/>
      <c r="P1281" s="22"/>
    </row>
    <row r="1282" spans="1:16" ht="21" customHeight="1" x14ac:dyDescent="0.2">
      <c r="A1282" s="76">
        <f t="shared" si="19"/>
        <v>1279</v>
      </c>
      <c r="B1282" s="207"/>
      <c r="C1282" s="208"/>
      <c r="D1282" s="209"/>
      <c r="E1282" s="208"/>
      <c r="F1282" s="230"/>
      <c r="G1282" s="230"/>
      <c r="H1282" s="231"/>
      <c r="I1282" s="66"/>
      <c r="J1282" s="63"/>
      <c r="K1282" s="23"/>
      <c r="L1282" s="23"/>
      <c r="M1282" s="23"/>
      <c r="N1282" s="23"/>
      <c r="O1282" s="23"/>
      <c r="P1282" s="24"/>
    </row>
    <row r="1283" spans="1:16" ht="21" customHeight="1" x14ac:dyDescent="0.2">
      <c r="A1283" s="76">
        <f t="shared" si="19"/>
        <v>1280</v>
      </c>
      <c r="B1283" s="212"/>
      <c r="C1283" s="213"/>
      <c r="D1283" s="214"/>
      <c r="E1283" s="213"/>
      <c r="F1283" s="232"/>
      <c r="G1283" s="232"/>
      <c r="H1283" s="233"/>
      <c r="I1283" s="67"/>
      <c r="J1283" s="64"/>
      <c r="K1283" s="21"/>
      <c r="L1283" s="21"/>
      <c r="M1283" s="21"/>
      <c r="N1283" s="21"/>
      <c r="O1283" s="21"/>
      <c r="P1283" s="22"/>
    </row>
    <row r="1284" spans="1:16" ht="21" customHeight="1" x14ac:dyDescent="0.2">
      <c r="A1284" s="76">
        <f t="shared" si="19"/>
        <v>1281</v>
      </c>
      <c r="B1284" s="207"/>
      <c r="C1284" s="208"/>
      <c r="D1284" s="209"/>
      <c r="E1284" s="208"/>
      <c r="F1284" s="230"/>
      <c r="G1284" s="230"/>
      <c r="H1284" s="231"/>
      <c r="I1284" s="66"/>
      <c r="J1284" s="63"/>
      <c r="K1284" s="23"/>
      <c r="L1284" s="23"/>
      <c r="M1284" s="23"/>
      <c r="N1284" s="23"/>
      <c r="O1284" s="23"/>
      <c r="P1284" s="24"/>
    </row>
    <row r="1285" spans="1:16" ht="21" customHeight="1" x14ac:dyDescent="0.2">
      <c r="A1285" s="76">
        <f t="shared" si="19"/>
        <v>1282</v>
      </c>
      <c r="B1285" s="212"/>
      <c r="C1285" s="213"/>
      <c r="D1285" s="214"/>
      <c r="E1285" s="213"/>
      <c r="F1285" s="232"/>
      <c r="G1285" s="232"/>
      <c r="H1285" s="233"/>
      <c r="I1285" s="67"/>
      <c r="J1285" s="64"/>
      <c r="K1285" s="21"/>
      <c r="L1285" s="21"/>
      <c r="M1285" s="21"/>
      <c r="N1285" s="21"/>
      <c r="O1285" s="21"/>
      <c r="P1285" s="22"/>
    </row>
    <row r="1286" spans="1:16" ht="21" customHeight="1" x14ac:dyDescent="0.2">
      <c r="A1286" s="76">
        <f t="shared" ref="A1286:A1349" si="20">A1285+1</f>
        <v>1283</v>
      </c>
      <c r="B1286" s="207"/>
      <c r="C1286" s="208"/>
      <c r="D1286" s="209"/>
      <c r="E1286" s="208"/>
      <c r="F1286" s="230"/>
      <c r="G1286" s="230"/>
      <c r="H1286" s="231"/>
      <c r="I1286" s="66"/>
      <c r="J1286" s="63"/>
      <c r="K1286" s="23"/>
      <c r="L1286" s="23"/>
      <c r="M1286" s="23"/>
      <c r="N1286" s="23"/>
      <c r="O1286" s="23"/>
      <c r="P1286" s="24"/>
    </row>
    <row r="1287" spans="1:16" ht="21" customHeight="1" x14ac:dyDescent="0.2">
      <c r="A1287" s="76">
        <f t="shared" si="20"/>
        <v>1284</v>
      </c>
      <c r="B1287" s="212"/>
      <c r="C1287" s="213"/>
      <c r="D1287" s="214"/>
      <c r="E1287" s="213"/>
      <c r="F1287" s="232"/>
      <c r="G1287" s="232"/>
      <c r="H1287" s="233"/>
      <c r="I1287" s="67"/>
      <c r="J1287" s="64"/>
      <c r="K1287" s="21"/>
      <c r="L1287" s="21"/>
      <c r="M1287" s="21"/>
      <c r="N1287" s="21"/>
      <c r="O1287" s="21"/>
      <c r="P1287" s="22"/>
    </row>
    <row r="1288" spans="1:16" ht="21" customHeight="1" x14ac:dyDescent="0.2">
      <c r="A1288" s="76">
        <f t="shared" si="20"/>
        <v>1285</v>
      </c>
      <c r="B1288" s="207"/>
      <c r="C1288" s="208"/>
      <c r="D1288" s="209"/>
      <c r="E1288" s="208"/>
      <c r="F1288" s="230"/>
      <c r="G1288" s="230"/>
      <c r="H1288" s="231"/>
      <c r="I1288" s="66"/>
      <c r="J1288" s="63"/>
      <c r="K1288" s="23"/>
      <c r="L1288" s="23"/>
      <c r="M1288" s="23"/>
      <c r="N1288" s="23"/>
      <c r="O1288" s="23"/>
      <c r="P1288" s="24"/>
    </row>
    <row r="1289" spans="1:16" ht="21" customHeight="1" x14ac:dyDescent="0.2">
      <c r="A1289" s="76">
        <f t="shared" si="20"/>
        <v>1286</v>
      </c>
      <c r="B1289" s="212"/>
      <c r="C1289" s="213"/>
      <c r="D1289" s="214"/>
      <c r="E1289" s="213"/>
      <c r="F1289" s="232"/>
      <c r="G1289" s="232"/>
      <c r="H1289" s="233"/>
      <c r="I1289" s="67"/>
      <c r="J1289" s="64"/>
      <c r="K1289" s="21"/>
      <c r="L1289" s="21"/>
      <c r="M1289" s="21"/>
      <c r="N1289" s="21"/>
      <c r="O1289" s="21"/>
      <c r="P1289" s="22"/>
    </row>
    <row r="1290" spans="1:16" ht="21" customHeight="1" x14ac:dyDescent="0.2">
      <c r="A1290" s="76">
        <f t="shared" si="20"/>
        <v>1287</v>
      </c>
      <c r="B1290" s="207"/>
      <c r="C1290" s="208"/>
      <c r="D1290" s="209"/>
      <c r="E1290" s="208"/>
      <c r="F1290" s="230"/>
      <c r="G1290" s="230"/>
      <c r="H1290" s="231"/>
      <c r="I1290" s="66"/>
      <c r="J1290" s="63"/>
      <c r="K1290" s="23"/>
      <c r="L1290" s="23"/>
      <c r="M1290" s="23"/>
      <c r="N1290" s="23"/>
      <c r="O1290" s="23"/>
      <c r="P1290" s="24"/>
    </row>
    <row r="1291" spans="1:16" ht="21" customHeight="1" x14ac:dyDescent="0.2">
      <c r="A1291" s="76">
        <f t="shared" si="20"/>
        <v>1288</v>
      </c>
      <c r="B1291" s="212"/>
      <c r="C1291" s="213"/>
      <c r="D1291" s="214"/>
      <c r="E1291" s="213"/>
      <c r="F1291" s="232"/>
      <c r="G1291" s="232"/>
      <c r="H1291" s="233"/>
      <c r="I1291" s="67"/>
      <c r="J1291" s="64"/>
      <c r="K1291" s="21"/>
      <c r="L1291" s="21"/>
      <c r="M1291" s="21"/>
      <c r="N1291" s="21"/>
      <c r="O1291" s="21"/>
      <c r="P1291" s="22"/>
    </row>
    <row r="1292" spans="1:16" ht="21" customHeight="1" x14ac:dyDescent="0.2">
      <c r="A1292" s="76">
        <f t="shared" si="20"/>
        <v>1289</v>
      </c>
      <c r="B1292" s="207"/>
      <c r="C1292" s="208"/>
      <c r="D1292" s="209"/>
      <c r="E1292" s="208"/>
      <c r="F1292" s="231"/>
      <c r="G1292" s="234"/>
      <c r="H1292" s="234"/>
      <c r="I1292" s="66"/>
      <c r="J1292" s="63"/>
      <c r="K1292" s="23"/>
      <c r="L1292" s="23"/>
      <c r="M1292" s="23"/>
      <c r="N1292" s="23"/>
      <c r="O1292" s="23"/>
      <c r="P1292" s="24"/>
    </row>
    <row r="1293" spans="1:16" ht="21" customHeight="1" x14ac:dyDescent="0.2">
      <c r="A1293" s="76">
        <f t="shared" si="20"/>
        <v>1290</v>
      </c>
      <c r="B1293" s="212"/>
      <c r="C1293" s="213"/>
      <c r="D1293" s="214"/>
      <c r="E1293" s="213"/>
      <c r="F1293" s="232"/>
      <c r="G1293" s="232"/>
      <c r="H1293" s="233"/>
      <c r="I1293" s="67"/>
      <c r="J1293" s="64"/>
      <c r="K1293" s="21"/>
      <c r="L1293" s="21"/>
      <c r="M1293" s="21"/>
      <c r="N1293" s="21"/>
      <c r="O1293" s="21"/>
      <c r="P1293" s="22"/>
    </row>
    <row r="1294" spans="1:16" ht="21" customHeight="1" x14ac:dyDescent="0.2">
      <c r="A1294" s="76">
        <f t="shared" si="20"/>
        <v>1291</v>
      </c>
      <c r="B1294" s="207"/>
      <c r="C1294" s="208"/>
      <c r="D1294" s="209"/>
      <c r="E1294" s="208"/>
      <c r="F1294" s="230"/>
      <c r="G1294" s="230"/>
      <c r="H1294" s="231"/>
      <c r="I1294" s="66"/>
      <c r="J1294" s="63"/>
      <c r="K1294" s="23"/>
      <c r="L1294" s="23"/>
      <c r="M1294" s="23"/>
      <c r="N1294" s="23"/>
      <c r="O1294" s="23"/>
      <c r="P1294" s="24"/>
    </row>
    <row r="1295" spans="1:16" ht="21" customHeight="1" x14ac:dyDescent="0.2">
      <c r="A1295" s="76">
        <f t="shared" si="20"/>
        <v>1292</v>
      </c>
      <c r="B1295" s="212"/>
      <c r="C1295" s="213"/>
      <c r="D1295" s="214"/>
      <c r="E1295" s="213"/>
      <c r="F1295" s="232"/>
      <c r="G1295" s="232"/>
      <c r="H1295" s="233"/>
      <c r="I1295" s="67"/>
      <c r="J1295" s="64"/>
      <c r="K1295" s="21"/>
      <c r="L1295" s="21"/>
      <c r="M1295" s="21"/>
      <c r="N1295" s="21"/>
      <c r="O1295" s="21"/>
      <c r="P1295" s="22"/>
    </row>
    <row r="1296" spans="1:16" ht="21" customHeight="1" x14ac:dyDescent="0.2">
      <c r="A1296" s="76">
        <f t="shared" si="20"/>
        <v>1293</v>
      </c>
      <c r="B1296" s="207"/>
      <c r="C1296" s="208"/>
      <c r="D1296" s="209"/>
      <c r="E1296" s="208"/>
      <c r="F1296" s="230"/>
      <c r="G1296" s="230"/>
      <c r="H1296" s="231"/>
      <c r="I1296" s="66"/>
      <c r="J1296" s="63"/>
      <c r="K1296" s="23"/>
      <c r="L1296" s="23"/>
      <c r="M1296" s="23"/>
      <c r="N1296" s="23"/>
      <c r="O1296" s="23"/>
      <c r="P1296" s="24"/>
    </row>
    <row r="1297" spans="1:16" ht="21" customHeight="1" x14ac:dyDescent="0.2">
      <c r="A1297" s="76">
        <f t="shared" si="20"/>
        <v>1294</v>
      </c>
      <c r="B1297" s="212"/>
      <c r="C1297" s="213"/>
      <c r="D1297" s="214"/>
      <c r="E1297" s="213"/>
      <c r="F1297" s="232"/>
      <c r="G1297" s="232"/>
      <c r="H1297" s="233"/>
      <c r="I1297" s="67"/>
      <c r="J1297" s="64"/>
      <c r="K1297" s="21"/>
      <c r="L1297" s="21"/>
      <c r="M1297" s="21"/>
      <c r="N1297" s="21"/>
      <c r="O1297" s="21"/>
      <c r="P1297" s="22"/>
    </row>
    <row r="1298" spans="1:16" ht="21" customHeight="1" x14ac:dyDescent="0.2">
      <c r="A1298" s="76">
        <f t="shared" si="20"/>
        <v>1295</v>
      </c>
      <c r="B1298" s="207"/>
      <c r="C1298" s="208"/>
      <c r="D1298" s="209"/>
      <c r="E1298" s="208"/>
      <c r="F1298" s="230"/>
      <c r="G1298" s="230"/>
      <c r="H1298" s="231"/>
      <c r="I1298" s="66"/>
      <c r="J1298" s="63"/>
      <c r="K1298" s="23"/>
      <c r="L1298" s="23"/>
      <c r="M1298" s="23"/>
      <c r="N1298" s="23"/>
      <c r="O1298" s="23"/>
      <c r="P1298" s="24"/>
    </row>
    <row r="1299" spans="1:16" ht="21" customHeight="1" x14ac:dyDescent="0.2">
      <c r="A1299" s="76">
        <f t="shared" si="20"/>
        <v>1296</v>
      </c>
      <c r="B1299" s="212"/>
      <c r="C1299" s="213"/>
      <c r="D1299" s="214"/>
      <c r="E1299" s="213"/>
      <c r="F1299" s="232"/>
      <c r="G1299" s="232"/>
      <c r="H1299" s="233"/>
      <c r="I1299" s="67"/>
      <c r="J1299" s="64"/>
      <c r="K1299" s="21"/>
      <c r="L1299" s="21"/>
      <c r="M1299" s="21"/>
      <c r="N1299" s="21"/>
      <c r="O1299" s="21"/>
      <c r="P1299" s="22"/>
    </row>
    <row r="1300" spans="1:16" ht="21" customHeight="1" x14ac:dyDescent="0.2">
      <c r="A1300" s="76">
        <f t="shared" si="20"/>
        <v>1297</v>
      </c>
      <c r="B1300" s="207"/>
      <c r="C1300" s="208"/>
      <c r="D1300" s="209"/>
      <c r="E1300" s="208"/>
      <c r="F1300" s="230"/>
      <c r="G1300" s="230"/>
      <c r="H1300" s="231"/>
      <c r="I1300" s="66"/>
      <c r="J1300" s="63"/>
      <c r="K1300" s="23"/>
      <c r="L1300" s="23"/>
      <c r="M1300" s="23"/>
      <c r="N1300" s="23"/>
      <c r="O1300" s="23"/>
      <c r="P1300" s="24"/>
    </row>
    <row r="1301" spans="1:16" ht="21" customHeight="1" x14ac:dyDescent="0.2">
      <c r="A1301" s="76">
        <f t="shared" si="20"/>
        <v>1298</v>
      </c>
      <c r="B1301" s="212"/>
      <c r="C1301" s="213"/>
      <c r="D1301" s="214"/>
      <c r="E1301" s="213"/>
      <c r="F1301" s="232"/>
      <c r="G1301" s="232"/>
      <c r="H1301" s="233"/>
      <c r="I1301" s="67"/>
      <c r="J1301" s="64"/>
      <c r="K1301" s="21"/>
      <c r="L1301" s="21"/>
      <c r="M1301" s="21"/>
      <c r="N1301" s="21"/>
      <c r="O1301" s="21"/>
      <c r="P1301" s="22"/>
    </row>
    <row r="1302" spans="1:16" ht="21" customHeight="1" x14ac:dyDescent="0.2">
      <c r="A1302" s="76">
        <f t="shared" si="20"/>
        <v>1299</v>
      </c>
      <c r="B1302" s="207"/>
      <c r="C1302" s="208"/>
      <c r="D1302" s="209"/>
      <c r="E1302" s="208"/>
      <c r="F1302" s="230"/>
      <c r="G1302" s="230"/>
      <c r="H1302" s="231"/>
      <c r="I1302" s="66"/>
      <c r="J1302" s="63"/>
      <c r="K1302" s="23"/>
      <c r="L1302" s="23"/>
      <c r="M1302" s="23"/>
      <c r="N1302" s="23"/>
      <c r="O1302" s="23"/>
      <c r="P1302" s="24"/>
    </row>
    <row r="1303" spans="1:16" ht="21" customHeight="1" x14ac:dyDescent="0.2">
      <c r="A1303" s="76">
        <f t="shared" si="20"/>
        <v>1300</v>
      </c>
      <c r="B1303" s="212"/>
      <c r="C1303" s="213"/>
      <c r="D1303" s="214"/>
      <c r="E1303" s="213"/>
      <c r="F1303" s="232"/>
      <c r="G1303" s="232"/>
      <c r="H1303" s="233"/>
      <c r="I1303" s="67"/>
      <c r="J1303" s="64"/>
      <c r="K1303" s="21"/>
      <c r="L1303" s="21"/>
      <c r="M1303" s="21"/>
      <c r="N1303" s="21"/>
      <c r="O1303" s="21"/>
      <c r="P1303" s="22"/>
    </row>
    <row r="1304" spans="1:16" ht="21" customHeight="1" x14ac:dyDescent="0.2">
      <c r="A1304" s="76">
        <f t="shared" si="20"/>
        <v>1301</v>
      </c>
      <c r="B1304" s="207"/>
      <c r="C1304" s="208"/>
      <c r="D1304" s="209"/>
      <c r="E1304" s="208"/>
      <c r="F1304" s="230"/>
      <c r="G1304" s="230"/>
      <c r="H1304" s="231"/>
      <c r="I1304" s="66"/>
      <c r="J1304" s="63"/>
      <c r="K1304" s="23"/>
      <c r="L1304" s="23"/>
      <c r="M1304" s="23"/>
      <c r="N1304" s="23"/>
      <c r="O1304" s="23"/>
      <c r="P1304" s="24"/>
    </row>
    <row r="1305" spans="1:16" ht="21" customHeight="1" x14ac:dyDescent="0.2">
      <c r="A1305" s="76">
        <f t="shared" si="20"/>
        <v>1302</v>
      </c>
      <c r="B1305" s="212"/>
      <c r="C1305" s="213"/>
      <c r="D1305" s="214"/>
      <c r="E1305" s="213"/>
      <c r="F1305" s="232"/>
      <c r="G1305" s="232"/>
      <c r="H1305" s="233"/>
      <c r="I1305" s="67"/>
      <c r="J1305" s="64"/>
      <c r="K1305" s="21"/>
      <c r="L1305" s="21"/>
      <c r="M1305" s="21"/>
      <c r="N1305" s="21"/>
      <c r="O1305" s="21"/>
      <c r="P1305" s="22"/>
    </row>
    <row r="1306" spans="1:16" ht="21" customHeight="1" x14ac:dyDescent="0.2">
      <c r="A1306" s="76">
        <f t="shared" si="20"/>
        <v>1303</v>
      </c>
      <c r="B1306" s="207"/>
      <c r="C1306" s="208"/>
      <c r="D1306" s="209"/>
      <c r="E1306" s="208"/>
      <c r="F1306" s="231"/>
      <c r="G1306" s="234"/>
      <c r="H1306" s="234"/>
      <c r="I1306" s="66"/>
      <c r="J1306" s="63"/>
      <c r="K1306" s="23"/>
      <c r="L1306" s="23"/>
      <c r="M1306" s="23"/>
      <c r="N1306" s="23"/>
      <c r="O1306" s="23"/>
      <c r="P1306" s="24"/>
    </row>
    <row r="1307" spans="1:16" ht="21" customHeight="1" x14ac:dyDescent="0.2">
      <c r="A1307" s="76">
        <f t="shared" si="20"/>
        <v>1304</v>
      </c>
      <c r="B1307" s="212"/>
      <c r="C1307" s="213"/>
      <c r="D1307" s="214"/>
      <c r="E1307" s="213"/>
      <c r="F1307" s="232"/>
      <c r="G1307" s="232"/>
      <c r="H1307" s="233"/>
      <c r="I1307" s="67"/>
      <c r="J1307" s="64"/>
      <c r="K1307" s="21"/>
      <c r="L1307" s="21"/>
      <c r="M1307" s="21"/>
      <c r="N1307" s="21"/>
      <c r="O1307" s="21"/>
      <c r="P1307" s="22"/>
    </row>
    <row r="1308" spans="1:16" ht="21" customHeight="1" x14ac:dyDescent="0.2">
      <c r="A1308" s="76">
        <f t="shared" si="20"/>
        <v>1305</v>
      </c>
      <c r="B1308" s="207"/>
      <c r="C1308" s="208"/>
      <c r="D1308" s="209"/>
      <c r="E1308" s="208"/>
      <c r="F1308" s="230"/>
      <c r="G1308" s="230"/>
      <c r="H1308" s="231"/>
      <c r="I1308" s="66"/>
      <c r="J1308" s="63"/>
      <c r="K1308" s="23"/>
      <c r="L1308" s="23"/>
      <c r="M1308" s="23"/>
      <c r="N1308" s="23"/>
      <c r="O1308" s="23"/>
      <c r="P1308" s="24"/>
    </row>
    <row r="1309" spans="1:16" ht="21" customHeight="1" x14ac:dyDescent="0.2">
      <c r="A1309" s="76">
        <f t="shared" si="20"/>
        <v>1306</v>
      </c>
      <c r="B1309" s="212"/>
      <c r="C1309" s="213"/>
      <c r="D1309" s="214"/>
      <c r="E1309" s="213"/>
      <c r="F1309" s="232"/>
      <c r="G1309" s="232"/>
      <c r="H1309" s="233"/>
      <c r="I1309" s="67"/>
      <c r="J1309" s="64"/>
      <c r="K1309" s="21"/>
      <c r="L1309" s="21"/>
      <c r="M1309" s="21"/>
      <c r="N1309" s="21"/>
      <c r="O1309" s="21"/>
      <c r="P1309" s="22"/>
    </row>
    <row r="1310" spans="1:16" ht="21" customHeight="1" x14ac:dyDescent="0.2">
      <c r="A1310" s="76">
        <f t="shared" si="20"/>
        <v>1307</v>
      </c>
      <c r="B1310" s="207"/>
      <c r="C1310" s="208"/>
      <c r="D1310" s="209"/>
      <c r="E1310" s="208"/>
      <c r="F1310" s="230"/>
      <c r="G1310" s="230"/>
      <c r="H1310" s="231"/>
      <c r="I1310" s="66"/>
      <c r="J1310" s="63"/>
      <c r="K1310" s="23"/>
      <c r="L1310" s="23"/>
      <c r="M1310" s="23"/>
      <c r="N1310" s="23"/>
      <c r="O1310" s="23"/>
      <c r="P1310" s="24"/>
    </row>
    <row r="1311" spans="1:16" ht="21" customHeight="1" x14ac:dyDescent="0.2">
      <c r="A1311" s="76">
        <f t="shared" si="20"/>
        <v>1308</v>
      </c>
      <c r="B1311" s="212"/>
      <c r="C1311" s="213"/>
      <c r="D1311" s="214"/>
      <c r="E1311" s="213"/>
      <c r="F1311" s="232"/>
      <c r="G1311" s="232"/>
      <c r="H1311" s="233"/>
      <c r="I1311" s="67"/>
      <c r="J1311" s="64"/>
      <c r="K1311" s="21"/>
      <c r="L1311" s="21"/>
      <c r="M1311" s="21"/>
      <c r="N1311" s="21"/>
      <c r="O1311" s="21"/>
      <c r="P1311" s="22"/>
    </row>
    <row r="1312" spans="1:16" ht="21" customHeight="1" x14ac:dyDescent="0.2">
      <c r="A1312" s="76">
        <f t="shared" si="20"/>
        <v>1309</v>
      </c>
      <c r="B1312" s="207"/>
      <c r="C1312" s="208"/>
      <c r="D1312" s="209"/>
      <c r="E1312" s="208"/>
      <c r="F1312" s="230"/>
      <c r="G1312" s="230"/>
      <c r="H1312" s="231"/>
      <c r="I1312" s="66"/>
      <c r="J1312" s="63"/>
      <c r="K1312" s="23"/>
      <c r="L1312" s="23"/>
      <c r="M1312" s="23"/>
      <c r="N1312" s="23"/>
      <c r="O1312" s="23"/>
      <c r="P1312" s="24"/>
    </row>
    <row r="1313" spans="1:16" ht="21" customHeight="1" x14ac:dyDescent="0.2">
      <c r="A1313" s="76">
        <f t="shared" si="20"/>
        <v>1310</v>
      </c>
      <c r="B1313" s="212"/>
      <c r="C1313" s="213"/>
      <c r="D1313" s="214"/>
      <c r="E1313" s="213"/>
      <c r="F1313" s="232"/>
      <c r="G1313" s="232"/>
      <c r="H1313" s="233"/>
      <c r="I1313" s="67"/>
      <c r="J1313" s="64"/>
      <c r="K1313" s="21"/>
      <c r="L1313" s="21"/>
      <c r="M1313" s="21"/>
      <c r="N1313" s="21"/>
      <c r="O1313" s="21"/>
      <c r="P1313" s="22"/>
    </row>
    <row r="1314" spans="1:16" ht="21" customHeight="1" x14ac:dyDescent="0.2">
      <c r="A1314" s="76">
        <f t="shared" si="20"/>
        <v>1311</v>
      </c>
      <c r="B1314" s="207"/>
      <c r="C1314" s="208"/>
      <c r="D1314" s="209"/>
      <c r="E1314" s="208"/>
      <c r="F1314" s="230"/>
      <c r="G1314" s="230"/>
      <c r="H1314" s="231"/>
      <c r="I1314" s="66"/>
      <c r="J1314" s="63"/>
      <c r="K1314" s="23"/>
      <c r="L1314" s="23"/>
      <c r="M1314" s="23"/>
      <c r="N1314" s="23"/>
      <c r="O1314" s="23"/>
      <c r="P1314" s="24"/>
    </row>
    <row r="1315" spans="1:16" ht="21" customHeight="1" x14ac:dyDescent="0.2">
      <c r="A1315" s="76">
        <f t="shared" si="20"/>
        <v>1312</v>
      </c>
      <c r="B1315" s="212"/>
      <c r="C1315" s="213"/>
      <c r="D1315" s="214"/>
      <c r="E1315" s="213"/>
      <c r="F1315" s="232"/>
      <c r="G1315" s="232"/>
      <c r="H1315" s="233"/>
      <c r="I1315" s="67"/>
      <c r="J1315" s="64"/>
      <c r="K1315" s="21"/>
      <c r="L1315" s="21"/>
      <c r="M1315" s="21"/>
      <c r="N1315" s="21"/>
      <c r="O1315" s="21"/>
      <c r="P1315" s="22"/>
    </row>
    <row r="1316" spans="1:16" ht="21" customHeight="1" x14ac:dyDescent="0.2">
      <c r="A1316" s="76">
        <f t="shared" si="20"/>
        <v>1313</v>
      </c>
      <c r="B1316" s="207"/>
      <c r="C1316" s="208"/>
      <c r="D1316" s="209"/>
      <c r="E1316" s="208"/>
      <c r="F1316" s="230"/>
      <c r="G1316" s="230"/>
      <c r="H1316" s="231"/>
      <c r="I1316" s="66"/>
      <c r="J1316" s="63"/>
      <c r="K1316" s="23"/>
      <c r="L1316" s="23"/>
      <c r="M1316" s="23"/>
      <c r="N1316" s="23"/>
      <c r="O1316" s="23"/>
      <c r="P1316" s="24"/>
    </row>
    <row r="1317" spans="1:16" ht="21" customHeight="1" x14ac:dyDescent="0.2">
      <c r="A1317" s="76">
        <f t="shared" si="20"/>
        <v>1314</v>
      </c>
      <c r="B1317" s="212"/>
      <c r="C1317" s="213"/>
      <c r="D1317" s="214"/>
      <c r="E1317" s="213"/>
      <c r="F1317" s="232"/>
      <c r="G1317" s="232"/>
      <c r="H1317" s="233"/>
      <c r="I1317" s="67"/>
      <c r="J1317" s="64"/>
      <c r="K1317" s="21"/>
      <c r="L1317" s="21"/>
      <c r="M1317" s="21"/>
      <c r="N1317" s="21"/>
      <c r="O1317" s="21"/>
      <c r="P1317" s="22"/>
    </row>
    <row r="1318" spans="1:16" ht="21" customHeight="1" x14ac:dyDescent="0.2">
      <c r="A1318" s="76">
        <f t="shared" si="20"/>
        <v>1315</v>
      </c>
      <c r="B1318" s="207"/>
      <c r="C1318" s="208"/>
      <c r="D1318" s="209"/>
      <c r="E1318" s="208"/>
      <c r="F1318" s="230"/>
      <c r="G1318" s="230"/>
      <c r="H1318" s="231"/>
      <c r="I1318" s="66"/>
      <c r="J1318" s="63"/>
      <c r="K1318" s="23"/>
      <c r="L1318" s="23"/>
      <c r="M1318" s="23"/>
      <c r="N1318" s="23"/>
      <c r="O1318" s="23"/>
      <c r="P1318" s="24"/>
    </row>
    <row r="1319" spans="1:16" ht="21" customHeight="1" x14ac:dyDescent="0.2">
      <c r="A1319" s="76">
        <f t="shared" si="20"/>
        <v>1316</v>
      </c>
      <c r="B1319" s="212"/>
      <c r="C1319" s="213"/>
      <c r="D1319" s="214"/>
      <c r="E1319" s="213"/>
      <c r="F1319" s="232"/>
      <c r="G1319" s="232"/>
      <c r="H1319" s="233"/>
      <c r="I1319" s="67"/>
      <c r="J1319" s="64"/>
      <c r="K1319" s="21"/>
      <c r="L1319" s="21"/>
      <c r="M1319" s="21"/>
      <c r="N1319" s="21"/>
      <c r="O1319" s="21"/>
      <c r="P1319" s="22"/>
    </row>
    <row r="1320" spans="1:16" ht="21" customHeight="1" x14ac:dyDescent="0.2">
      <c r="A1320" s="76">
        <f t="shared" si="20"/>
        <v>1317</v>
      </c>
      <c r="B1320" s="207"/>
      <c r="C1320" s="208"/>
      <c r="D1320" s="209"/>
      <c r="E1320" s="208"/>
      <c r="F1320" s="231"/>
      <c r="G1320" s="234"/>
      <c r="H1320" s="234"/>
      <c r="I1320" s="66"/>
      <c r="J1320" s="63"/>
      <c r="K1320" s="23"/>
      <c r="L1320" s="23"/>
      <c r="M1320" s="23"/>
      <c r="N1320" s="23"/>
      <c r="O1320" s="23"/>
      <c r="P1320" s="24"/>
    </row>
    <row r="1321" spans="1:16" ht="21" customHeight="1" x14ac:dyDescent="0.2">
      <c r="A1321" s="76">
        <f t="shared" si="20"/>
        <v>1318</v>
      </c>
      <c r="B1321" s="212"/>
      <c r="C1321" s="213"/>
      <c r="D1321" s="214"/>
      <c r="E1321" s="213"/>
      <c r="F1321" s="232"/>
      <c r="G1321" s="232"/>
      <c r="H1321" s="233"/>
      <c r="I1321" s="67"/>
      <c r="J1321" s="64"/>
      <c r="K1321" s="21"/>
      <c r="L1321" s="21"/>
      <c r="M1321" s="21"/>
      <c r="N1321" s="21"/>
      <c r="O1321" s="21"/>
      <c r="P1321" s="22"/>
    </row>
    <row r="1322" spans="1:16" ht="21" customHeight="1" x14ac:dyDescent="0.2">
      <c r="A1322" s="76">
        <f t="shared" si="20"/>
        <v>1319</v>
      </c>
      <c r="B1322" s="207"/>
      <c r="C1322" s="208"/>
      <c r="D1322" s="209"/>
      <c r="E1322" s="208"/>
      <c r="F1322" s="230"/>
      <c r="G1322" s="230"/>
      <c r="H1322" s="231"/>
      <c r="I1322" s="66"/>
      <c r="J1322" s="63"/>
      <c r="K1322" s="23"/>
      <c r="L1322" s="23"/>
      <c r="M1322" s="23"/>
      <c r="N1322" s="23"/>
      <c r="O1322" s="23"/>
      <c r="P1322" s="24"/>
    </row>
    <row r="1323" spans="1:16" ht="21" customHeight="1" x14ac:dyDescent="0.2">
      <c r="A1323" s="76">
        <f t="shared" si="20"/>
        <v>1320</v>
      </c>
      <c r="B1323" s="212"/>
      <c r="C1323" s="213"/>
      <c r="D1323" s="214"/>
      <c r="E1323" s="213"/>
      <c r="F1323" s="232"/>
      <c r="G1323" s="232"/>
      <c r="H1323" s="233"/>
      <c r="I1323" s="67"/>
      <c r="J1323" s="64"/>
      <c r="K1323" s="21"/>
      <c r="L1323" s="21"/>
      <c r="M1323" s="21"/>
      <c r="N1323" s="21"/>
      <c r="O1323" s="21"/>
      <c r="P1323" s="22"/>
    </row>
    <row r="1324" spans="1:16" ht="21" customHeight="1" x14ac:dyDescent="0.2">
      <c r="A1324" s="76">
        <f t="shared" si="20"/>
        <v>1321</v>
      </c>
      <c r="B1324" s="207"/>
      <c r="C1324" s="208"/>
      <c r="D1324" s="209"/>
      <c r="E1324" s="208"/>
      <c r="F1324" s="230"/>
      <c r="G1324" s="230"/>
      <c r="H1324" s="231"/>
      <c r="I1324" s="66"/>
      <c r="J1324" s="63"/>
      <c r="K1324" s="23"/>
      <c r="L1324" s="23"/>
      <c r="M1324" s="23"/>
      <c r="N1324" s="23"/>
      <c r="O1324" s="23"/>
      <c r="P1324" s="24"/>
    </row>
    <row r="1325" spans="1:16" ht="21" customHeight="1" x14ac:dyDescent="0.2">
      <c r="A1325" s="76">
        <f t="shared" si="20"/>
        <v>1322</v>
      </c>
      <c r="B1325" s="212"/>
      <c r="C1325" s="213"/>
      <c r="D1325" s="214"/>
      <c r="E1325" s="213"/>
      <c r="F1325" s="232"/>
      <c r="G1325" s="232"/>
      <c r="H1325" s="233"/>
      <c r="I1325" s="67"/>
      <c r="J1325" s="64"/>
      <c r="K1325" s="21"/>
      <c r="L1325" s="21"/>
      <c r="M1325" s="21"/>
      <c r="N1325" s="21"/>
      <c r="O1325" s="21"/>
      <c r="P1325" s="22"/>
    </row>
    <row r="1326" spans="1:16" ht="21" customHeight="1" x14ac:dyDescent="0.2">
      <c r="A1326" s="76">
        <f t="shared" si="20"/>
        <v>1323</v>
      </c>
      <c r="B1326" s="207"/>
      <c r="C1326" s="208"/>
      <c r="D1326" s="209"/>
      <c r="E1326" s="208"/>
      <c r="F1326" s="230"/>
      <c r="G1326" s="230"/>
      <c r="H1326" s="231"/>
      <c r="I1326" s="66"/>
      <c r="J1326" s="63"/>
      <c r="K1326" s="23"/>
      <c r="L1326" s="23"/>
      <c r="M1326" s="23"/>
      <c r="N1326" s="23"/>
      <c r="O1326" s="23"/>
      <c r="P1326" s="24"/>
    </row>
    <row r="1327" spans="1:16" ht="21" customHeight="1" x14ac:dyDescent="0.2">
      <c r="A1327" s="76">
        <f t="shared" si="20"/>
        <v>1324</v>
      </c>
      <c r="B1327" s="212"/>
      <c r="C1327" s="213"/>
      <c r="D1327" s="214"/>
      <c r="E1327" s="213"/>
      <c r="F1327" s="232"/>
      <c r="G1327" s="232"/>
      <c r="H1327" s="233"/>
      <c r="I1327" s="67"/>
      <c r="J1327" s="64"/>
      <c r="K1327" s="21"/>
      <c r="L1327" s="21"/>
      <c r="M1327" s="21"/>
      <c r="N1327" s="21"/>
      <c r="O1327" s="21"/>
      <c r="P1327" s="22"/>
    </row>
    <row r="1328" spans="1:16" ht="21" customHeight="1" x14ac:dyDescent="0.2">
      <c r="A1328" s="76">
        <f t="shared" si="20"/>
        <v>1325</v>
      </c>
      <c r="B1328" s="207"/>
      <c r="C1328" s="208"/>
      <c r="D1328" s="209"/>
      <c r="E1328" s="208"/>
      <c r="F1328" s="230"/>
      <c r="G1328" s="230"/>
      <c r="H1328" s="231"/>
      <c r="I1328" s="66"/>
      <c r="J1328" s="63"/>
      <c r="K1328" s="23"/>
      <c r="L1328" s="23"/>
      <c r="M1328" s="23"/>
      <c r="N1328" s="23"/>
      <c r="O1328" s="23"/>
      <c r="P1328" s="24"/>
    </row>
    <row r="1329" spans="1:16" ht="21" customHeight="1" x14ac:dyDescent="0.2">
      <c r="A1329" s="76">
        <f t="shared" si="20"/>
        <v>1326</v>
      </c>
      <c r="B1329" s="212"/>
      <c r="C1329" s="213"/>
      <c r="D1329" s="214"/>
      <c r="E1329" s="213"/>
      <c r="F1329" s="232"/>
      <c r="G1329" s="232"/>
      <c r="H1329" s="233"/>
      <c r="I1329" s="67"/>
      <c r="J1329" s="64"/>
      <c r="K1329" s="21"/>
      <c r="L1329" s="21"/>
      <c r="M1329" s="21"/>
      <c r="N1329" s="21"/>
      <c r="O1329" s="21"/>
      <c r="P1329" s="22"/>
    </row>
    <row r="1330" spans="1:16" ht="21" customHeight="1" x14ac:dyDescent="0.2">
      <c r="A1330" s="76">
        <f t="shared" si="20"/>
        <v>1327</v>
      </c>
      <c r="B1330" s="207"/>
      <c r="C1330" s="208"/>
      <c r="D1330" s="209"/>
      <c r="E1330" s="208"/>
      <c r="F1330" s="230"/>
      <c r="G1330" s="230"/>
      <c r="H1330" s="231"/>
      <c r="I1330" s="66"/>
      <c r="J1330" s="63"/>
      <c r="K1330" s="23"/>
      <c r="L1330" s="23"/>
      <c r="M1330" s="23"/>
      <c r="N1330" s="23"/>
      <c r="O1330" s="23"/>
      <c r="P1330" s="24"/>
    </row>
    <row r="1331" spans="1:16" ht="21" customHeight="1" x14ac:dyDescent="0.2">
      <c r="A1331" s="76">
        <f t="shared" si="20"/>
        <v>1328</v>
      </c>
      <c r="B1331" s="212"/>
      <c r="C1331" s="213"/>
      <c r="D1331" s="214"/>
      <c r="E1331" s="213"/>
      <c r="F1331" s="232"/>
      <c r="G1331" s="232"/>
      <c r="H1331" s="233"/>
      <c r="I1331" s="67"/>
      <c r="J1331" s="64"/>
      <c r="K1331" s="21"/>
      <c r="L1331" s="21"/>
      <c r="M1331" s="21"/>
      <c r="N1331" s="21"/>
      <c r="O1331" s="21"/>
      <c r="P1331" s="22"/>
    </row>
    <row r="1332" spans="1:16" ht="21" customHeight="1" x14ac:dyDescent="0.2">
      <c r="A1332" s="76">
        <f t="shared" si="20"/>
        <v>1329</v>
      </c>
      <c r="B1332" s="207"/>
      <c r="C1332" s="208"/>
      <c r="D1332" s="209"/>
      <c r="E1332" s="208"/>
      <c r="F1332" s="230"/>
      <c r="G1332" s="230"/>
      <c r="H1332" s="231"/>
      <c r="I1332" s="66"/>
      <c r="J1332" s="63"/>
      <c r="K1332" s="23"/>
      <c r="L1332" s="23"/>
      <c r="M1332" s="23"/>
      <c r="N1332" s="23"/>
      <c r="O1332" s="23"/>
      <c r="P1332" s="24"/>
    </row>
    <row r="1333" spans="1:16" ht="21" customHeight="1" x14ac:dyDescent="0.2">
      <c r="A1333" s="76">
        <f t="shared" si="20"/>
        <v>1330</v>
      </c>
      <c r="B1333" s="212"/>
      <c r="C1333" s="213"/>
      <c r="D1333" s="214"/>
      <c r="E1333" s="213"/>
      <c r="F1333" s="232"/>
      <c r="G1333" s="232"/>
      <c r="H1333" s="233"/>
      <c r="I1333" s="67"/>
      <c r="J1333" s="64"/>
      <c r="K1333" s="21"/>
      <c r="L1333" s="21"/>
      <c r="M1333" s="21"/>
      <c r="N1333" s="21"/>
      <c r="O1333" s="21"/>
      <c r="P1333" s="22"/>
    </row>
    <row r="1334" spans="1:16" ht="21" customHeight="1" x14ac:dyDescent="0.2">
      <c r="A1334" s="76">
        <f t="shared" si="20"/>
        <v>1331</v>
      </c>
      <c r="B1334" s="207"/>
      <c r="C1334" s="208"/>
      <c r="D1334" s="209"/>
      <c r="E1334" s="208"/>
      <c r="F1334" s="231"/>
      <c r="G1334" s="234"/>
      <c r="H1334" s="234"/>
      <c r="I1334" s="66"/>
      <c r="J1334" s="63"/>
      <c r="K1334" s="23"/>
      <c r="L1334" s="23"/>
      <c r="M1334" s="23"/>
      <c r="N1334" s="23"/>
      <c r="O1334" s="23"/>
      <c r="P1334" s="24"/>
    </row>
    <row r="1335" spans="1:16" ht="21" customHeight="1" x14ac:dyDescent="0.2">
      <c r="A1335" s="76">
        <f t="shared" si="20"/>
        <v>1332</v>
      </c>
      <c r="B1335" s="212"/>
      <c r="C1335" s="213"/>
      <c r="D1335" s="214"/>
      <c r="E1335" s="213"/>
      <c r="F1335" s="232"/>
      <c r="G1335" s="232"/>
      <c r="H1335" s="233"/>
      <c r="I1335" s="67"/>
      <c r="J1335" s="64"/>
      <c r="K1335" s="21"/>
      <c r="L1335" s="21"/>
      <c r="M1335" s="21"/>
      <c r="N1335" s="21"/>
      <c r="O1335" s="21"/>
      <c r="P1335" s="22"/>
    </row>
    <row r="1336" spans="1:16" ht="21" customHeight="1" x14ac:dyDescent="0.2">
      <c r="A1336" s="76">
        <f t="shared" si="20"/>
        <v>1333</v>
      </c>
      <c r="B1336" s="207"/>
      <c r="C1336" s="208"/>
      <c r="D1336" s="209"/>
      <c r="E1336" s="208"/>
      <c r="F1336" s="230"/>
      <c r="G1336" s="230"/>
      <c r="H1336" s="231"/>
      <c r="I1336" s="66"/>
      <c r="J1336" s="63"/>
      <c r="K1336" s="23"/>
      <c r="L1336" s="23"/>
      <c r="M1336" s="23"/>
      <c r="N1336" s="23"/>
      <c r="O1336" s="23"/>
      <c r="P1336" s="24"/>
    </row>
    <row r="1337" spans="1:16" ht="21" customHeight="1" x14ac:dyDescent="0.2">
      <c r="A1337" s="76">
        <f t="shared" si="20"/>
        <v>1334</v>
      </c>
      <c r="B1337" s="212"/>
      <c r="C1337" s="213"/>
      <c r="D1337" s="214"/>
      <c r="E1337" s="213"/>
      <c r="F1337" s="232"/>
      <c r="G1337" s="232"/>
      <c r="H1337" s="233"/>
      <c r="I1337" s="67"/>
      <c r="J1337" s="64"/>
      <c r="K1337" s="21"/>
      <c r="L1337" s="21"/>
      <c r="M1337" s="21"/>
      <c r="N1337" s="21"/>
      <c r="O1337" s="21"/>
      <c r="P1337" s="22"/>
    </row>
    <row r="1338" spans="1:16" ht="21" customHeight="1" x14ac:dyDescent="0.2">
      <c r="A1338" s="76">
        <f t="shared" si="20"/>
        <v>1335</v>
      </c>
      <c r="B1338" s="207"/>
      <c r="C1338" s="208"/>
      <c r="D1338" s="209"/>
      <c r="E1338" s="208"/>
      <c r="F1338" s="230"/>
      <c r="G1338" s="230"/>
      <c r="H1338" s="231"/>
      <c r="I1338" s="66"/>
      <c r="J1338" s="63"/>
      <c r="K1338" s="23"/>
      <c r="L1338" s="23"/>
      <c r="M1338" s="23"/>
      <c r="N1338" s="23"/>
      <c r="O1338" s="23"/>
      <c r="P1338" s="24"/>
    </row>
    <row r="1339" spans="1:16" ht="21" customHeight="1" x14ac:dyDescent="0.2">
      <c r="A1339" s="76">
        <f t="shared" si="20"/>
        <v>1336</v>
      </c>
      <c r="B1339" s="212"/>
      <c r="C1339" s="213"/>
      <c r="D1339" s="214"/>
      <c r="E1339" s="213"/>
      <c r="F1339" s="232"/>
      <c r="G1339" s="232"/>
      <c r="H1339" s="233"/>
      <c r="I1339" s="67"/>
      <c r="J1339" s="64"/>
      <c r="K1339" s="21"/>
      <c r="L1339" s="21"/>
      <c r="M1339" s="21"/>
      <c r="N1339" s="21"/>
      <c r="O1339" s="21"/>
      <c r="P1339" s="22"/>
    </row>
    <row r="1340" spans="1:16" ht="21" customHeight="1" x14ac:dyDescent="0.2">
      <c r="A1340" s="76">
        <f t="shared" si="20"/>
        <v>1337</v>
      </c>
      <c r="B1340" s="207"/>
      <c r="C1340" s="208"/>
      <c r="D1340" s="209"/>
      <c r="E1340" s="208"/>
      <c r="F1340" s="230"/>
      <c r="G1340" s="230"/>
      <c r="H1340" s="231"/>
      <c r="I1340" s="66"/>
      <c r="J1340" s="63"/>
      <c r="K1340" s="23"/>
      <c r="L1340" s="23"/>
      <c r="M1340" s="23"/>
      <c r="N1340" s="23"/>
      <c r="O1340" s="23"/>
      <c r="P1340" s="24"/>
    </row>
    <row r="1341" spans="1:16" ht="21" customHeight="1" x14ac:dyDescent="0.2">
      <c r="A1341" s="76">
        <f t="shared" si="20"/>
        <v>1338</v>
      </c>
      <c r="B1341" s="212"/>
      <c r="C1341" s="213"/>
      <c r="D1341" s="214"/>
      <c r="E1341" s="213"/>
      <c r="F1341" s="232"/>
      <c r="G1341" s="232"/>
      <c r="H1341" s="233"/>
      <c r="I1341" s="67"/>
      <c r="J1341" s="64"/>
      <c r="K1341" s="21"/>
      <c r="L1341" s="21"/>
      <c r="M1341" s="21"/>
      <c r="N1341" s="21"/>
      <c r="O1341" s="21"/>
      <c r="P1341" s="22"/>
    </row>
    <row r="1342" spans="1:16" ht="21" customHeight="1" x14ac:dyDescent="0.2">
      <c r="A1342" s="76">
        <f t="shared" si="20"/>
        <v>1339</v>
      </c>
      <c r="B1342" s="207"/>
      <c r="C1342" s="208"/>
      <c r="D1342" s="209"/>
      <c r="E1342" s="208"/>
      <c r="F1342" s="230"/>
      <c r="G1342" s="230"/>
      <c r="H1342" s="231"/>
      <c r="I1342" s="66"/>
      <c r="J1342" s="63"/>
      <c r="K1342" s="23"/>
      <c r="L1342" s="23"/>
      <c r="M1342" s="23"/>
      <c r="N1342" s="23"/>
      <c r="O1342" s="23"/>
      <c r="P1342" s="24"/>
    </row>
    <row r="1343" spans="1:16" ht="21" customHeight="1" x14ac:dyDescent="0.2">
      <c r="A1343" s="76">
        <f t="shared" si="20"/>
        <v>1340</v>
      </c>
      <c r="B1343" s="212"/>
      <c r="C1343" s="213"/>
      <c r="D1343" s="214"/>
      <c r="E1343" s="213"/>
      <c r="F1343" s="232"/>
      <c r="G1343" s="232"/>
      <c r="H1343" s="233"/>
      <c r="I1343" s="67"/>
      <c r="J1343" s="64"/>
      <c r="K1343" s="21"/>
      <c r="L1343" s="21"/>
      <c r="M1343" s="21"/>
      <c r="N1343" s="21"/>
      <c r="O1343" s="21"/>
      <c r="P1343" s="22"/>
    </row>
    <row r="1344" spans="1:16" ht="21" customHeight="1" x14ac:dyDescent="0.2">
      <c r="A1344" s="76">
        <f t="shared" si="20"/>
        <v>1341</v>
      </c>
      <c r="B1344" s="207"/>
      <c r="C1344" s="208"/>
      <c r="D1344" s="209"/>
      <c r="E1344" s="208"/>
      <c r="F1344" s="230"/>
      <c r="G1344" s="230"/>
      <c r="H1344" s="231"/>
      <c r="I1344" s="66"/>
      <c r="J1344" s="63"/>
      <c r="K1344" s="23"/>
      <c r="L1344" s="23"/>
      <c r="M1344" s="23"/>
      <c r="N1344" s="23"/>
      <c r="O1344" s="23"/>
      <c r="P1344" s="24"/>
    </row>
    <row r="1345" spans="1:16" ht="21" customHeight="1" x14ac:dyDescent="0.2">
      <c r="A1345" s="76">
        <f t="shared" si="20"/>
        <v>1342</v>
      </c>
      <c r="B1345" s="212"/>
      <c r="C1345" s="213"/>
      <c r="D1345" s="214"/>
      <c r="E1345" s="213"/>
      <c r="F1345" s="232"/>
      <c r="G1345" s="232"/>
      <c r="H1345" s="233"/>
      <c r="I1345" s="67"/>
      <c r="J1345" s="64"/>
      <c r="K1345" s="21"/>
      <c r="L1345" s="21"/>
      <c r="M1345" s="21"/>
      <c r="N1345" s="21"/>
      <c r="O1345" s="21"/>
      <c r="P1345" s="22"/>
    </row>
    <row r="1346" spans="1:16" ht="21" customHeight="1" x14ac:dyDescent="0.2">
      <c r="A1346" s="76">
        <f t="shared" si="20"/>
        <v>1343</v>
      </c>
      <c r="B1346" s="207"/>
      <c r="C1346" s="208"/>
      <c r="D1346" s="209"/>
      <c r="E1346" s="208"/>
      <c r="F1346" s="230"/>
      <c r="G1346" s="230"/>
      <c r="H1346" s="231"/>
      <c r="I1346" s="66"/>
      <c r="J1346" s="63"/>
      <c r="K1346" s="23"/>
      <c r="L1346" s="23"/>
      <c r="M1346" s="23"/>
      <c r="N1346" s="23"/>
      <c r="O1346" s="23"/>
      <c r="P1346" s="24"/>
    </row>
    <row r="1347" spans="1:16" ht="21" customHeight="1" x14ac:dyDescent="0.2">
      <c r="A1347" s="76">
        <f t="shared" si="20"/>
        <v>1344</v>
      </c>
      <c r="B1347" s="212"/>
      <c r="C1347" s="213"/>
      <c r="D1347" s="214"/>
      <c r="E1347" s="213"/>
      <c r="F1347" s="232"/>
      <c r="G1347" s="232"/>
      <c r="H1347" s="233"/>
      <c r="I1347" s="67"/>
      <c r="J1347" s="64"/>
      <c r="K1347" s="21"/>
      <c r="L1347" s="21"/>
      <c r="M1347" s="21"/>
      <c r="N1347" s="21"/>
      <c r="O1347" s="21"/>
      <c r="P1347" s="22"/>
    </row>
    <row r="1348" spans="1:16" ht="21" customHeight="1" x14ac:dyDescent="0.2">
      <c r="A1348" s="76">
        <f t="shared" si="20"/>
        <v>1345</v>
      </c>
      <c r="B1348" s="207"/>
      <c r="C1348" s="208"/>
      <c r="D1348" s="209"/>
      <c r="E1348" s="208"/>
      <c r="F1348" s="231"/>
      <c r="G1348" s="234"/>
      <c r="H1348" s="234"/>
      <c r="I1348" s="66"/>
      <c r="J1348" s="63"/>
      <c r="K1348" s="23"/>
      <c r="L1348" s="23"/>
      <c r="M1348" s="23"/>
      <c r="N1348" s="23"/>
      <c r="O1348" s="23"/>
      <c r="P1348" s="24"/>
    </row>
    <row r="1349" spans="1:16" ht="21" customHeight="1" x14ac:dyDescent="0.2">
      <c r="A1349" s="76">
        <f t="shared" si="20"/>
        <v>1346</v>
      </c>
      <c r="B1349" s="212"/>
      <c r="C1349" s="213"/>
      <c r="D1349" s="214"/>
      <c r="E1349" s="213"/>
      <c r="F1349" s="232"/>
      <c r="G1349" s="232"/>
      <c r="H1349" s="233"/>
      <c r="I1349" s="67"/>
      <c r="J1349" s="64"/>
      <c r="K1349" s="21"/>
      <c r="L1349" s="21"/>
      <c r="M1349" s="21"/>
      <c r="N1349" s="21"/>
      <c r="O1349" s="21"/>
      <c r="P1349" s="22"/>
    </row>
    <row r="1350" spans="1:16" ht="21" customHeight="1" x14ac:dyDescent="0.2">
      <c r="A1350" s="76">
        <f t="shared" ref="A1350:A1413" si="21">A1349+1</f>
        <v>1347</v>
      </c>
      <c r="B1350" s="207"/>
      <c r="C1350" s="208"/>
      <c r="D1350" s="209"/>
      <c r="E1350" s="208"/>
      <c r="F1350" s="230"/>
      <c r="G1350" s="230"/>
      <c r="H1350" s="231"/>
      <c r="I1350" s="66"/>
      <c r="J1350" s="63"/>
      <c r="K1350" s="23"/>
      <c r="L1350" s="23"/>
      <c r="M1350" s="23"/>
      <c r="N1350" s="23"/>
      <c r="O1350" s="23"/>
      <c r="P1350" s="24"/>
    </row>
    <row r="1351" spans="1:16" ht="21" customHeight="1" x14ac:dyDescent="0.2">
      <c r="A1351" s="76">
        <f t="shared" si="21"/>
        <v>1348</v>
      </c>
      <c r="B1351" s="212"/>
      <c r="C1351" s="213"/>
      <c r="D1351" s="214"/>
      <c r="E1351" s="213"/>
      <c r="F1351" s="232"/>
      <c r="G1351" s="232"/>
      <c r="H1351" s="233"/>
      <c r="I1351" s="67"/>
      <c r="J1351" s="64"/>
      <c r="K1351" s="21"/>
      <c r="L1351" s="21"/>
      <c r="M1351" s="21"/>
      <c r="N1351" s="21"/>
      <c r="O1351" s="21"/>
      <c r="P1351" s="22"/>
    </row>
    <row r="1352" spans="1:16" ht="21" customHeight="1" x14ac:dyDescent="0.2">
      <c r="A1352" s="76">
        <f t="shared" si="21"/>
        <v>1349</v>
      </c>
      <c r="B1352" s="207"/>
      <c r="C1352" s="208"/>
      <c r="D1352" s="209"/>
      <c r="E1352" s="208"/>
      <c r="F1352" s="230"/>
      <c r="G1352" s="230"/>
      <c r="H1352" s="231"/>
      <c r="I1352" s="66"/>
      <c r="J1352" s="63"/>
      <c r="K1352" s="23"/>
      <c r="L1352" s="23"/>
      <c r="M1352" s="23"/>
      <c r="N1352" s="23"/>
      <c r="O1352" s="23"/>
      <c r="P1352" s="24"/>
    </row>
    <row r="1353" spans="1:16" ht="21" customHeight="1" x14ac:dyDescent="0.2">
      <c r="A1353" s="76">
        <f t="shared" si="21"/>
        <v>1350</v>
      </c>
      <c r="B1353" s="212"/>
      <c r="C1353" s="213"/>
      <c r="D1353" s="214"/>
      <c r="E1353" s="213"/>
      <c r="F1353" s="232"/>
      <c r="G1353" s="232"/>
      <c r="H1353" s="233"/>
      <c r="I1353" s="67"/>
      <c r="J1353" s="64"/>
      <c r="K1353" s="21"/>
      <c r="L1353" s="21"/>
      <c r="M1353" s="21"/>
      <c r="N1353" s="21"/>
      <c r="O1353" s="21"/>
      <c r="P1353" s="22"/>
    </row>
    <row r="1354" spans="1:16" ht="21" customHeight="1" x14ac:dyDescent="0.2">
      <c r="A1354" s="76">
        <f t="shared" si="21"/>
        <v>1351</v>
      </c>
      <c r="B1354" s="207"/>
      <c r="C1354" s="208"/>
      <c r="D1354" s="209"/>
      <c r="E1354" s="208"/>
      <c r="F1354" s="230"/>
      <c r="G1354" s="230"/>
      <c r="H1354" s="231"/>
      <c r="I1354" s="66"/>
      <c r="J1354" s="63"/>
      <c r="K1354" s="23"/>
      <c r="L1354" s="23"/>
      <c r="M1354" s="23"/>
      <c r="N1354" s="23"/>
      <c r="O1354" s="23"/>
      <c r="P1354" s="24"/>
    </row>
    <row r="1355" spans="1:16" ht="21" customHeight="1" x14ac:dyDescent="0.2">
      <c r="A1355" s="76">
        <f t="shared" si="21"/>
        <v>1352</v>
      </c>
      <c r="B1355" s="212"/>
      <c r="C1355" s="213"/>
      <c r="D1355" s="214"/>
      <c r="E1355" s="213"/>
      <c r="F1355" s="232"/>
      <c r="G1355" s="232"/>
      <c r="H1355" s="233"/>
      <c r="I1355" s="67"/>
      <c r="J1355" s="64"/>
      <c r="K1355" s="21"/>
      <c r="L1355" s="21"/>
      <c r="M1355" s="21"/>
      <c r="N1355" s="21"/>
      <c r="O1355" s="21"/>
      <c r="P1355" s="22"/>
    </row>
    <row r="1356" spans="1:16" ht="21" customHeight="1" x14ac:dyDescent="0.2">
      <c r="A1356" s="76">
        <f t="shared" si="21"/>
        <v>1353</v>
      </c>
      <c r="B1356" s="207"/>
      <c r="C1356" s="208"/>
      <c r="D1356" s="209"/>
      <c r="E1356" s="208"/>
      <c r="F1356" s="230"/>
      <c r="G1356" s="230"/>
      <c r="H1356" s="231"/>
      <c r="I1356" s="66"/>
      <c r="J1356" s="63"/>
      <c r="K1356" s="23"/>
      <c r="L1356" s="23"/>
      <c r="M1356" s="23"/>
      <c r="N1356" s="23"/>
      <c r="O1356" s="23"/>
      <c r="P1356" s="24"/>
    </row>
    <row r="1357" spans="1:16" ht="21" customHeight="1" x14ac:dyDescent="0.2">
      <c r="A1357" s="76">
        <f t="shared" si="21"/>
        <v>1354</v>
      </c>
      <c r="B1357" s="212"/>
      <c r="C1357" s="213"/>
      <c r="D1357" s="214"/>
      <c r="E1357" s="213"/>
      <c r="F1357" s="232"/>
      <c r="G1357" s="232"/>
      <c r="H1357" s="233"/>
      <c r="I1357" s="67"/>
      <c r="J1357" s="64"/>
      <c r="K1357" s="21"/>
      <c r="L1357" s="21"/>
      <c r="M1357" s="21"/>
      <c r="N1357" s="21"/>
      <c r="O1357" s="21"/>
      <c r="P1357" s="22"/>
    </row>
    <row r="1358" spans="1:16" ht="21" customHeight="1" x14ac:dyDescent="0.2">
      <c r="A1358" s="76">
        <f t="shared" si="21"/>
        <v>1355</v>
      </c>
      <c r="B1358" s="207"/>
      <c r="C1358" s="208"/>
      <c r="D1358" s="209"/>
      <c r="E1358" s="208"/>
      <c r="F1358" s="230"/>
      <c r="G1358" s="230"/>
      <c r="H1358" s="231"/>
      <c r="I1358" s="66"/>
      <c r="J1358" s="63"/>
      <c r="K1358" s="23"/>
      <c r="L1358" s="23"/>
      <c r="M1358" s="23"/>
      <c r="N1358" s="23"/>
      <c r="O1358" s="23"/>
      <c r="P1358" s="24"/>
    </row>
    <row r="1359" spans="1:16" ht="21" customHeight="1" x14ac:dyDescent="0.2">
      <c r="A1359" s="76">
        <f t="shared" si="21"/>
        <v>1356</v>
      </c>
      <c r="B1359" s="212"/>
      <c r="C1359" s="213"/>
      <c r="D1359" s="214"/>
      <c r="E1359" s="213"/>
      <c r="F1359" s="232"/>
      <c r="G1359" s="232"/>
      <c r="H1359" s="233"/>
      <c r="I1359" s="67"/>
      <c r="J1359" s="64"/>
      <c r="K1359" s="21"/>
      <c r="L1359" s="21"/>
      <c r="M1359" s="21"/>
      <c r="N1359" s="21"/>
      <c r="O1359" s="21"/>
      <c r="P1359" s="22"/>
    </row>
    <row r="1360" spans="1:16" ht="21" customHeight="1" x14ac:dyDescent="0.2">
      <c r="A1360" s="76">
        <f t="shared" si="21"/>
        <v>1357</v>
      </c>
      <c r="B1360" s="207"/>
      <c r="C1360" s="208"/>
      <c r="D1360" s="209"/>
      <c r="E1360" s="208"/>
      <c r="F1360" s="230"/>
      <c r="G1360" s="230"/>
      <c r="H1360" s="231"/>
      <c r="I1360" s="66"/>
      <c r="J1360" s="63"/>
      <c r="K1360" s="23"/>
      <c r="L1360" s="23"/>
      <c r="M1360" s="23"/>
      <c r="N1360" s="23"/>
      <c r="O1360" s="23"/>
      <c r="P1360" s="24"/>
    </row>
    <row r="1361" spans="1:16" ht="21" customHeight="1" x14ac:dyDescent="0.2">
      <c r="A1361" s="76">
        <f t="shared" si="21"/>
        <v>1358</v>
      </c>
      <c r="B1361" s="212"/>
      <c r="C1361" s="213"/>
      <c r="D1361" s="214"/>
      <c r="E1361" s="213"/>
      <c r="F1361" s="232"/>
      <c r="G1361" s="232"/>
      <c r="H1361" s="233"/>
      <c r="I1361" s="67"/>
      <c r="J1361" s="64"/>
      <c r="K1361" s="21"/>
      <c r="L1361" s="21"/>
      <c r="M1361" s="21"/>
      <c r="N1361" s="21"/>
      <c r="O1361" s="21"/>
      <c r="P1361" s="22"/>
    </row>
    <row r="1362" spans="1:16" ht="21" customHeight="1" x14ac:dyDescent="0.2">
      <c r="A1362" s="76">
        <f t="shared" si="21"/>
        <v>1359</v>
      </c>
      <c r="B1362" s="207"/>
      <c r="C1362" s="208"/>
      <c r="D1362" s="209"/>
      <c r="E1362" s="208"/>
      <c r="F1362" s="231"/>
      <c r="G1362" s="234"/>
      <c r="H1362" s="234"/>
      <c r="I1362" s="66"/>
      <c r="J1362" s="63"/>
      <c r="K1362" s="23"/>
      <c r="L1362" s="23"/>
      <c r="M1362" s="23"/>
      <c r="N1362" s="23"/>
      <c r="O1362" s="23"/>
      <c r="P1362" s="24"/>
    </row>
    <row r="1363" spans="1:16" ht="21" customHeight="1" x14ac:dyDescent="0.2">
      <c r="A1363" s="76">
        <f t="shared" si="21"/>
        <v>1360</v>
      </c>
      <c r="B1363" s="212"/>
      <c r="C1363" s="213"/>
      <c r="D1363" s="214"/>
      <c r="E1363" s="213"/>
      <c r="F1363" s="232"/>
      <c r="G1363" s="232"/>
      <c r="H1363" s="233"/>
      <c r="I1363" s="67"/>
      <c r="J1363" s="64"/>
      <c r="K1363" s="21"/>
      <c r="L1363" s="21"/>
      <c r="M1363" s="21"/>
      <c r="N1363" s="21"/>
      <c r="O1363" s="21"/>
      <c r="P1363" s="22"/>
    </row>
    <row r="1364" spans="1:16" ht="21" customHeight="1" x14ac:dyDescent="0.2">
      <c r="A1364" s="76">
        <f t="shared" si="21"/>
        <v>1361</v>
      </c>
      <c r="B1364" s="207"/>
      <c r="C1364" s="208"/>
      <c r="D1364" s="209"/>
      <c r="E1364" s="208"/>
      <c r="F1364" s="230"/>
      <c r="G1364" s="230"/>
      <c r="H1364" s="231"/>
      <c r="I1364" s="66"/>
      <c r="J1364" s="63"/>
      <c r="K1364" s="23"/>
      <c r="L1364" s="23"/>
      <c r="M1364" s="23"/>
      <c r="N1364" s="23"/>
      <c r="O1364" s="23"/>
      <c r="P1364" s="24"/>
    </row>
    <row r="1365" spans="1:16" ht="21" customHeight="1" x14ac:dyDescent="0.2">
      <c r="A1365" s="76">
        <f t="shared" si="21"/>
        <v>1362</v>
      </c>
      <c r="B1365" s="212"/>
      <c r="C1365" s="213"/>
      <c r="D1365" s="214"/>
      <c r="E1365" s="213"/>
      <c r="F1365" s="232"/>
      <c r="G1365" s="232"/>
      <c r="H1365" s="233"/>
      <c r="I1365" s="67"/>
      <c r="J1365" s="64"/>
      <c r="K1365" s="21"/>
      <c r="L1365" s="21"/>
      <c r="M1365" s="21"/>
      <c r="N1365" s="21"/>
      <c r="O1365" s="21"/>
      <c r="P1365" s="22"/>
    </row>
    <row r="1366" spans="1:16" ht="21" customHeight="1" x14ac:dyDescent="0.2">
      <c r="A1366" s="76">
        <f t="shared" si="21"/>
        <v>1363</v>
      </c>
      <c r="B1366" s="207"/>
      <c r="C1366" s="208"/>
      <c r="D1366" s="209"/>
      <c r="E1366" s="208"/>
      <c r="F1366" s="230"/>
      <c r="G1366" s="230"/>
      <c r="H1366" s="231"/>
      <c r="I1366" s="66"/>
      <c r="J1366" s="63"/>
      <c r="K1366" s="23"/>
      <c r="L1366" s="23"/>
      <c r="M1366" s="23"/>
      <c r="N1366" s="23"/>
      <c r="O1366" s="23"/>
      <c r="P1366" s="24"/>
    </row>
    <row r="1367" spans="1:16" ht="21" customHeight="1" x14ac:dyDescent="0.2">
      <c r="A1367" s="76">
        <f t="shared" si="21"/>
        <v>1364</v>
      </c>
      <c r="B1367" s="212"/>
      <c r="C1367" s="213"/>
      <c r="D1367" s="214"/>
      <c r="E1367" s="213"/>
      <c r="F1367" s="232"/>
      <c r="G1367" s="232"/>
      <c r="H1367" s="233"/>
      <c r="I1367" s="67"/>
      <c r="J1367" s="64"/>
      <c r="K1367" s="21"/>
      <c r="L1367" s="21"/>
      <c r="M1367" s="21"/>
      <c r="N1367" s="21"/>
      <c r="O1367" s="21"/>
      <c r="P1367" s="22"/>
    </row>
    <row r="1368" spans="1:16" ht="21" customHeight="1" x14ac:dyDescent="0.2">
      <c r="A1368" s="76">
        <f t="shared" si="21"/>
        <v>1365</v>
      </c>
      <c r="B1368" s="207"/>
      <c r="C1368" s="208"/>
      <c r="D1368" s="209"/>
      <c r="E1368" s="208"/>
      <c r="F1368" s="230"/>
      <c r="G1368" s="230"/>
      <c r="H1368" s="231"/>
      <c r="I1368" s="66"/>
      <c r="J1368" s="63"/>
      <c r="K1368" s="23"/>
      <c r="L1368" s="23"/>
      <c r="M1368" s="23"/>
      <c r="N1368" s="23"/>
      <c r="O1368" s="23"/>
      <c r="P1368" s="24"/>
    </row>
    <row r="1369" spans="1:16" ht="21" customHeight="1" x14ac:dyDescent="0.2">
      <c r="A1369" s="76">
        <f t="shared" si="21"/>
        <v>1366</v>
      </c>
      <c r="B1369" s="212"/>
      <c r="C1369" s="213"/>
      <c r="D1369" s="214"/>
      <c r="E1369" s="213"/>
      <c r="F1369" s="232"/>
      <c r="G1369" s="232"/>
      <c r="H1369" s="233"/>
      <c r="I1369" s="67"/>
      <c r="J1369" s="64"/>
      <c r="K1369" s="21"/>
      <c r="L1369" s="21"/>
      <c r="M1369" s="21"/>
      <c r="N1369" s="21"/>
      <c r="O1369" s="21"/>
      <c r="P1369" s="22"/>
    </row>
    <row r="1370" spans="1:16" ht="21" customHeight="1" x14ac:dyDescent="0.2">
      <c r="A1370" s="76">
        <f t="shared" si="21"/>
        <v>1367</v>
      </c>
      <c r="B1370" s="207"/>
      <c r="C1370" s="208"/>
      <c r="D1370" s="209"/>
      <c r="E1370" s="208"/>
      <c r="F1370" s="230"/>
      <c r="G1370" s="230"/>
      <c r="H1370" s="231"/>
      <c r="I1370" s="66"/>
      <c r="J1370" s="63"/>
      <c r="K1370" s="23"/>
      <c r="L1370" s="23"/>
      <c r="M1370" s="23"/>
      <c r="N1370" s="23"/>
      <c r="O1370" s="23"/>
      <c r="P1370" s="24"/>
    </row>
    <row r="1371" spans="1:16" ht="21" customHeight="1" x14ac:dyDescent="0.2">
      <c r="A1371" s="76">
        <f t="shared" si="21"/>
        <v>1368</v>
      </c>
      <c r="B1371" s="212"/>
      <c r="C1371" s="213"/>
      <c r="D1371" s="214"/>
      <c r="E1371" s="213"/>
      <c r="F1371" s="232"/>
      <c r="G1371" s="232"/>
      <c r="H1371" s="233"/>
      <c r="I1371" s="67"/>
      <c r="J1371" s="64"/>
      <c r="K1371" s="21"/>
      <c r="L1371" s="21"/>
      <c r="M1371" s="21"/>
      <c r="N1371" s="21"/>
      <c r="O1371" s="21"/>
      <c r="P1371" s="22"/>
    </row>
    <row r="1372" spans="1:16" ht="21" customHeight="1" x14ac:dyDescent="0.2">
      <c r="A1372" s="76">
        <f t="shared" si="21"/>
        <v>1369</v>
      </c>
      <c r="B1372" s="207"/>
      <c r="C1372" s="208"/>
      <c r="D1372" s="209"/>
      <c r="E1372" s="208"/>
      <c r="F1372" s="230"/>
      <c r="G1372" s="230"/>
      <c r="H1372" s="231"/>
      <c r="I1372" s="66"/>
      <c r="J1372" s="63"/>
      <c r="K1372" s="23"/>
      <c r="L1372" s="23"/>
      <c r="M1372" s="23"/>
      <c r="N1372" s="23"/>
      <c r="O1372" s="23"/>
      <c r="P1372" s="24"/>
    </row>
    <row r="1373" spans="1:16" ht="21" customHeight="1" x14ac:dyDescent="0.2">
      <c r="A1373" s="76">
        <f t="shared" si="21"/>
        <v>1370</v>
      </c>
      <c r="B1373" s="212"/>
      <c r="C1373" s="213"/>
      <c r="D1373" s="214"/>
      <c r="E1373" s="213"/>
      <c r="F1373" s="232"/>
      <c r="G1373" s="232"/>
      <c r="H1373" s="233"/>
      <c r="I1373" s="67"/>
      <c r="J1373" s="64"/>
      <c r="K1373" s="21"/>
      <c r="L1373" s="21"/>
      <c r="M1373" s="21"/>
      <c r="N1373" s="21"/>
      <c r="O1373" s="21"/>
      <c r="P1373" s="22"/>
    </row>
    <row r="1374" spans="1:16" ht="21" customHeight="1" x14ac:dyDescent="0.2">
      <c r="A1374" s="76">
        <f t="shared" si="21"/>
        <v>1371</v>
      </c>
      <c r="B1374" s="207"/>
      <c r="C1374" s="208"/>
      <c r="D1374" s="209"/>
      <c r="E1374" s="208"/>
      <c r="F1374" s="230"/>
      <c r="G1374" s="230"/>
      <c r="H1374" s="231"/>
      <c r="I1374" s="66"/>
      <c r="J1374" s="63"/>
      <c r="K1374" s="23"/>
      <c r="L1374" s="23"/>
      <c r="M1374" s="23"/>
      <c r="N1374" s="23"/>
      <c r="O1374" s="23"/>
      <c r="P1374" s="24"/>
    </row>
    <row r="1375" spans="1:16" ht="21" customHeight="1" x14ac:dyDescent="0.2">
      <c r="A1375" s="76">
        <f t="shared" si="21"/>
        <v>1372</v>
      </c>
      <c r="B1375" s="212"/>
      <c r="C1375" s="213"/>
      <c r="D1375" s="214"/>
      <c r="E1375" s="213"/>
      <c r="F1375" s="232"/>
      <c r="G1375" s="232"/>
      <c r="H1375" s="233"/>
      <c r="I1375" s="67"/>
      <c r="J1375" s="64"/>
      <c r="K1375" s="21"/>
      <c r="L1375" s="21"/>
      <c r="M1375" s="21"/>
      <c r="N1375" s="21"/>
      <c r="O1375" s="21"/>
      <c r="P1375" s="22"/>
    </row>
    <row r="1376" spans="1:16" ht="21" customHeight="1" x14ac:dyDescent="0.2">
      <c r="A1376" s="76">
        <f t="shared" si="21"/>
        <v>1373</v>
      </c>
      <c r="B1376" s="207"/>
      <c r="C1376" s="208"/>
      <c r="D1376" s="209"/>
      <c r="E1376" s="208"/>
      <c r="F1376" s="231"/>
      <c r="G1376" s="234"/>
      <c r="H1376" s="234"/>
      <c r="I1376" s="66"/>
      <c r="J1376" s="63"/>
      <c r="K1376" s="23"/>
      <c r="L1376" s="23"/>
      <c r="M1376" s="23"/>
      <c r="N1376" s="23"/>
      <c r="O1376" s="23"/>
      <c r="P1376" s="24"/>
    </row>
    <row r="1377" spans="1:16" ht="21" customHeight="1" x14ac:dyDescent="0.2">
      <c r="A1377" s="76">
        <f t="shared" si="21"/>
        <v>1374</v>
      </c>
      <c r="B1377" s="212"/>
      <c r="C1377" s="213"/>
      <c r="D1377" s="214"/>
      <c r="E1377" s="213"/>
      <c r="F1377" s="232"/>
      <c r="G1377" s="232"/>
      <c r="H1377" s="233"/>
      <c r="I1377" s="67"/>
      <c r="J1377" s="64"/>
      <c r="K1377" s="21"/>
      <c r="L1377" s="21"/>
      <c r="M1377" s="21"/>
      <c r="N1377" s="21"/>
      <c r="O1377" s="21"/>
      <c r="P1377" s="22"/>
    </row>
    <row r="1378" spans="1:16" ht="21" customHeight="1" x14ac:dyDescent="0.2">
      <c r="A1378" s="76">
        <f t="shared" si="21"/>
        <v>1375</v>
      </c>
      <c r="B1378" s="207"/>
      <c r="C1378" s="208"/>
      <c r="D1378" s="209"/>
      <c r="E1378" s="208"/>
      <c r="F1378" s="230"/>
      <c r="G1378" s="230"/>
      <c r="H1378" s="231"/>
      <c r="I1378" s="66"/>
      <c r="J1378" s="63"/>
      <c r="K1378" s="23"/>
      <c r="L1378" s="23"/>
      <c r="M1378" s="23"/>
      <c r="N1378" s="23"/>
      <c r="O1378" s="23"/>
      <c r="P1378" s="24"/>
    </row>
    <row r="1379" spans="1:16" ht="21" customHeight="1" x14ac:dyDescent="0.2">
      <c r="A1379" s="76">
        <f t="shared" si="21"/>
        <v>1376</v>
      </c>
      <c r="B1379" s="212"/>
      <c r="C1379" s="213"/>
      <c r="D1379" s="214"/>
      <c r="E1379" s="213"/>
      <c r="F1379" s="232"/>
      <c r="G1379" s="232"/>
      <c r="H1379" s="233"/>
      <c r="I1379" s="67"/>
      <c r="J1379" s="64"/>
      <c r="K1379" s="21"/>
      <c r="L1379" s="21"/>
      <c r="M1379" s="21"/>
      <c r="N1379" s="21"/>
      <c r="O1379" s="21"/>
      <c r="P1379" s="22"/>
    </row>
    <row r="1380" spans="1:16" ht="21" customHeight="1" x14ac:dyDescent="0.2">
      <c r="A1380" s="76">
        <f t="shared" si="21"/>
        <v>1377</v>
      </c>
      <c r="B1380" s="207"/>
      <c r="C1380" s="208"/>
      <c r="D1380" s="209"/>
      <c r="E1380" s="208"/>
      <c r="F1380" s="230"/>
      <c r="G1380" s="230"/>
      <c r="H1380" s="231"/>
      <c r="I1380" s="66"/>
      <c r="J1380" s="63"/>
      <c r="K1380" s="23"/>
      <c r="L1380" s="23"/>
      <c r="M1380" s="23"/>
      <c r="N1380" s="23"/>
      <c r="O1380" s="23"/>
      <c r="P1380" s="24"/>
    </row>
    <row r="1381" spans="1:16" ht="21" customHeight="1" x14ac:dyDescent="0.2">
      <c r="A1381" s="76">
        <f t="shared" si="21"/>
        <v>1378</v>
      </c>
      <c r="B1381" s="212"/>
      <c r="C1381" s="213"/>
      <c r="D1381" s="214"/>
      <c r="E1381" s="213"/>
      <c r="F1381" s="232"/>
      <c r="G1381" s="232"/>
      <c r="H1381" s="233"/>
      <c r="I1381" s="67"/>
      <c r="J1381" s="64"/>
      <c r="K1381" s="21"/>
      <c r="L1381" s="21"/>
      <c r="M1381" s="21"/>
      <c r="N1381" s="21"/>
      <c r="O1381" s="21"/>
      <c r="P1381" s="22"/>
    </row>
    <row r="1382" spans="1:16" ht="21" customHeight="1" x14ac:dyDescent="0.2">
      <c r="A1382" s="76">
        <f t="shared" si="21"/>
        <v>1379</v>
      </c>
      <c r="B1382" s="207"/>
      <c r="C1382" s="208"/>
      <c r="D1382" s="209"/>
      <c r="E1382" s="208"/>
      <c r="F1382" s="230"/>
      <c r="G1382" s="230"/>
      <c r="H1382" s="231"/>
      <c r="I1382" s="66"/>
      <c r="J1382" s="63"/>
      <c r="K1382" s="23"/>
      <c r="L1382" s="23"/>
      <c r="M1382" s="23"/>
      <c r="N1382" s="23"/>
      <c r="O1382" s="23"/>
      <c r="P1382" s="24"/>
    </row>
    <row r="1383" spans="1:16" ht="21" customHeight="1" x14ac:dyDescent="0.2">
      <c r="A1383" s="76">
        <f t="shared" si="21"/>
        <v>1380</v>
      </c>
      <c r="B1383" s="212"/>
      <c r="C1383" s="213"/>
      <c r="D1383" s="214"/>
      <c r="E1383" s="213"/>
      <c r="F1383" s="232"/>
      <c r="G1383" s="232"/>
      <c r="H1383" s="233"/>
      <c r="I1383" s="67"/>
      <c r="J1383" s="64"/>
      <c r="K1383" s="21"/>
      <c r="L1383" s="21"/>
      <c r="M1383" s="21"/>
      <c r="N1383" s="21"/>
      <c r="O1383" s="21"/>
      <c r="P1383" s="22"/>
    </row>
    <row r="1384" spans="1:16" ht="21" customHeight="1" x14ac:dyDescent="0.2">
      <c r="A1384" s="76">
        <f t="shared" si="21"/>
        <v>1381</v>
      </c>
      <c r="B1384" s="207"/>
      <c r="C1384" s="208"/>
      <c r="D1384" s="209"/>
      <c r="E1384" s="208"/>
      <c r="F1384" s="230"/>
      <c r="G1384" s="230"/>
      <c r="H1384" s="231"/>
      <c r="I1384" s="66"/>
      <c r="J1384" s="63"/>
      <c r="K1384" s="23"/>
      <c r="L1384" s="23"/>
      <c r="M1384" s="23"/>
      <c r="N1384" s="23"/>
      <c r="O1384" s="23"/>
      <c r="P1384" s="24"/>
    </row>
    <row r="1385" spans="1:16" ht="21" customHeight="1" x14ac:dyDescent="0.2">
      <c r="A1385" s="76">
        <f t="shared" si="21"/>
        <v>1382</v>
      </c>
      <c r="B1385" s="212"/>
      <c r="C1385" s="213"/>
      <c r="D1385" s="214"/>
      <c r="E1385" s="213"/>
      <c r="F1385" s="232"/>
      <c r="G1385" s="232"/>
      <c r="H1385" s="233"/>
      <c r="I1385" s="67"/>
      <c r="J1385" s="64"/>
      <c r="K1385" s="21"/>
      <c r="L1385" s="21"/>
      <c r="M1385" s="21"/>
      <c r="N1385" s="21"/>
      <c r="O1385" s="21"/>
      <c r="P1385" s="22"/>
    </row>
    <row r="1386" spans="1:16" ht="21" customHeight="1" x14ac:dyDescent="0.2">
      <c r="A1386" s="76">
        <f t="shared" si="21"/>
        <v>1383</v>
      </c>
      <c r="B1386" s="207"/>
      <c r="C1386" s="208"/>
      <c r="D1386" s="209"/>
      <c r="E1386" s="208"/>
      <c r="F1386" s="230"/>
      <c r="G1386" s="230"/>
      <c r="H1386" s="231"/>
      <c r="I1386" s="66"/>
      <c r="J1386" s="63"/>
      <c r="K1386" s="23"/>
      <c r="L1386" s="23"/>
      <c r="M1386" s="23"/>
      <c r="N1386" s="23"/>
      <c r="O1386" s="23"/>
      <c r="P1386" s="24"/>
    </row>
    <row r="1387" spans="1:16" ht="21" customHeight="1" x14ac:dyDescent="0.2">
      <c r="A1387" s="76">
        <f t="shared" si="21"/>
        <v>1384</v>
      </c>
      <c r="B1387" s="212"/>
      <c r="C1387" s="213"/>
      <c r="D1387" s="214"/>
      <c r="E1387" s="213"/>
      <c r="F1387" s="232"/>
      <c r="G1387" s="232"/>
      <c r="H1387" s="233"/>
      <c r="I1387" s="67"/>
      <c r="J1387" s="64"/>
      <c r="K1387" s="21"/>
      <c r="L1387" s="21"/>
      <c r="M1387" s="21"/>
      <c r="N1387" s="21"/>
      <c r="O1387" s="21"/>
      <c r="P1387" s="22"/>
    </row>
    <row r="1388" spans="1:16" ht="21" customHeight="1" x14ac:dyDescent="0.2">
      <c r="A1388" s="76">
        <f t="shared" si="21"/>
        <v>1385</v>
      </c>
      <c r="B1388" s="207"/>
      <c r="C1388" s="208"/>
      <c r="D1388" s="209"/>
      <c r="E1388" s="208"/>
      <c r="F1388" s="230"/>
      <c r="G1388" s="230"/>
      <c r="H1388" s="231"/>
      <c r="I1388" s="66"/>
      <c r="J1388" s="63"/>
      <c r="K1388" s="23"/>
      <c r="L1388" s="23"/>
      <c r="M1388" s="23"/>
      <c r="N1388" s="23"/>
      <c r="O1388" s="23"/>
      <c r="P1388" s="24"/>
    </row>
    <row r="1389" spans="1:16" ht="21" customHeight="1" x14ac:dyDescent="0.2">
      <c r="A1389" s="76">
        <f t="shared" si="21"/>
        <v>1386</v>
      </c>
      <c r="B1389" s="212"/>
      <c r="C1389" s="213"/>
      <c r="D1389" s="214"/>
      <c r="E1389" s="213"/>
      <c r="F1389" s="232"/>
      <c r="G1389" s="232"/>
      <c r="H1389" s="233"/>
      <c r="I1389" s="67"/>
      <c r="J1389" s="64"/>
      <c r="K1389" s="21"/>
      <c r="L1389" s="21"/>
      <c r="M1389" s="21"/>
      <c r="N1389" s="21"/>
      <c r="O1389" s="21"/>
      <c r="P1389" s="22"/>
    </row>
    <row r="1390" spans="1:16" ht="21" customHeight="1" x14ac:dyDescent="0.2">
      <c r="A1390" s="76">
        <f t="shared" si="21"/>
        <v>1387</v>
      </c>
      <c r="B1390" s="207"/>
      <c r="C1390" s="208"/>
      <c r="D1390" s="209"/>
      <c r="E1390" s="208"/>
      <c r="F1390" s="231"/>
      <c r="G1390" s="234"/>
      <c r="H1390" s="234"/>
      <c r="I1390" s="66"/>
      <c r="J1390" s="63"/>
      <c r="K1390" s="23"/>
      <c r="L1390" s="23"/>
      <c r="M1390" s="23"/>
      <c r="N1390" s="23"/>
      <c r="O1390" s="23"/>
      <c r="P1390" s="24"/>
    </row>
    <row r="1391" spans="1:16" ht="21" customHeight="1" x14ac:dyDescent="0.2">
      <c r="A1391" s="76">
        <f t="shared" si="21"/>
        <v>1388</v>
      </c>
      <c r="B1391" s="212"/>
      <c r="C1391" s="213"/>
      <c r="D1391" s="214"/>
      <c r="E1391" s="213"/>
      <c r="F1391" s="232"/>
      <c r="G1391" s="232"/>
      <c r="H1391" s="233"/>
      <c r="I1391" s="67"/>
      <c r="J1391" s="64"/>
      <c r="K1391" s="21"/>
      <c r="L1391" s="21"/>
      <c r="M1391" s="21"/>
      <c r="N1391" s="21"/>
      <c r="O1391" s="21"/>
      <c r="P1391" s="22"/>
    </row>
    <row r="1392" spans="1:16" ht="21" customHeight="1" x14ac:dyDescent="0.2">
      <c r="A1392" s="76">
        <f t="shared" si="21"/>
        <v>1389</v>
      </c>
      <c r="B1392" s="207"/>
      <c r="C1392" s="208"/>
      <c r="D1392" s="209"/>
      <c r="E1392" s="208"/>
      <c r="F1392" s="230"/>
      <c r="G1392" s="230"/>
      <c r="H1392" s="231"/>
      <c r="I1392" s="66"/>
      <c r="J1392" s="63"/>
      <c r="K1392" s="23"/>
      <c r="L1392" s="23"/>
      <c r="M1392" s="23"/>
      <c r="N1392" s="23"/>
      <c r="O1392" s="23"/>
      <c r="P1392" s="24"/>
    </row>
    <row r="1393" spans="1:16" ht="21" customHeight="1" x14ac:dyDescent="0.2">
      <c r="A1393" s="76">
        <f t="shared" si="21"/>
        <v>1390</v>
      </c>
      <c r="B1393" s="212"/>
      <c r="C1393" s="213"/>
      <c r="D1393" s="214"/>
      <c r="E1393" s="213"/>
      <c r="F1393" s="232"/>
      <c r="G1393" s="232"/>
      <c r="H1393" s="233"/>
      <c r="I1393" s="67"/>
      <c r="J1393" s="64"/>
      <c r="K1393" s="21"/>
      <c r="L1393" s="21"/>
      <c r="M1393" s="21"/>
      <c r="N1393" s="21"/>
      <c r="O1393" s="21"/>
      <c r="P1393" s="22"/>
    </row>
    <row r="1394" spans="1:16" ht="21" customHeight="1" x14ac:dyDescent="0.2">
      <c r="A1394" s="76">
        <f t="shared" si="21"/>
        <v>1391</v>
      </c>
      <c r="B1394" s="207"/>
      <c r="C1394" s="208"/>
      <c r="D1394" s="209"/>
      <c r="E1394" s="208"/>
      <c r="F1394" s="230"/>
      <c r="G1394" s="230"/>
      <c r="H1394" s="231"/>
      <c r="I1394" s="66"/>
      <c r="J1394" s="63"/>
      <c r="K1394" s="23"/>
      <c r="L1394" s="23"/>
      <c r="M1394" s="23"/>
      <c r="N1394" s="23"/>
      <c r="O1394" s="23"/>
      <c r="P1394" s="24"/>
    </row>
    <row r="1395" spans="1:16" ht="21" customHeight="1" x14ac:dyDescent="0.2">
      <c r="A1395" s="76">
        <f t="shared" si="21"/>
        <v>1392</v>
      </c>
      <c r="B1395" s="212"/>
      <c r="C1395" s="213"/>
      <c r="D1395" s="214"/>
      <c r="E1395" s="213"/>
      <c r="F1395" s="232"/>
      <c r="G1395" s="232"/>
      <c r="H1395" s="233"/>
      <c r="I1395" s="67"/>
      <c r="J1395" s="64"/>
      <c r="K1395" s="21"/>
      <c r="L1395" s="21"/>
      <c r="M1395" s="21"/>
      <c r="N1395" s="21"/>
      <c r="O1395" s="21"/>
      <c r="P1395" s="22"/>
    </row>
    <row r="1396" spans="1:16" ht="21" customHeight="1" x14ac:dyDescent="0.2">
      <c r="A1396" s="76">
        <f t="shared" si="21"/>
        <v>1393</v>
      </c>
      <c r="B1396" s="207"/>
      <c r="C1396" s="208"/>
      <c r="D1396" s="209"/>
      <c r="E1396" s="208"/>
      <c r="F1396" s="230"/>
      <c r="G1396" s="230"/>
      <c r="H1396" s="231"/>
      <c r="I1396" s="66"/>
      <c r="J1396" s="63"/>
      <c r="K1396" s="23"/>
      <c r="L1396" s="23"/>
      <c r="M1396" s="23"/>
      <c r="N1396" s="23"/>
      <c r="O1396" s="23"/>
      <c r="P1396" s="24"/>
    </row>
    <row r="1397" spans="1:16" ht="21" customHeight="1" x14ac:dyDescent="0.2">
      <c r="A1397" s="76">
        <f t="shared" si="21"/>
        <v>1394</v>
      </c>
      <c r="B1397" s="212"/>
      <c r="C1397" s="213"/>
      <c r="D1397" s="214"/>
      <c r="E1397" s="213"/>
      <c r="F1397" s="232"/>
      <c r="G1397" s="232"/>
      <c r="H1397" s="233"/>
      <c r="I1397" s="67"/>
      <c r="J1397" s="64"/>
      <c r="K1397" s="21"/>
      <c r="L1397" s="21"/>
      <c r="M1397" s="21"/>
      <c r="N1397" s="21"/>
      <c r="O1397" s="21"/>
      <c r="P1397" s="22"/>
    </row>
    <row r="1398" spans="1:16" ht="21" customHeight="1" x14ac:dyDescent="0.2">
      <c r="A1398" s="76">
        <f t="shared" si="21"/>
        <v>1395</v>
      </c>
      <c r="B1398" s="207"/>
      <c r="C1398" s="208"/>
      <c r="D1398" s="209"/>
      <c r="E1398" s="208"/>
      <c r="F1398" s="230"/>
      <c r="G1398" s="230"/>
      <c r="H1398" s="231"/>
      <c r="I1398" s="66"/>
      <c r="J1398" s="63"/>
      <c r="K1398" s="23"/>
      <c r="L1398" s="23"/>
      <c r="M1398" s="23"/>
      <c r="N1398" s="23"/>
      <c r="O1398" s="23"/>
      <c r="P1398" s="24"/>
    </row>
    <row r="1399" spans="1:16" ht="21" customHeight="1" x14ac:dyDescent="0.2">
      <c r="A1399" s="76">
        <f t="shared" si="21"/>
        <v>1396</v>
      </c>
      <c r="B1399" s="212"/>
      <c r="C1399" s="213"/>
      <c r="D1399" s="214"/>
      <c r="E1399" s="213"/>
      <c r="F1399" s="232"/>
      <c r="G1399" s="232"/>
      <c r="H1399" s="233"/>
      <c r="I1399" s="67"/>
      <c r="J1399" s="64"/>
      <c r="K1399" s="21"/>
      <c r="L1399" s="21"/>
      <c r="M1399" s="21"/>
      <c r="N1399" s="21"/>
      <c r="O1399" s="21"/>
      <c r="P1399" s="22"/>
    </row>
    <row r="1400" spans="1:16" ht="21" customHeight="1" x14ac:dyDescent="0.2">
      <c r="A1400" s="76">
        <f t="shared" si="21"/>
        <v>1397</v>
      </c>
      <c r="B1400" s="207"/>
      <c r="C1400" s="208"/>
      <c r="D1400" s="209"/>
      <c r="E1400" s="208"/>
      <c r="F1400" s="230"/>
      <c r="G1400" s="230"/>
      <c r="H1400" s="231"/>
      <c r="I1400" s="66"/>
      <c r="J1400" s="63"/>
      <c r="K1400" s="23"/>
      <c r="L1400" s="23"/>
      <c r="M1400" s="23"/>
      <c r="N1400" s="23"/>
      <c r="O1400" s="23"/>
      <c r="P1400" s="24"/>
    </row>
    <row r="1401" spans="1:16" ht="21" customHeight="1" x14ac:dyDescent="0.2">
      <c r="A1401" s="76">
        <f t="shared" si="21"/>
        <v>1398</v>
      </c>
      <c r="B1401" s="212"/>
      <c r="C1401" s="213"/>
      <c r="D1401" s="214"/>
      <c r="E1401" s="213"/>
      <c r="F1401" s="232"/>
      <c r="G1401" s="232"/>
      <c r="H1401" s="233"/>
      <c r="I1401" s="67"/>
      <c r="J1401" s="64"/>
      <c r="K1401" s="21"/>
      <c r="L1401" s="21"/>
      <c r="M1401" s="21"/>
      <c r="N1401" s="21"/>
      <c r="O1401" s="21"/>
      <c r="P1401" s="22"/>
    </row>
    <row r="1402" spans="1:16" ht="21" customHeight="1" x14ac:dyDescent="0.2">
      <c r="A1402" s="76">
        <f t="shared" si="21"/>
        <v>1399</v>
      </c>
      <c r="B1402" s="207"/>
      <c r="C1402" s="208"/>
      <c r="D1402" s="209"/>
      <c r="E1402" s="208"/>
      <c r="F1402" s="230"/>
      <c r="G1402" s="230"/>
      <c r="H1402" s="231"/>
      <c r="I1402" s="66"/>
      <c r="J1402" s="63"/>
      <c r="K1402" s="23"/>
      <c r="L1402" s="23"/>
      <c r="M1402" s="23"/>
      <c r="N1402" s="23"/>
      <c r="O1402" s="23"/>
      <c r="P1402" s="24"/>
    </row>
    <row r="1403" spans="1:16" ht="21" customHeight="1" x14ac:dyDescent="0.2">
      <c r="A1403" s="76">
        <f t="shared" si="21"/>
        <v>1400</v>
      </c>
      <c r="B1403" s="212"/>
      <c r="C1403" s="213"/>
      <c r="D1403" s="214"/>
      <c r="E1403" s="213"/>
      <c r="F1403" s="232"/>
      <c r="G1403" s="232"/>
      <c r="H1403" s="233"/>
      <c r="I1403" s="67"/>
      <c r="J1403" s="64"/>
      <c r="K1403" s="21"/>
      <c r="L1403" s="21"/>
      <c r="M1403" s="21"/>
      <c r="N1403" s="21"/>
      <c r="O1403" s="21"/>
      <c r="P1403" s="22"/>
    </row>
    <row r="1404" spans="1:16" ht="21" customHeight="1" x14ac:dyDescent="0.2">
      <c r="A1404" s="76">
        <f t="shared" si="21"/>
        <v>1401</v>
      </c>
      <c r="B1404" s="207"/>
      <c r="C1404" s="208"/>
      <c r="D1404" s="209"/>
      <c r="E1404" s="208"/>
      <c r="F1404" s="231"/>
      <c r="G1404" s="234"/>
      <c r="H1404" s="234"/>
      <c r="I1404" s="66"/>
      <c r="J1404" s="63"/>
      <c r="K1404" s="23"/>
      <c r="L1404" s="23"/>
      <c r="M1404" s="23"/>
      <c r="N1404" s="23"/>
      <c r="O1404" s="23"/>
      <c r="P1404" s="24"/>
    </row>
    <row r="1405" spans="1:16" ht="21" customHeight="1" x14ac:dyDescent="0.2">
      <c r="A1405" s="76">
        <f t="shared" si="21"/>
        <v>1402</v>
      </c>
      <c r="B1405" s="212"/>
      <c r="C1405" s="213"/>
      <c r="D1405" s="214"/>
      <c r="E1405" s="213"/>
      <c r="F1405" s="232"/>
      <c r="G1405" s="232"/>
      <c r="H1405" s="233"/>
      <c r="I1405" s="67"/>
      <c r="J1405" s="64"/>
      <c r="K1405" s="21"/>
      <c r="L1405" s="21"/>
      <c r="M1405" s="21"/>
      <c r="N1405" s="21"/>
      <c r="O1405" s="21"/>
      <c r="P1405" s="22"/>
    </row>
    <row r="1406" spans="1:16" ht="21" customHeight="1" x14ac:dyDescent="0.2">
      <c r="A1406" s="76">
        <f t="shared" si="21"/>
        <v>1403</v>
      </c>
      <c r="B1406" s="207"/>
      <c r="C1406" s="208"/>
      <c r="D1406" s="209"/>
      <c r="E1406" s="208"/>
      <c r="F1406" s="230"/>
      <c r="G1406" s="230"/>
      <c r="H1406" s="231"/>
      <c r="I1406" s="66"/>
      <c r="J1406" s="63"/>
      <c r="K1406" s="23"/>
      <c r="L1406" s="23"/>
      <c r="M1406" s="23"/>
      <c r="N1406" s="23"/>
      <c r="O1406" s="23"/>
      <c r="P1406" s="24"/>
    </row>
    <row r="1407" spans="1:16" ht="21" customHeight="1" x14ac:dyDescent="0.2">
      <c r="A1407" s="76">
        <f t="shared" si="21"/>
        <v>1404</v>
      </c>
      <c r="B1407" s="212"/>
      <c r="C1407" s="213"/>
      <c r="D1407" s="214"/>
      <c r="E1407" s="213"/>
      <c r="F1407" s="232"/>
      <c r="G1407" s="232"/>
      <c r="H1407" s="233"/>
      <c r="I1407" s="67"/>
      <c r="J1407" s="64"/>
      <c r="K1407" s="21"/>
      <c r="L1407" s="21"/>
      <c r="M1407" s="21"/>
      <c r="N1407" s="21"/>
      <c r="O1407" s="21"/>
      <c r="P1407" s="22"/>
    </row>
    <row r="1408" spans="1:16" ht="21" customHeight="1" x14ac:dyDescent="0.2">
      <c r="A1408" s="76">
        <f t="shared" si="21"/>
        <v>1405</v>
      </c>
      <c r="B1408" s="207"/>
      <c r="C1408" s="208"/>
      <c r="D1408" s="209"/>
      <c r="E1408" s="208"/>
      <c r="F1408" s="230"/>
      <c r="G1408" s="230"/>
      <c r="H1408" s="231"/>
      <c r="I1408" s="66"/>
      <c r="J1408" s="63"/>
      <c r="K1408" s="23"/>
      <c r="L1408" s="23"/>
      <c r="M1408" s="23"/>
      <c r="N1408" s="23"/>
      <c r="O1408" s="23"/>
      <c r="P1408" s="24"/>
    </row>
    <row r="1409" spans="1:16" ht="21" customHeight="1" x14ac:dyDescent="0.2">
      <c r="A1409" s="76">
        <f t="shared" si="21"/>
        <v>1406</v>
      </c>
      <c r="B1409" s="212"/>
      <c r="C1409" s="213"/>
      <c r="D1409" s="214"/>
      <c r="E1409" s="213"/>
      <c r="F1409" s="232"/>
      <c r="G1409" s="232"/>
      <c r="H1409" s="233"/>
      <c r="I1409" s="67"/>
      <c r="J1409" s="64"/>
      <c r="K1409" s="21"/>
      <c r="L1409" s="21"/>
      <c r="M1409" s="21"/>
      <c r="N1409" s="21"/>
      <c r="O1409" s="21"/>
      <c r="P1409" s="22"/>
    </row>
    <row r="1410" spans="1:16" ht="21" customHeight="1" x14ac:dyDescent="0.2">
      <c r="A1410" s="76">
        <f t="shared" si="21"/>
        <v>1407</v>
      </c>
      <c r="B1410" s="207"/>
      <c r="C1410" s="208"/>
      <c r="D1410" s="209"/>
      <c r="E1410" s="208"/>
      <c r="F1410" s="230"/>
      <c r="G1410" s="230"/>
      <c r="H1410" s="231"/>
      <c r="I1410" s="66"/>
      <c r="J1410" s="63"/>
      <c r="K1410" s="23"/>
      <c r="L1410" s="23"/>
      <c r="M1410" s="23"/>
      <c r="N1410" s="23"/>
      <c r="O1410" s="23"/>
      <c r="P1410" s="24"/>
    </row>
    <row r="1411" spans="1:16" ht="21" customHeight="1" x14ac:dyDescent="0.2">
      <c r="A1411" s="76">
        <f t="shared" si="21"/>
        <v>1408</v>
      </c>
      <c r="B1411" s="212"/>
      <c r="C1411" s="213"/>
      <c r="D1411" s="214"/>
      <c r="E1411" s="213"/>
      <c r="F1411" s="232"/>
      <c r="G1411" s="232"/>
      <c r="H1411" s="233"/>
      <c r="I1411" s="67"/>
      <c r="J1411" s="64"/>
      <c r="K1411" s="21"/>
      <c r="L1411" s="21"/>
      <c r="M1411" s="21"/>
      <c r="N1411" s="21"/>
      <c r="O1411" s="21"/>
      <c r="P1411" s="22"/>
    </row>
    <row r="1412" spans="1:16" ht="21" customHeight="1" x14ac:dyDescent="0.2">
      <c r="A1412" s="76">
        <f t="shared" si="21"/>
        <v>1409</v>
      </c>
      <c r="B1412" s="207"/>
      <c r="C1412" s="208"/>
      <c r="D1412" s="209"/>
      <c r="E1412" s="208"/>
      <c r="F1412" s="230"/>
      <c r="G1412" s="230"/>
      <c r="H1412" s="231"/>
      <c r="I1412" s="66"/>
      <c r="J1412" s="63"/>
      <c r="K1412" s="23"/>
      <c r="L1412" s="23"/>
      <c r="M1412" s="23"/>
      <c r="N1412" s="23"/>
      <c r="O1412" s="23"/>
      <c r="P1412" s="24"/>
    </row>
    <row r="1413" spans="1:16" ht="21" customHeight="1" x14ac:dyDescent="0.2">
      <c r="A1413" s="76">
        <f t="shared" si="21"/>
        <v>1410</v>
      </c>
      <c r="B1413" s="212"/>
      <c r="C1413" s="213"/>
      <c r="D1413" s="214"/>
      <c r="E1413" s="213"/>
      <c r="F1413" s="232"/>
      <c r="G1413" s="232"/>
      <c r="H1413" s="233"/>
      <c r="I1413" s="67"/>
      <c r="J1413" s="64"/>
      <c r="K1413" s="21"/>
      <c r="L1413" s="21"/>
      <c r="M1413" s="21"/>
      <c r="N1413" s="21"/>
      <c r="O1413" s="21"/>
      <c r="P1413" s="22"/>
    </row>
    <row r="1414" spans="1:16" ht="21" customHeight="1" x14ac:dyDescent="0.2">
      <c r="A1414" s="76">
        <f t="shared" ref="A1414:A1477" si="22">A1413+1</f>
        <v>1411</v>
      </c>
      <c r="B1414" s="207"/>
      <c r="C1414" s="208"/>
      <c r="D1414" s="209"/>
      <c r="E1414" s="208"/>
      <c r="F1414" s="230"/>
      <c r="G1414" s="230"/>
      <c r="H1414" s="231"/>
      <c r="I1414" s="66"/>
      <c r="J1414" s="63"/>
      <c r="K1414" s="23"/>
      <c r="L1414" s="23"/>
      <c r="M1414" s="23"/>
      <c r="N1414" s="23"/>
      <c r="O1414" s="23"/>
      <c r="P1414" s="24"/>
    </row>
    <row r="1415" spans="1:16" ht="21" customHeight="1" x14ac:dyDescent="0.2">
      <c r="A1415" s="76">
        <f t="shared" si="22"/>
        <v>1412</v>
      </c>
      <c r="B1415" s="212"/>
      <c r="C1415" s="213"/>
      <c r="D1415" s="214"/>
      <c r="E1415" s="213"/>
      <c r="F1415" s="232"/>
      <c r="G1415" s="232"/>
      <c r="H1415" s="233"/>
      <c r="I1415" s="67"/>
      <c r="J1415" s="64"/>
      <c r="K1415" s="21"/>
      <c r="L1415" s="21"/>
      <c r="M1415" s="21"/>
      <c r="N1415" s="21"/>
      <c r="O1415" s="21"/>
      <c r="P1415" s="22"/>
    </row>
    <row r="1416" spans="1:16" ht="21" customHeight="1" x14ac:dyDescent="0.2">
      <c r="A1416" s="76">
        <f t="shared" si="22"/>
        <v>1413</v>
      </c>
      <c r="B1416" s="207"/>
      <c r="C1416" s="208"/>
      <c r="D1416" s="209"/>
      <c r="E1416" s="208"/>
      <c r="F1416" s="230"/>
      <c r="G1416" s="230"/>
      <c r="H1416" s="231"/>
      <c r="I1416" s="66"/>
      <c r="J1416" s="63"/>
      <c r="K1416" s="23"/>
      <c r="L1416" s="23"/>
      <c r="M1416" s="23"/>
      <c r="N1416" s="23"/>
      <c r="O1416" s="23"/>
      <c r="P1416" s="24"/>
    </row>
    <row r="1417" spans="1:16" ht="21" customHeight="1" x14ac:dyDescent="0.2">
      <c r="A1417" s="76">
        <f t="shared" si="22"/>
        <v>1414</v>
      </c>
      <c r="B1417" s="212"/>
      <c r="C1417" s="213"/>
      <c r="D1417" s="214"/>
      <c r="E1417" s="213"/>
      <c r="F1417" s="232"/>
      <c r="G1417" s="232"/>
      <c r="H1417" s="233"/>
      <c r="I1417" s="67"/>
      <c r="J1417" s="64"/>
      <c r="K1417" s="21"/>
      <c r="L1417" s="21"/>
      <c r="M1417" s="21"/>
      <c r="N1417" s="21"/>
      <c r="O1417" s="21"/>
      <c r="P1417" s="22"/>
    </row>
    <row r="1418" spans="1:16" ht="21" customHeight="1" x14ac:dyDescent="0.2">
      <c r="A1418" s="76">
        <f t="shared" si="22"/>
        <v>1415</v>
      </c>
      <c r="B1418" s="207"/>
      <c r="C1418" s="208"/>
      <c r="D1418" s="209"/>
      <c r="E1418" s="208"/>
      <c r="F1418" s="231"/>
      <c r="G1418" s="234"/>
      <c r="H1418" s="234"/>
      <c r="I1418" s="66"/>
      <c r="J1418" s="63"/>
      <c r="K1418" s="23"/>
      <c r="L1418" s="23"/>
      <c r="M1418" s="23"/>
      <c r="N1418" s="23"/>
      <c r="O1418" s="23"/>
      <c r="P1418" s="24"/>
    </row>
    <row r="1419" spans="1:16" ht="21" customHeight="1" x14ac:dyDescent="0.2">
      <c r="A1419" s="76">
        <f t="shared" si="22"/>
        <v>1416</v>
      </c>
      <c r="B1419" s="212"/>
      <c r="C1419" s="213"/>
      <c r="D1419" s="214"/>
      <c r="E1419" s="213"/>
      <c r="F1419" s="232"/>
      <c r="G1419" s="232"/>
      <c r="H1419" s="233"/>
      <c r="I1419" s="67"/>
      <c r="J1419" s="64"/>
      <c r="K1419" s="21"/>
      <c r="L1419" s="21"/>
      <c r="M1419" s="21"/>
      <c r="N1419" s="21"/>
      <c r="O1419" s="21"/>
      <c r="P1419" s="22"/>
    </row>
    <row r="1420" spans="1:16" ht="21" customHeight="1" x14ac:dyDescent="0.2">
      <c r="A1420" s="76">
        <f t="shared" si="22"/>
        <v>1417</v>
      </c>
      <c r="B1420" s="207"/>
      <c r="C1420" s="208"/>
      <c r="D1420" s="209"/>
      <c r="E1420" s="208"/>
      <c r="F1420" s="230"/>
      <c r="G1420" s="230"/>
      <c r="H1420" s="231"/>
      <c r="I1420" s="66"/>
      <c r="J1420" s="63"/>
      <c r="K1420" s="23"/>
      <c r="L1420" s="23"/>
      <c r="M1420" s="23"/>
      <c r="N1420" s="23"/>
      <c r="O1420" s="23"/>
      <c r="P1420" s="24"/>
    </row>
    <row r="1421" spans="1:16" ht="21" customHeight="1" x14ac:dyDescent="0.2">
      <c r="A1421" s="76">
        <f t="shared" si="22"/>
        <v>1418</v>
      </c>
      <c r="B1421" s="212"/>
      <c r="C1421" s="213"/>
      <c r="D1421" s="214"/>
      <c r="E1421" s="213"/>
      <c r="F1421" s="232"/>
      <c r="G1421" s="232"/>
      <c r="H1421" s="233"/>
      <c r="I1421" s="67"/>
      <c r="J1421" s="64"/>
      <c r="K1421" s="21"/>
      <c r="L1421" s="21"/>
      <c r="M1421" s="21"/>
      <c r="N1421" s="21"/>
      <c r="O1421" s="21"/>
      <c r="P1421" s="22"/>
    </row>
    <row r="1422" spans="1:16" ht="21" customHeight="1" x14ac:dyDescent="0.2">
      <c r="A1422" s="76">
        <f t="shared" si="22"/>
        <v>1419</v>
      </c>
      <c r="B1422" s="207"/>
      <c r="C1422" s="208"/>
      <c r="D1422" s="209"/>
      <c r="E1422" s="208"/>
      <c r="F1422" s="230"/>
      <c r="G1422" s="230"/>
      <c r="H1422" s="231"/>
      <c r="I1422" s="66"/>
      <c r="J1422" s="63"/>
      <c r="K1422" s="23"/>
      <c r="L1422" s="23"/>
      <c r="M1422" s="23"/>
      <c r="N1422" s="23"/>
      <c r="O1422" s="23"/>
      <c r="P1422" s="24"/>
    </row>
    <row r="1423" spans="1:16" ht="21" customHeight="1" x14ac:dyDescent="0.2">
      <c r="A1423" s="76">
        <f t="shared" si="22"/>
        <v>1420</v>
      </c>
      <c r="B1423" s="212"/>
      <c r="C1423" s="213"/>
      <c r="D1423" s="214"/>
      <c r="E1423" s="213"/>
      <c r="F1423" s="232"/>
      <c r="G1423" s="232"/>
      <c r="H1423" s="233"/>
      <c r="I1423" s="67"/>
      <c r="J1423" s="64"/>
      <c r="K1423" s="21"/>
      <c r="L1423" s="21"/>
      <c r="M1423" s="21"/>
      <c r="N1423" s="21"/>
      <c r="O1423" s="21"/>
      <c r="P1423" s="22"/>
    </row>
    <row r="1424" spans="1:16" ht="21" customHeight="1" x14ac:dyDescent="0.2">
      <c r="A1424" s="76">
        <f t="shared" si="22"/>
        <v>1421</v>
      </c>
      <c r="B1424" s="207"/>
      <c r="C1424" s="208"/>
      <c r="D1424" s="209"/>
      <c r="E1424" s="208"/>
      <c r="F1424" s="230"/>
      <c r="G1424" s="230"/>
      <c r="H1424" s="231"/>
      <c r="I1424" s="66"/>
      <c r="J1424" s="63"/>
      <c r="K1424" s="23"/>
      <c r="L1424" s="23"/>
      <c r="M1424" s="23"/>
      <c r="N1424" s="23"/>
      <c r="O1424" s="23"/>
      <c r="P1424" s="24"/>
    </row>
    <row r="1425" spans="1:16" ht="21" customHeight="1" x14ac:dyDescent="0.2">
      <c r="A1425" s="76">
        <f t="shared" si="22"/>
        <v>1422</v>
      </c>
      <c r="B1425" s="212"/>
      <c r="C1425" s="213"/>
      <c r="D1425" s="214"/>
      <c r="E1425" s="213"/>
      <c r="F1425" s="232"/>
      <c r="G1425" s="232"/>
      <c r="H1425" s="233"/>
      <c r="I1425" s="67"/>
      <c r="J1425" s="64"/>
      <c r="K1425" s="21"/>
      <c r="L1425" s="21"/>
      <c r="M1425" s="21"/>
      <c r="N1425" s="21"/>
      <c r="O1425" s="21"/>
      <c r="P1425" s="22"/>
    </row>
    <row r="1426" spans="1:16" ht="21" customHeight="1" x14ac:dyDescent="0.2">
      <c r="A1426" s="76">
        <f t="shared" si="22"/>
        <v>1423</v>
      </c>
      <c r="B1426" s="207"/>
      <c r="C1426" s="208"/>
      <c r="D1426" s="209"/>
      <c r="E1426" s="208"/>
      <c r="F1426" s="230"/>
      <c r="G1426" s="230"/>
      <c r="H1426" s="231"/>
      <c r="I1426" s="66"/>
      <c r="J1426" s="63"/>
      <c r="K1426" s="23"/>
      <c r="L1426" s="23"/>
      <c r="M1426" s="23"/>
      <c r="N1426" s="23"/>
      <c r="O1426" s="23"/>
      <c r="P1426" s="24"/>
    </row>
    <row r="1427" spans="1:16" ht="21" customHeight="1" x14ac:dyDescent="0.2">
      <c r="A1427" s="76">
        <f t="shared" si="22"/>
        <v>1424</v>
      </c>
      <c r="B1427" s="212"/>
      <c r="C1427" s="213"/>
      <c r="D1427" s="214"/>
      <c r="E1427" s="213"/>
      <c r="F1427" s="232"/>
      <c r="G1427" s="232"/>
      <c r="H1427" s="233"/>
      <c r="I1427" s="67"/>
      <c r="J1427" s="64"/>
      <c r="K1427" s="21"/>
      <c r="L1427" s="21"/>
      <c r="M1427" s="21"/>
      <c r="N1427" s="21"/>
      <c r="O1427" s="21"/>
      <c r="P1427" s="22"/>
    </row>
    <row r="1428" spans="1:16" ht="21" customHeight="1" x14ac:dyDescent="0.2">
      <c r="A1428" s="76">
        <f t="shared" si="22"/>
        <v>1425</v>
      </c>
      <c r="B1428" s="207"/>
      <c r="C1428" s="208"/>
      <c r="D1428" s="209"/>
      <c r="E1428" s="208"/>
      <c r="F1428" s="230"/>
      <c r="G1428" s="230"/>
      <c r="H1428" s="231"/>
      <c r="I1428" s="66"/>
      <c r="J1428" s="63"/>
      <c r="K1428" s="23"/>
      <c r="L1428" s="23"/>
      <c r="M1428" s="23"/>
      <c r="N1428" s="23"/>
      <c r="O1428" s="23"/>
      <c r="P1428" s="24"/>
    </row>
    <row r="1429" spans="1:16" ht="21" customHeight="1" x14ac:dyDescent="0.2">
      <c r="A1429" s="76">
        <f t="shared" si="22"/>
        <v>1426</v>
      </c>
      <c r="B1429" s="212"/>
      <c r="C1429" s="213"/>
      <c r="D1429" s="214"/>
      <c r="E1429" s="213"/>
      <c r="F1429" s="232"/>
      <c r="G1429" s="232"/>
      <c r="H1429" s="233"/>
      <c r="I1429" s="67"/>
      <c r="J1429" s="64"/>
      <c r="K1429" s="21"/>
      <c r="L1429" s="21"/>
      <c r="M1429" s="21"/>
      <c r="N1429" s="21"/>
      <c r="O1429" s="21"/>
      <c r="P1429" s="22"/>
    </row>
    <row r="1430" spans="1:16" ht="21" customHeight="1" x14ac:dyDescent="0.2">
      <c r="A1430" s="76">
        <f t="shared" si="22"/>
        <v>1427</v>
      </c>
      <c r="B1430" s="207"/>
      <c r="C1430" s="208"/>
      <c r="D1430" s="209"/>
      <c r="E1430" s="208"/>
      <c r="F1430" s="230"/>
      <c r="G1430" s="230"/>
      <c r="H1430" s="231"/>
      <c r="I1430" s="66"/>
      <c r="J1430" s="63"/>
      <c r="K1430" s="23"/>
      <c r="L1430" s="23"/>
      <c r="M1430" s="23"/>
      <c r="N1430" s="23"/>
      <c r="O1430" s="23"/>
      <c r="P1430" s="24"/>
    </row>
    <row r="1431" spans="1:16" ht="21" customHeight="1" x14ac:dyDescent="0.2">
      <c r="A1431" s="76">
        <f t="shared" si="22"/>
        <v>1428</v>
      </c>
      <c r="B1431" s="212"/>
      <c r="C1431" s="213"/>
      <c r="D1431" s="214"/>
      <c r="E1431" s="213"/>
      <c r="F1431" s="232"/>
      <c r="G1431" s="232"/>
      <c r="H1431" s="233"/>
      <c r="I1431" s="67"/>
      <c r="J1431" s="64"/>
      <c r="K1431" s="21"/>
      <c r="L1431" s="21"/>
      <c r="M1431" s="21"/>
      <c r="N1431" s="21"/>
      <c r="O1431" s="21"/>
      <c r="P1431" s="22"/>
    </row>
    <row r="1432" spans="1:16" ht="21" customHeight="1" x14ac:dyDescent="0.2">
      <c r="A1432" s="76">
        <f t="shared" si="22"/>
        <v>1429</v>
      </c>
      <c r="B1432" s="207"/>
      <c r="C1432" s="208"/>
      <c r="D1432" s="209"/>
      <c r="E1432" s="208"/>
      <c r="F1432" s="231"/>
      <c r="G1432" s="234"/>
      <c r="H1432" s="234"/>
      <c r="I1432" s="66"/>
      <c r="J1432" s="63"/>
      <c r="K1432" s="23"/>
      <c r="L1432" s="23"/>
      <c r="M1432" s="23"/>
      <c r="N1432" s="23"/>
      <c r="O1432" s="23"/>
      <c r="P1432" s="24"/>
    </row>
    <row r="1433" spans="1:16" ht="21" customHeight="1" x14ac:dyDescent="0.2">
      <c r="A1433" s="76">
        <f t="shared" si="22"/>
        <v>1430</v>
      </c>
      <c r="B1433" s="212"/>
      <c r="C1433" s="213"/>
      <c r="D1433" s="214"/>
      <c r="E1433" s="213"/>
      <c r="F1433" s="232"/>
      <c r="G1433" s="232"/>
      <c r="H1433" s="233"/>
      <c r="I1433" s="67"/>
      <c r="J1433" s="64"/>
      <c r="K1433" s="21"/>
      <c r="L1433" s="21"/>
      <c r="M1433" s="21"/>
      <c r="N1433" s="21"/>
      <c r="O1433" s="21"/>
      <c r="P1433" s="22"/>
    </row>
    <row r="1434" spans="1:16" ht="21" customHeight="1" x14ac:dyDescent="0.2">
      <c r="A1434" s="76">
        <f t="shared" si="22"/>
        <v>1431</v>
      </c>
      <c r="B1434" s="207"/>
      <c r="C1434" s="208"/>
      <c r="D1434" s="209"/>
      <c r="E1434" s="208"/>
      <c r="F1434" s="230"/>
      <c r="G1434" s="230"/>
      <c r="H1434" s="231"/>
      <c r="I1434" s="66"/>
      <c r="J1434" s="63"/>
      <c r="K1434" s="23"/>
      <c r="L1434" s="23"/>
      <c r="M1434" s="23"/>
      <c r="N1434" s="23"/>
      <c r="O1434" s="23"/>
      <c r="P1434" s="24"/>
    </row>
    <row r="1435" spans="1:16" ht="21" customHeight="1" x14ac:dyDescent="0.2">
      <c r="A1435" s="76">
        <f t="shared" si="22"/>
        <v>1432</v>
      </c>
      <c r="B1435" s="212"/>
      <c r="C1435" s="213"/>
      <c r="D1435" s="214"/>
      <c r="E1435" s="213"/>
      <c r="F1435" s="232"/>
      <c r="G1435" s="232"/>
      <c r="H1435" s="233"/>
      <c r="I1435" s="67"/>
      <c r="J1435" s="64"/>
      <c r="K1435" s="21"/>
      <c r="L1435" s="21"/>
      <c r="M1435" s="21"/>
      <c r="N1435" s="21"/>
      <c r="O1435" s="21"/>
      <c r="P1435" s="22"/>
    </row>
    <row r="1436" spans="1:16" ht="21" customHeight="1" x14ac:dyDescent="0.2">
      <c r="A1436" s="76">
        <f t="shared" si="22"/>
        <v>1433</v>
      </c>
      <c r="B1436" s="207"/>
      <c r="C1436" s="208"/>
      <c r="D1436" s="209"/>
      <c r="E1436" s="208"/>
      <c r="F1436" s="230"/>
      <c r="G1436" s="230"/>
      <c r="H1436" s="231"/>
      <c r="I1436" s="66"/>
      <c r="J1436" s="63"/>
      <c r="K1436" s="23"/>
      <c r="L1436" s="23"/>
      <c r="M1436" s="23"/>
      <c r="N1436" s="23"/>
      <c r="O1436" s="23"/>
      <c r="P1436" s="24"/>
    </row>
    <row r="1437" spans="1:16" ht="21" customHeight="1" x14ac:dyDescent="0.2">
      <c r="A1437" s="76">
        <f t="shared" si="22"/>
        <v>1434</v>
      </c>
      <c r="B1437" s="212"/>
      <c r="C1437" s="213"/>
      <c r="D1437" s="214"/>
      <c r="E1437" s="213"/>
      <c r="F1437" s="232"/>
      <c r="G1437" s="232"/>
      <c r="H1437" s="233"/>
      <c r="I1437" s="67"/>
      <c r="J1437" s="64"/>
      <c r="K1437" s="21"/>
      <c r="L1437" s="21"/>
      <c r="M1437" s="21"/>
      <c r="N1437" s="21"/>
      <c r="O1437" s="21"/>
      <c r="P1437" s="22"/>
    </row>
    <row r="1438" spans="1:16" ht="21" customHeight="1" x14ac:dyDescent="0.2">
      <c r="A1438" s="76">
        <f t="shared" si="22"/>
        <v>1435</v>
      </c>
      <c r="B1438" s="207"/>
      <c r="C1438" s="208"/>
      <c r="D1438" s="209"/>
      <c r="E1438" s="208"/>
      <c r="F1438" s="230"/>
      <c r="G1438" s="230"/>
      <c r="H1438" s="231"/>
      <c r="I1438" s="66"/>
      <c r="J1438" s="63"/>
      <c r="K1438" s="23"/>
      <c r="L1438" s="23"/>
      <c r="M1438" s="23"/>
      <c r="N1438" s="23"/>
      <c r="O1438" s="23"/>
      <c r="P1438" s="24"/>
    </row>
    <row r="1439" spans="1:16" ht="21" customHeight="1" x14ac:dyDescent="0.2">
      <c r="A1439" s="76">
        <f t="shared" si="22"/>
        <v>1436</v>
      </c>
      <c r="B1439" s="212"/>
      <c r="C1439" s="213"/>
      <c r="D1439" s="214"/>
      <c r="E1439" s="213"/>
      <c r="F1439" s="232"/>
      <c r="G1439" s="232"/>
      <c r="H1439" s="233"/>
      <c r="I1439" s="67"/>
      <c r="J1439" s="64"/>
      <c r="K1439" s="21"/>
      <c r="L1439" s="21"/>
      <c r="M1439" s="21"/>
      <c r="N1439" s="21"/>
      <c r="O1439" s="21"/>
      <c r="P1439" s="22"/>
    </row>
    <row r="1440" spans="1:16" ht="21" customHeight="1" x14ac:dyDescent="0.2">
      <c r="A1440" s="76">
        <f t="shared" si="22"/>
        <v>1437</v>
      </c>
      <c r="B1440" s="207"/>
      <c r="C1440" s="208"/>
      <c r="D1440" s="209"/>
      <c r="E1440" s="208"/>
      <c r="F1440" s="230"/>
      <c r="G1440" s="230"/>
      <c r="H1440" s="231"/>
      <c r="I1440" s="66"/>
      <c r="J1440" s="63"/>
      <c r="K1440" s="23"/>
      <c r="L1440" s="23"/>
      <c r="M1440" s="23"/>
      <c r="N1440" s="23"/>
      <c r="O1440" s="23"/>
      <c r="P1440" s="24"/>
    </row>
    <row r="1441" spans="1:16" ht="21" customHeight="1" x14ac:dyDescent="0.2">
      <c r="A1441" s="76">
        <f t="shared" si="22"/>
        <v>1438</v>
      </c>
      <c r="B1441" s="212"/>
      <c r="C1441" s="213"/>
      <c r="D1441" s="214"/>
      <c r="E1441" s="213"/>
      <c r="F1441" s="232"/>
      <c r="G1441" s="232"/>
      <c r="H1441" s="233"/>
      <c r="I1441" s="67"/>
      <c r="J1441" s="64"/>
      <c r="K1441" s="21"/>
      <c r="L1441" s="21"/>
      <c r="M1441" s="21"/>
      <c r="N1441" s="21"/>
      <c r="O1441" s="21"/>
      <c r="P1441" s="22"/>
    </row>
    <row r="1442" spans="1:16" ht="21" customHeight="1" x14ac:dyDescent="0.2">
      <c r="A1442" s="76">
        <f t="shared" si="22"/>
        <v>1439</v>
      </c>
      <c r="B1442" s="207"/>
      <c r="C1442" s="208"/>
      <c r="D1442" s="209"/>
      <c r="E1442" s="208"/>
      <c r="F1442" s="230"/>
      <c r="G1442" s="230"/>
      <c r="H1442" s="231"/>
      <c r="I1442" s="66"/>
      <c r="J1442" s="63"/>
      <c r="K1442" s="23"/>
      <c r="L1442" s="23"/>
      <c r="M1442" s="23"/>
      <c r="N1442" s="23"/>
      <c r="O1442" s="23"/>
      <c r="P1442" s="24"/>
    </row>
    <row r="1443" spans="1:16" ht="21" customHeight="1" x14ac:dyDescent="0.2">
      <c r="A1443" s="76">
        <f t="shared" si="22"/>
        <v>1440</v>
      </c>
      <c r="B1443" s="212"/>
      <c r="C1443" s="213"/>
      <c r="D1443" s="214"/>
      <c r="E1443" s="213"/>
      <c r="F1443" s="232"/>
      <c r="G1443" s="232"/>
      <c r="H1443" s="233"/>
      <c r="I1443" s="67"/>
      <c r="J1443" s="64"/>
      <c r="K1443" s="21"/>
      <c r="L1443" s="21"/>
      <c r="M1443" s="21"/>
      <c r="N1443" s="21"/>
      <c r="O1443" s="21"/>
      <c r="P1443" s="22"/>
    </row>
    <row r="1444" spans="1:16" ht="21" customHeight="1" x14ac:dyDescent="0.2">
      <c r="A1444" s="76">
        <f t="shared" si="22"/>
        <v>1441</v>
      </c>
      <c r="B1444" s="207"/>
      <c r="C1444" s="208"/>
      <c r="D1444" s="209"/>
      <c r="E1444" s="208"/>
      <c r="F1444" s="230"/>
      <c r="G1444" s="230"/>
      <c r="H1444" s="231"/>
      <c r="I1444" s="66"/>
      <c r="J1444" s="63"/>
      <c r="K1444" s="23"/>
      <c r="L1444" s="23"/>
      <c r="M1444" s="23"/>
      <c r="N1444" s="23"/>
      <c r="O1444" s="23"/>
      <c r="P1444" s="24"/>
    </row>
    <row r="1445" spans="1:16" ht="21" customHeight="1" x14ac:dyDescent="0.2">
      <c r="A1445" s="76">
        <f t="shared" si="22"/>
        <v>1442</v>
      </c>
      <c r="B1445" s="212"/>
      <c r="C1445" s="213"/>
      <c r="D1445" s="214"/>
      <c r="E1445" s="213"/>
      <c r="F1445" s="232"/>
      <c r="G1445" s="232"/>
      <c r="H1445" s="233"/>
      <c r="I1445" s="67"/>
      <c r="J1445" s="64"/>
      <c r="K1445" s="21"/>
      <c r="L1445" s="21"/>
      <c r="M1445" s="21"/>
      <c r="N1445" s="21"/>
      <c r="O1445" s="21"/>
      <c r="P1445" s="22"/>
    </row>
    <row r="1446" spans="1:16" ht="21" customHeight="1" x14ac:dyDescent="0.2">
      <c r="A1446" s="76">
        <f t="shared" si="22"/>
        <v>1443</v>
      </c>
      <c r="B1446" s="207"/>
      <c r="C1446" s="208"/>
      <c r="D1446" s="209"/>
      <c r="E1446" s="208"/>
      <c r="F1446" s="231"/>
      <c r="G1446" s="234"/>
      <c r="H1446" s="234"/>
      <c r="I1446" s="66"/>
      <c r="J1446" s="63"/>
      <c r="K1446" s="23"/>
      <c r="L1446" s="23"/>
      <c r="M1446" s="23"/>
      <c r="N1446" s="23"/>
      <c r="O1446" s="23"/>
      <c r="P1446" s="24"/>
    </row>
    <row r="1447" spans="1:16" ht="21" customHeight="1" x14ac:dyDescent="0.2">
      <c r="A1447" s="76">
        <f t="shared" si="22"/>
        <v>1444</v>
      </c>
      <c r="B1447" s="212"/>
      <c r="C1447" s="213"/>
      <c r="D1447" s="214"/>
      <c r="E1447" s="213"/>
      <c r="F1447" s="232"/>
      <c r="G1447" s="232"/>
      <c r="H1447" s="233"/>
      <c r="I1447" s="67"/>
      <c r="J1447" s="64"/>
      <c r="K1447" s="21"/>
      <c r="L1447" s="21"/>
      <c r="M1447" s="21"/>
      <c r="N1447" s="21"/>
      <c r="O1447" s="21"/>
      <c r="P1447" s="22"/>
    </row>
    <row r="1448" spans="1:16" ht="21" customHeight="1" x14ac:dyDescent="0.2">
      <c r="A1448" s="76">
        <f t="shared" si="22"/>
        <v>1445</v>
      </c>
      <c r="B1448" s="207"/>
      <c r="C1448" s="208"/>
      <c r="D1448" s="209"/>
      <c r="E1448" s="208"/>
      <c r="F1448" s="230"/>
      <c r="G1448" s="230"/>
      <c r="H1448" s="231"/>
      <c r="I1448" s="66"/>
      <c r="J1448" s="63"/>
      <c r="K1448" s="23"/>
      <c r="L1448" s="23"/>
      <c r="M1448" s="23"/>
      <c r="N1448" s="23"/>
      <c r="O1448" s="23"/>
      <c r="P1448" s="24"/>
    </row>
    <row r="1449" spans="1:16" ht="21" customHeight="1" x14ac:dyDescent="0.2">
      <c r="A1449" s="76">
        <f t="shared" si="22"/>
        <v>1446</v>
      </c>
      <c r="B1449" s="212"/>
      <c r="C1449" s="213"/>
      <c r="D1449" s="214"/>
      <c r="E1449" s="213"/>
      <c r="F1449" s="232"/>
      <c r="G1449" s="232"/>
      <c r="H1449" s="233"/>
      <c r="I1449" s="67"/>
      <c r="J1449" s="64"/>
      <c r="K1449" s="21"/>
      <c r="L1449" s="21"/>
      <c r="M1449" s="21"/>
      <c r="N1449" s="21"/>
      <c r="O1449" s="21"/>
      <c r="P1449" s="22"/>
    </row>
    <row r="1450" spans="1:16" ht="21" customHeight="1" x14ac:dyDescent="0.2">
      <c r="A1450" s="76">
        <f t="shared" si="22"/>
        <v>1447</v>
      </c>
      <c r="B1450" s="207"/>
      <c r="C1450" s="208"/>
      <c r="D1450" s="209"/>
      <c r="E1450" s="208"/>
      <c r="F1450" s="230"/>
      <c r="G1450" s="230"/>
      <c r="H1450" s="231"/>
      <c r="I1450" s="66"/>
      <c r="J1450" s="63"/>
      <c r="K1450" s="23"/>
      <c r="L1450" s="23"/>
      <c r="M1450" s="23"/>
      <c r="N1450" s="23"/>
      <c r="O1450" s="23"/>
      <c r="P1450" s="24"/>
    </row>
    <row r="1451" spans="1:16" ht="21" customHeight="1" x14ac:dyDescent="0.2">
      <c r="A1451" s="76">
        <f t="shared" si="22"/>
        <v>1448</v>
      </c>
      <c r="B1451" s="212"/>
      <c r="C1451" s="213"/>
      <c r="D1451" s="214"/>
      <c r="E1451" s="213"/>
      <c r="F1451" s="232"/>
      <c r="G1451" s="232"/>
      <c r="H1451" s="233"/>
      <c r="I1451" s="67"/>
      <c r="J1451" s="64"/>
      <c r="K1451" s="21"/>
      <c r="L1451" s="21"/>
      <c r="M1451" s="21"/>
      <c r="N1451" s="21"/>
      <c r="O1451" s="21"/>
      <c r="P1451" s="22"/>
    </row>
    <row r="1452" spans="1:16" ht="21" customHeight="1" x14ac:dyDescent="0.2">
      <c r="A1452" s="76">
        <f t="shared" si="22"/>
        <v>1449</v>
      </c>
      <c r="B1452" s="207"/>
      <c r="C1452" s="208"/>
      <c r="D1452" s="209"/>
      <c r="E1452" s="208"/>
      <c r="F1452" s="230"/>
      <c r="G1452" s="230"/>
      <c r="H1452" s="231"/>
      <c r="I1452" s="66"/>
      <c r="J1452" s="63"/>
      <c r="K1452" s="23"/>
      <c r="L1452" s="23"/>
      <c r="M1452" s="23"/>
      <c r="N1452" s="23"/>
      <c r="O1452" s="23"/>
      <c r="P1452" s="24"/>
    </row>
    <row r="1453" spans="1:16" ht="21" customHeight="1" x14ac:dyDescent="0.2">
      <c r="A1453" s="76">
        <f t="shared" si="22"/>
        <v>1450</v>
      </c>
      <c r="B1453" s="212"/>
      <c r="C1453" s="213"/>
      <c r="D1453" s="214"/>
      <c r="E1453" s="213"/>
      <c r="F1453" s="232"/>
      <c r="G1453" s="232"/>
      <c r="H1453" s="233"/>
      <c r="I1453" s="67"/>
      <c r="J1453" s="64"/>
      <c r="K1453" s="21"/>
      <c r="L1453" s="21"/>
      <c r="M1453" s="21"/>
      <c r="N1453" s="21"/>
      <c r="O1453" s="21"/>
      <c r="P1453" s="22"/>
    </row>
    <row r="1454" spans="1:16" ht="21" customHeight="1" x14ac:dyDescent="0.2">
      <c r="A1454" s="76">
        <f t="shared" si="22"/>
        <v>1451</v>
      </c>
      <c r="B1454" s="207"/>
      <c r="C1454" s="208"/>
      <c r="D1454" s="209"/>
      <c r="E1454" s="208"/>
      <c r="F1454" s="230"/>
      <c r="G1454" s="230"/>
      <c r="H1454" s="231"/>
      <c r="I1454" s="66"/>
      <c r="J1454" s="63"/>
      <c r="K1454" s="23"/>
      <c r="L1454" s="23"/>
      <c r="M1454" s="23"/>
      <c r="N1454" s="23"/>
      <c r="O1454" s="23"/>
      <c r="P1454" s="24"/>
    </row>
    <row r="1455" spans="1:16" ht="21" customHeight="1" x14ac:dyDescent="0.2">
      <c r="A1455" s="76">
        <f t="shared" si="22"/>
        <v>1452</v>
      </c>
      <c r="B1455" s="212"/>
      <c r="C1455" s="213"/>
      <c r="D1455" s="214"/>
      <c r="E1455" s="213"/>
      <c r="F1455" s="232"/>
      <c r="G1455" s="232"/>
      <c r="H1455" s="233"/>
      <c r="I1455" s="67"/>
      <c r="J1455" s="64"/>
      <c r="K1455" s="21"/>
      <c r="L1455" s="21"/>
      <c r="M1455" s="21"/>
      <c r="N1455" s="21"/>
      <c r="O1455" s="21"/>
      <c r="P1455" s="22"/>
    </row>
    <row r="1456" spans="1:16" ht="21" customHeight="1" x14ac:dyDescent="0.2">
      <c r="A1456" s="76">
        <f t="shared" si="22"/>
        <v>1453</v>
      </c>
      <c r="B1456" s="207"/>
      <c r="C1456" s="208"/>
      <c r="D1456" s="209"/>
      <c r="E1456" s="208"/>
      <c r="F1456" s="230"/>
      <c r="G1456" s="230"/>
      <c r="H1456" s="231"/>
      <c r="I1456" s="66"/>
      <c r="J1456" s="63"/>
      <c r="K1456" s="23"/>
      <c r="L1456" s="23"/>
      <c r="M1456" s="23"/>
      <c r="N1456" s="23"/>
      <c r="O1456" s="23"/>
      <c r="P1456" s="24"/>
    </row>
    <row r="1457" spans="1:16" ht="21" customHeight="1" x14ac:dyDescent="0.2">
      <c r="A1457" s="76">
        <f t="shared" si="22"/>
        <v>1454</v>
      </c>
      <c r="B1457" s="212"/>
      <c r="C1457" s="213"/>
      <c r="D1457" s="214"/>
      <c r="E1457" s="213"/>
      <c r="F1457" s="232"/>
      <c r="G1457" s="232"/>
      <c r="H1457" s="233"/>
      <c r="I1457" s="67"/>
      <c r="J1457" s="64"/>
      <c r="K1457" s="21"/>
      <c r="L1457" s="21"/>
      <c r="M1457" s="21"/>
      <c r="N1457" s="21"/>
      <c r="O1457" s="21"/>
      <c r="P1457" s="22"/>
    </row>
    <row r="1458" spans="1:16" ht="21" customHeight="1" x14ac:dyDescent="0.2">
      <c r="A1458" s="76">
        <f t="shared" si="22"/>
        <v>1455</v>
      </c>
      <c r="B1458" s="207"/>
      <c r="C1458" s="208"/>
      <c r="D1458" s="209"/>
      <c r="E1458" s="208"/>
      <c r="F1458" s="230"/>
      <c r="G1458" s="230"/>
      <c r="H1458" s="231"/>
      <c r="I1458" s="66"/>
      <c r="J1458" s="63"/>
      <c r="K1458" s="23"/>
      <c r="L1458" s="23"/>
      <c r="M1458" s="23"/>
      <c r="N1458" s="23"/>
      <c r="O1458" s="23"/>
      <c r="P1458" s="24"/>
    </row>
    <row r="1459" spans="1:16" ht="21" customHeight="1" x14ac:dyDescent="0.2">
      <c r="A1459" s="76">
        <f t="shared" si="22"/>
        <v>1456</v>
      </c>
      <c r="B1459" s="212"/>
      <c r="C1459" s="213"/>
      <c r="D1459" s="214"/>
      <c r="E1459" s="213"/>
      <c r="F1459" s="232"/>
      <c r="G1459" s="232"/>
      <c r="H1459" s="233"/>
      <c r="I1459" s="67"/>
      <c r="J1459" s="64"/>
      <c r="K1459" s="21"/>
      <c r="L1459" s="21"/>
      <c r="M1459" s="21"/>
      <c r="N1459" s="21"/>
      <c r="O1459" s="21"/>
      <c r="P1459" s="22"/>
    </row>
    <row r="1460" spans="1:16" ht="21" customHeight="1" x14ac:dyDescent="0.2">
      <c r="A1460" s="76">
        <f t="shared" si="22"/>
        <v>1457</v>
      </c>
      <c r="B1460" s="207"/>
      <c r="C1460" s="208"/>
      <c r="D1460" s="209"/>
      <c r="E1460" s="208"/>
      <c r="F1460" s="231"/>
      <c r="G1460" s="234"/>
      <c r="H1460" s="234"/>
      <c r="I1460" s="66"/>
      <c r="J1460" s="63"/>
      <c r="K1460" s="23"/>
      <c r="L1460" s="23"/>
      <c r="M1460" s="23"/>
      <c r="N1460" s="23"/>
      <c r="O1460" s="23"/>
      <c r="P1460" s="24"/>
    </row>
    <row r="1461" spans="1:16" ht="21" customHeight="1" x14ac:dyDescent="0.2">
      <c r="A1461" s="76">
        <f t="shared" si="22"/>
        <v>1458</v>
      </c>
      <c r="B1461" s="212"/>
      <c r="C1461" s="213"/>
      <c r="D1461" s="214"/>
      <c r="E1461" s="213"/>
      <c r="F1461" s="232"/>
      <c r="G1461" s="232"/>
      <c r="H1461" s="233"/>
      <c r="I1461" s="67"/>
      <c r="J1461" s="64"/>
      <c r="K1461" s="21"/>
      <c r="L1461" s="21"/>
      <c r="M1461" s="21"/>
      <c r="N1461" s="21"/>
      <c r="O1461" s="21"/>
      <c r="P1461" s="22"/>
    </row>
    <row r="1462" spans="1:16" ht="21" customHeight="1" x14ac:dyDescent="0.2">
      <c r="A1462" s="76">
        <f t="shared" si="22"/>
        <v>1459</v>
      </c>
      <c r="B1462" s="207"/>
      <c r="C1462" s="208"/>
      <c r="D1462" s="209"/>
      <c r="E1462" s="208"/>
      <c r="F1462" s="230"/>
      <c r="G1462" s="230"/>
      <c r="H1462" s="231"/>
      <c r="I1462" s="66"/>
      <c r="J1462" s="63"/>
      <c r="K1462" s="23"/>
      <c r="L1462" s="23"/>
      <c r="M1462" s="23"/>
      <c r="N1462" s="23"/>
      <c r="O1462" s="23"/>
      <c r="P1462" s="24"/>
    </row>
    <row r="1463" spans="1:16" ht="21" customHeight="1" x14ac:dyDescent="0.2">
      <c r="A1463" s="76">
        <f t="shared" si="22"/>
        <v>1460</v>
      </c>
      <c r="B1463" s="212"/>
      <c r="C1463" s="213"/>
      <c r="D1463" s="214"/>
      <c r="E1463" s="213"/>
      <c r="F1463" s="232"/>
      <c r="G1463" s="232"/>
      <c r="H1463" s="233"/>
      <c r="I1463" s="67"/>
      <c r="J1463" s="64"/>
      <c r="K1463" s="21"/>
      <c r="L1463" s="21"/>
      <c r="M1463" s="21"/>
      <c r="N1463" s="21"/>
      <c r="O1463" s="21"/>
      <c r="P1463" s="22"/>
    </row>
    <row r="1464" spans="1:16" ht="21" customHeight="1" x14ac:dyDescent="0.2">
      <c r="A1464" s="76">
        <f t="shared" si="22"/>
        <v>1461</v>
      </c>
      <c r="B1464" s="207"/>
      <c r="C1464" s="208"/>
      <c r="D1464" s="209"/>
      <c r="E1464" s="208"/>
      <c r="F1464" s="230"/>
      <c r="G1464" s="230"/>
      <c r="H1464" s="231"/>
      <c r="I1464" s="66"/>
      <c r="J1464" s="63"/>
      <c r="K1464" s="23"/>
      <c r="L1464" s="23"/>
      <c r="M1464" s="23"/>
      <c r="N1464" s="23"/>
      <c r="O1464" s="23"/>
      <c r="P1464" s="24"/>
    </row>
    <row r="1465" spans="1:16" ht="21" customHeight="1" x14ac:dyDescent="0.2">
      <c r="A1465" s="76">
        <f t="shared" si="22"/>
        <v>1462</v>
      </c>
      <c r="B1465" s="212"/>
      <c r="C1465" s="213"/>
      <c r="D1465" s="214"/>
      <c r="E1465" s="213"/>
      <c r="F1465" s="232"/>
      <c r="G1465" s="232"/>
      <c r="H1465" s="233"/>
      <c r="I1465" s="67"/>
      <c r="J1465" s="64"/>
      <c r="K1465" s="21"/>
      <c r="L1465" s="21"/>
      <c r="M1465" s="21"/>
      <c r="N1465" s="21"/>
      <c r="O1465" s="21"/>
      <c r="P1465" s="22"/>
    </row>
    <row r="1466" spans="1:16" ht="21" customHeight="1" x14ac:dyDescent="0.2">
      <c r="A1466" s="76">
        <f t="shared" si="22"/>
        <v>1463</v>
      </c>
      <c r="B1466" s="207"/>
      <c r="C1466" s="208"/>
      <c r="D1466" s="209"/>
      <c r="E1466" s="208"/>
      <c r="F1466" s="230"/>
      <c r="G1466" s="230"/>
      <c r="H1466" s="231"/>
      <c r="I1466" s="66"/>
      <c r="J1466" s="63"/>
      <c r="K1466" s="23"/>
      <c r="L1466" s="23"/>
      <c r="M1466" s="23"/>
      <c r="N1466" s="23"/>
      <c r="O1466" s="23"/>
      <c r="P1466" s="24"/>
    </row>
    <row r="1467" spans="1:16" ht="21" customHeight="1" x14ac:dyDescent="0.2">
      <c r="A1467" s="76">
        <f t="shared" si="22"/>
        <v>1464</v>
      </c>
      <c r="B1467" s="212"/>
      <c r="C1467" s="213"/>
      <c r="D1467" s="214"/>
      <c r="E1467" s="213"/>
      <c r="F1467" s="232"/>
      <c r="G1467" s="232"/>
      <c r="H1467" s="233"/>
      <c r="I1467" s="67"/>
      <c r="J1467" s="64"/>
      <c r="K1467" s="21"/>
      <c r="L1467" s="21"/>
      <c r="M1467" s="21"/>
      <c r="N1467" s="21"/>
      <c r="O1467" s="21"/>
      <c r="P1467" s="22"/>
    </row>
    <row r="1468" spans="1:16" ht="21" customHeight="1" x14ac:dyDescent="0.2">
      <c r="A1468" s="76">
        <f t="shared" si="22"/>
        <v>1465</v>
      </c>
      <c r="B1468" s="207"/>
      <c r="C1468" s="208"/>
      <c r="D1468" s="209"/>
      <c r="E1468" s="208"/>
      <c r="F1468" s="230"/>
      <c r="G1468" s="230"/>
      <c r="H1468" s="231"/>
      <c r="I1468" s="66"/>
      <c r="J1468" s="63"/>
      <c r="K1468" s="23"/>
      <c r="L1468" s="23"/>
      <c r="M1468" s="23"/>
      <c r="N1468" s="23"/>
      <c r="O1468" s="23"/>
      <c r="P1468" s="24"/>
    </row>
    <row r="1469" spans="1:16" ht="21" customHeight="1" x14ac:dyDescent="0.2">
      <c r="A1469" s="76">
        <f t="shared" si="22"/>
        <v>1466</v>
      </c>
      <c r="B1469" s="212"/>
      <c r="C1469" s="213"/>
      <c r="D1469" s="214"/>
      <c r="E1469" s="213"/>
      <c r="F1469" s="232"/>
      <c r="G1469" s="232"/>
      <c r="H1469" s="233"/>
      <c r="I1469" s="67"/>
      <c r="J1469" s="64"/>
      <c r="K1469" s="21"/>
      <c r="L1469" s="21"/>
      <c r="M1469" s="21"/>
      <c r="N1469" s="21"/>
      <c r="O1469" s="21"/>
      <c r="P1469" s="22"/>
    </row>
    <row r="1470" spans="1:16" ht="21" customHeight="1" x14ac:dyDescent="0.2">
      <c r="A1470" s="76">
        <f t="shared" si="22"/>
        <v>1467</v>
      </c>
      <c r="B1470" s="207"/>
      <c r="C1470" s="208"/>
      <c r="D1470" s="209"/>
      <c r="E1470" s="208"/>
      <c r="F1470" s="230"/>
      <c r="G1470" s="230"/>
      <c r="H1470" s="231"/>
      <c r="I1470" s="66"/>
      <c r="J1470" s="63"/>
      <c r="K1470" s="23"/>
      <c r="L1470" s="23"/>
      <c r="M1470" s="23"/>
      <c r="N1470" s="23"/>
      <c r="O1470" s="23"/>
      <c r="P1470" s="24"/>
    </row>
    <row r="1471" spans="1:16" ht="21" customHeight="1" x14ac:dyDescent="0.2">
      <c r="A1471" s="76">
        <f t="shared" si="22"/>
        <v>1468</v>
      </c>
      <c r="B1471" s="212"/>
      <c r="C1471" s="213"/>
      <c r="D1471" s="214"/>
      <c r="E1471" s="213"/>
      <c r="F1471" s="232"/>
      <c r="G1471" s="232"/>
      <c r="H1471" s="233"/>
      <c r="I1471" s="67"/>
      <c r="J1471" s="64"/>
      <c r="K1471" s="21"/>
      <c r="L1471" s="21"/>
      <c r="M1471" s="21"/>
      <c r="N1471" s="21"/>
      <c r="O1471" s="21"/>
      <c r="P1471" s="22"/>
    </row>
    <row r="1472" spans="1:16" ht="21" customHeight="1" x14ac:dyDescent="0.2">
      <c r="A1472" s="76">
        <f t="shared" si="22"/>
        <v>1469</v>
      </c>
      <c r="B1472" s="207"/>
      <c r="C1472" s="208"/>
      <c r="D1472" s="209"/>
      <c r="E1472" s="208"/>
      <c r="F1472" s="230"/>
      <c r="G1472" s="230"/>
      <c r="H1472" s="231"/>
      <c r="I1472" s="66"/>
      <c r="J1472" s="63"/>
      <c r="K1472" s="23"/>
      <c r="L1472" s="23"/>
      <c r="M1472" s="23"/>
      <c r="N1472" s="23"/>
      <c r="O1472" s="23"/>
      <c r="P1472" s="24"/>
    </row>
    <row r="1473" spans="1:16" ht="21" customHeight="1" x14ac:dyDescent="0.2">
      <c r="A1473" s="76">
        <f t="shared" si="22"/>
        <v>1470</v>
      </c>
      <c r="B1473" s="212"/>
      <c r="C1473" s="213"/>
      <c r="D1473" s="214"/>
      <c r="E1473" s="213"/>
      <c r="F1473" s="232"/>
      <c r="G1473" s="232"/>
      <c r="H1473" s="233"/>
      <c r="I1473" s="67"/>
      <c r="J1473" s="64"/>
      <c r="K1473" s="21"/>
      <c r="L1473" s="21"/>
      <c r="M1473" s="21"/>
      <c r="N1473" s="21"/>
      <c r="O1473" s="21"/>
      <c r="P1473" s="22"/>
    </row>
    <row r="1474" spans="1:16" ht="21" customHeight="1" x14ac:dyDescent="0.2">
      <c r="A1474" s="76">
        <f t="shared" si="22"/>
        <v>1471</v>
      </c>
      <c r="B1474" s="207"/>
      <c r="C1474" s="208"/>
      <c r="D1474" s="209"/>
      <c r="E1474" s="208"/>
      <c r="F1474" s="231"/>
      <c r="G1474" s="234"/>
      <c r="H1474" s="234"/>
      <c r="I1474" s="66"/>
      <c r="J1474" s="63"/>
      <c r="K1474" s="23"/>
      <c r="L1474" s="23"/>
      <c r="M1474" s="23"/>
      <c r="N1474" s="23"/>
      <c r="O1474" s="23"/>
      <c r="P1474" s="24"/>
    </row>
    <row r="1475" spans="1:16" ht="21" customHeight="1" x14ac:dyDescent="0.2">
      <c r="A1475" s="76">
        <f t="shared" si="22"/>
        <v>1472</v>
      </c>
      <c r="B1475" s="212"/>
      <c r="C1475" s="213"/>
      <c r="D1475" s="214"/>
      <c r="E1475" s="213"/>
      <c r="F1475" s="232"/>
      <c r="G1475" s="232"/>
      <c r="H1475" s="233"/>
      <c r="I1475" s="67"/>
      <c r="J1475" s="64"/>
      <c r="K1475" s="21"/>
      <c r="L1475" s="21"/>
      <c r="M1475" s="21"/>
      <c r="N1475" s="21"/>
      <c r="O1475" s="21"/>
      <c r="P1475" s="22"/>
    </row>
    <row r="1476" spans="1:16" ht="21" customHeight="1" x14ac:dyDescent="0.2">
      <c r="A1476" s="76">
        <f t="shared" si="22"/>
        <v>1473</v>
      </c>
      <c r="B1476" s="207"/>
      <c r="C1476" s="208"/>
      <c r="D1476" s="209"/>
      <c r="E1476" s="208"/>
      <c r="F1476" s="230"/>
      <c r="G1476" s="230"/>
      <c r="H1476" s="231"/>
      <c r="I1476" s="66"/>
      <c r="J1476" s="63"/>
      <c r="K1476" s="23"/>
      <c r="L1476" s="23"/>
      <c r="M1476" s="23"/>
      <c r="N1476" s="23"/>
      <c r="O1476" s="23"/>
      <c r="P1476" s="24"/>
    </row>
    <row r="1477" spans="1:16" ht="21" customHeight="1" x14ac:dyDescent="0.2">
      <c r="A1477" s="76">
        <f t="shared" si="22"/>
        <v>1474</v>
      </c>
      <c r="B1477" s="212"/>
      <c r="C1477" s="213"/>
      <c r="D1477" s="214"/>
      <c r="E1477" s="213"/>
      <c r="F1477" s="232"/>
      <c r="G1477" s="232"/>
      <c r="H1477" s="233"/>
      <c r="I1477" s="67"/>
      <c r="J1477" s="64"/>
      <c r="K1477" s="21"/>
      <c r="L1477" s="21"/>
      <c r="M1477" s="21"/>
      <c r="N1477" s="21"/>
      <c r="O1477" s="21"/>
      <c r="P1477" s="22"/>
    </row>
    <row r="1478" spans="1:16" ht="21" customHeight="1" x14ac:dyDescent="0.2">
      <c r="A1478" s="76">
        <f t="shared" ref="A1478:A1541" si="23">A1477+1</f>
        <v>1475</v>
      </c>
      <c r="B1478" s="207"/>
      <c r="C1478" s="208"/>
      <c r="D1478" s="209"/>
      <c r="E1478" s="208"/>
      <c r="F1478" s="230"/>
      <c r="G1478" s="230"/>
      <c r="H1478" s="231"/>
      <c r="I1478" s="66"/>
      <c r="J1478" s="63"/>
      <c r="K1478" s="23"/>
      <c r="L1478" s="23"/>
      <c r="M1478" s="23"/>
      <c r="N1478" s="23"/>
      <c r="O1478" s="23"/>
      <c r="P1478" s="24"/>
    </row>
    <row r="1479" spans="1:16" ht="21" customHeight="1" x14ac:dyDescent="0.2">
      <c r="A1479" s="76">
        <f t="shared" si="23"/>
        <v>1476</v>
      </c>
      <c r="B1479" s="212"/>
      <c r="C1479" s="213"/>
      <c r="D1479" s="214"/>
      <c r="E1479" s="213"/>
      <c r="F1479" s="232"/>
      <c r="G1479" s="232"/>
      <c r="H1479" s="233"/>
      <c r="I1479" s="67"/>
      <c r="J1479" s="64"/>
      <c r="K1479" s="21"/>
      <c r="L1479" s="21"/>
      <c r="M1479" s="21"/>
      <c r="N1479" s="21"/>
      <c r="O1479" s="21"/>
      <c r="P1479" s="22"/>
    </row>
    <row r="1480" spans="1:16" ht="21" customHeight="1" x14ac:dyDescent="0.2">
      <c r="A1480" s="76">
        <f t="shared" si="23"/>
        <v>1477</v>
      </c>
      <c r="B1480" s="207"/>
      <c r="C1480" s="208"/>
      <c r="D1480" s="209"/>
      <c r="E1480" s="208"/>
      <c r="F1480" s="230"/>
      <c r="G1480" s="230"/>
      <c r="H1480" s="231"/>
      <c r="I1480" s="66"/>
      <c r="J1480" s="63"/>
      <c r="K1480" s="23"/>
      <c r="L1480" s="23"/>
      <c r="M1480" s="23"/>
      <c r="N1480" s="23"/>
      <c r="O1480" s="23"/>
      <c r="P1480" s="24"/>
    </row>
    <row r="1481" spans="1:16" ht="21" customHeight="1" x14ac:dyDescent="0.2">
      <c r="A1481" s="76">
        <f t="shared" si="23"/>
        <v>1478</v>
      </c>
      <c r="B1481" s="212"/>
      <c r="C1481" s="213"/>
      <c r="D1481" s="214"/>
      <c r="E1481" s="213"/>
      <c r="F1481" s="232"/>
      <c r="G1481" s="232"/>
      <c r="H1481" s="233"/>
      <c r="I1481" s="67"/>
      <c r="J1481" s="64"/>
      <c r="K1481" s="21"/>
      <c r="L1481" s="21"/>
      <c r="M1481" s="21"/>
      <c r="N1481" s="21"/>
      <c r="O1481" s="21"/>
      <c r="P1481" s="22"/>
    </row>
    <row r="1482" spans="1:16" ht="21" customHeight="1" x14ac:dyDescent="0.2">
      <c r="A1482" s="76">
        <f t="shared" si="23"/>
        <v>1479</v>
      </c>
      <c r="B1482" s="207"/>
      <c r="C1482" s="208"/>
      <c r="D1482" s="209"/>
      <c r="E1482" s="208"/>
      <c r="F1482" s="230"/>
      <c r="G1482" s="230"/>
      <c r="H1482" s="231"/>
      <c r="I1482" s="66"/>
      <c r="J1482" s="63"/>
      <c r="K1482" s="23"/>
      <c r="L1482" s="23"/>
      <c r="M1482" s="23"/>
      <c r="N1482" s="23"/>
      <c r="O1482" s="23"/>
      <c r="P1482" s="24"/>
    </row>
    <row r="1483" spans="1:16" ht="21" customHeight="1" x14ac:dyDescent="0.2">
      <c r="A1483" s="76">
        <f t="shared" si="23"/>
        <v>1480</v>
      </c>
      <c r="B1483" s="212"/>
      <c r="C1483" s="213"/>
      <c r="D1483" s="214"/>
      <c r="E1483" s="213"/>
      <c r="F1483" s="232"/>
      <c r="G1483" s="232"/>
      <c r="H1483" s="233"/>
      <c r="I1483" s="67"/>
      <c r="J1483" s="64"/>
      <c r="K1483" s="21"/>
      <c r="L1483" s="21"/>
      <c r="M1483" s="21"/>
      <c r="N1483" s="21"/>
      <c r="O1483" s="21"/>
      <c r="P1483" s="22"/>
    </row>
    <row r="1484" spans="1:16" ht="21" customHeight="1" x14ac:dyDescent="0.2">
      <c r="A1484" s="76">
        <f t="shared" si="23"/>
        <v>1481</v>
      </c>
      <c r="B1484" s="207"/>
      <c r="C1484" s="208"/>
      <c r="D1484" s="209"/>
      <c r="E1484" s="208"/>
      <c r="F1484" s="230"/>
      <c r="G1484" s="230"/>
      <c r="H1484" s="231"/>
      <c r="I1484" s="66"/>
      <c r="J1484" s="63"/>
      <c r="K1484" s="23"/>
      <c r="L1484" s="23"/>
      <c r="M1484" s="23"/>
      <c r="N1484" s="23"/>
      <c r="O1484" s="23"/>
      <c r="P1484" s="24"/>
    </row>
    <row r="1485" spans="1:16" ht="21" customHeight="1" x14ac:dyDescent="0.2">
      <c r="A1485" s="76">
        <f t="shared" si="23"/>
        <v>1482</v>
      </c>
      <c r="B1485" s="212"/>
      <c r="C1485" s="213"/>
      <c r="D1485" s="214"/>
      <c r="E1485" s="213"/>
      <c r="F1485" s="232"/>
      <c r="G1485" s="232"/>
      <c r="H1485" s="233"/>
      <c r="I1485" s="67"/>
      <c r="J1485" s="64"/>
      <c r="K1485" s="21"/>
      <c r="L1485" s="21"/>
      <c r="M1485" s="21"/>
      <c r="N1485" s="21"/>
      <c r="O1485" s="21"/>
      <c r="P1485" s="22"/>
    </row>
    <row r="1486" spans="1:16" ht="21" customHeight="1" x14ac:dyDescent="0.2">
      <c r="A1486" s="76">
        <f t="shared" si="23"/>
        <v>1483</v>
      </c>
      <c r="B1486" s="207"/>
      <c r="C1486" s="208"/>
      <c r="D1486" s="209"/>
      <c r="E1486" s="208"/>
      <c r="F1486" s="230"/>
      <c r="G1486" s="230"/>
      <c r="H1486" s="231"/>
      <c r="I1486" s="66"/>
      <c r="J1486" s="63"/>
      <c r="K1486" s="23"/>
      <c r="L1486" s="23"/>
      <c r="M1486" s="23"/>
      <c r="N1486" s="23"/>
      <c r="O1486" s="23"/>
      <c r="P1486" s="24"/>
    </row>
    <row r="1487" spans="1:16" ht="21" customHeight="1" x14ac:dyDescent="0.2">
      <c r="A1487" s="76">
        <f t="shared" si="23"/>
        <v>1484</v>
      </c>
      <c r="B1487" s="212"/>
      <c r="C1487" s="213"/>
      <c r="D1487" s="214"/>
      <c r="E1487" s="213"/>
      <c r="F1487" s="232"/>
      <c r="G1487" s="232"/>
      <c r="H1487" s="233"/>
      <c r="I1487" s="67"/>
      <c r="J1487" s="64"/>
      <c r="K1487" s="21"/>
      <c r="L1487" s="21"/>
      <c r="M1487" s="21"/>
      <c r="N1487" s="21"/>
      <c r="O1487" s="21"/>
      <c r="P1487" s="22"/>
    </row>
    <row r="1488" spans="1:16" ht="21" customHeight="1" x14ac:dyDescent="0.2">
      <c r="A1488" s="76">
        <f t="shared" si="23"/>
        <v>1485</v>
      </c>
      <c r="B1488" s="207"/>
      <c r="C1488" s="208"/>
      <c r="D1488" s="209"/>
      <c r="E1488" s="208"/>
      <c r="F1488" s="231"/>
      <c r="G1488" s="234"/>
      <c r="H1488" s="234"/>
      <c r="I1488" s="66"/>
      <c r="J1488" s="63"/>
      <c r="K1488" s="23"/>
      <c r="L1488" s="23"/>
      <c r="M1488" s="23"/>
      <c r="N1488" s="23"/>
      <c r="O1488" s="23"/>
      <c r="P1488" s="24"/>
    </row>
    <row r="1489" spans="1:16" ht="21" customHeight="1" x14ac:dyDescent="0.2">
      <c r="A1489" s="76">
        <f t="shared" si="23"/>
        <v>1486</v>
      </c>
      <c r="B1489" s="212"/>
      <c r="C1489" s="213"/>
      <c r="D1489" s="214"/>
      <c r="E1489" s="213"/>
      <c r="F1489" s="232"/>
      <c r="G1489" s="232"/>
      <c r="H1489" s="233"/>
      <c r="I1489" s="67"/>
      <c r="J1489" s="64"/>
      <c r="K1489" s="21"/>
      <c r="L1489" s="21"/>
      <c r="M1489" s="21"/>
      <c r="N1489" s="21"/>
      <c r="O1489" s="21"/>
      <c r="P1489" s="22"/>
    </row>
    <row r="1490" spans="1:16" ht="21" customHeight="1" x14ac:dyDescent="0.2">
      <c r="A1490" s="76">
        <f t="shared" si="23"/>
        <v>1487</v>
      </c>
      <c r="B1490" s="207"/>
      <c r="C1490" s="208"/>
      <c r="D1490" s="209"/>
      <c r="E1490" s="208"/>
      <c r="F1490" s="230"/>
      <c r="G1490" s="230"/>
      <c r="H1490" s="231"/>
      <c r="I1490" s="66"/>
      <c r="J1490" s="63"/>
      <c r="K1490" s="23"/>
      <c r="L1490" s="23"/>
      <c r="M1490" s="23"/>
      <c r="N1490" s="23"/>
      <c r="O1490" s="23"/>
      <c r="P1490" s="24"/>
    </row>
    <row r="1491" spans="1:16" ht="21" customHeight="1" x14ac:dyDescent="0.2">
      <c r="A1491" s="76">
        <f t="shared" si="23"/>
        <v>1488</v>
      </c>
      <c r="B1491" s="212"/>
      <c r="C1491" s="213"/>
      <c r="D1491" s="214"/>
      <c r="E1491" s="213"/>
      <c r="F1491" s="232"/>
      <c r="G1491" s="232"/>
      <c r="H1491" s="233"/>
      <c r="I1491" s="67"/>
      <c r="J1491" s="64"/>
      <c r="K1491" s="21"/>
      <c r="L1491" s="21"/>
      <c r="M1491" s="21"/>
      <c r="N1491" s="21"/>
      <c r="O1491" s="21"/>
      <c r="P1491" s="22"/>
    </row>
    <row r="1492" spans="1:16" ht="21" customHeight="1" x14ac:dyDescent="0.2">
      <c r="A1492" s="76">
        <f t="shared" si="23"/>
        <v>1489</v>
      </c>
      <c r="B1492" s="207"/>
      <c r="C1492" s="208"/>
      <c r="D1492" s="209"/>
      <c r="E1492" s="208"/>
      <c r="F1492" s="230"/>
      <c r="G1492" s="230"/>
      <c r="H1492" s="231"/>
      <c r="I1492" s="66"/>
      <c r="J1492" s="63"/>
      <c r="K1492" s="23"/>
      <c r="L1492" s="23"/>
      <c r="M1492" s="23"/>
      <c r="N1492" s="23"/>
      <c r="O1492" s="23"/>
      <c r="P1492" s="24"/>
    </row>
    <row r="1493" spans="1:16" ht="21" customHeight="1" x14ac:dyDescent="0.2">
      <c r="A1493" s="76">
        <f t="shared" si="23"/>
        <v>1490</v>
      </c>
      <c r="B1493" s="212"/>
      <c r="C1493" s="213"/>
      <c r="D1493" s="214"/>
      <c r="E1493" s="213"/>
      <c r="F1493" s="232"/>
      <c r="G1493" s="232"/>
      <c r="H1493" s="233"/>
      <c r="I1493" s="67"/>
      <c r="J1493" s="64"/>
      <c r="K1493" s="21"/>
      <c r="L1493" s="21"/>
      <c r="M1493" s="21"/>
      <c r="N1493" s="21"/>
      <c r="O1493" s="21"/>
      <c r="P1493" s="22"/>
    </row>
    <row r="1494" spans="1:16" ht="21" customHeight="1" x14ac:dyDescent="0.2">
      <c r="A1494" s="76">
        <f t="shared" si="23"/>
        <v>1491</v>
      </c>
      <c r="B1494" s="207"/>
      <c r="C1494" s="208"/>
      <c r="D1494" s="209"/>
      <c r="E1494" s="208"/>
      <c r="F1494" s="230"/>
      <c r="G1494" s="230"/>
      <c r="H1494" s="231"/>
      <c r="I1494" s="66"/>
      <c r="J1494" s="63"/>
      <c r="K1494" s="23"/>
      <c r="L1494" s="23"/>
      <c r="M1494" s="23"/>
      <c r="N1494" s="23"/>
      <c r="O1494" s="23"/>
      <c r="P1494" s="24"/>
    </row>
    <row r="1495" spans="1:16" ht="21" customHeight="1" x14ac:dyDescent="0.2">
      <c r="A1495" s="76">
        <f t="shared" si="23"/>
        <v>1492</v>
      </c>
      <c r="B1495" s="212"/>
      <c r="C1495" s="213"/>
      <c r="D1495" s="214"/>
      <c r="E1495" s="213"/>
      <c r="F1495" s="232"/>
      <c r="G1495" s="232"/>
      <c r="H1495" s="233"/>
      <c r="I1495" s="67"/>
      <c r="J1495" s="64"/>
      <c r="K1495" s="21"/>
      <c r="L1495" s="21"/>
      <c r="M1495" s="21"/>
      <c r="N1495" s="21"/>
      <c r="O1495" s="21"/>
      <c r="P1495" s="22"/>
    </row>
    <row r="1496" spans="1:16" ht="21" customHeight="1" x14ac:dyDescent="0.2">
      <c r="A1496" s="76">
        <f t="shared" si="23"/>
        <v>1493</v>
      </c>
      <c r="B1496" s="207"/>
      <c r="C1496" s="208"/>
      <c r="D1496" s="209"/>
      <c r="E1496" s="208"/>
      <c r="F1496" s="230"/>
      <c r="G1496" s="230"/>
      <c r="H1496" s="231"/>
      <c r="I1496" s="66"/>
      <c r="J1496" s="63"/>
      <c r="K1496" s="23"/>
      <c r="L1496" s="23"/>
      <c r="M1496" s="23"/>
      <c r="N1496" s="23"/>
      <c r="O1496" s="23"/>
      <c r="P1496" s="24"/>
    </row>
    <row r="1497" spans="1:16" ht="21" customHeight="1" x14ac:dyDescent="0.2">
      <c r="A1497" s="76">
        <f t="shared" si="23"/>
        <v>1494</v>
      </c>
      <c r="B1497" s="212"/>
      <c r="C1497" s="213"/>
      <c r="D1497" s="214"/>
      <c r="E1497" s="213"/>
      <c r="F1497" s="232"/>
      <c r="G1497" s="232"/>
      <c r="H1497" s="233"/>
      <c r="I1497" s="67"/>
      <c r="J1497" s="64"/>
      <c r="K1497" s="21"/>
      <c r="L1497" s="21"/>
      <c r="M1497" s="21"/>
      <c r="N1497" s="21"/>
      <c r="O1497" s="21"/>
      <c r="P1497" s="22"/>
    </row>
    <row r="1498" spans="1:16" ht="21" customHeight="1" x14ac:dyDescent="0.2">
      <c r="A1498" s="76">
        <f t="shared" si="23"/>
        <v>1495</v>
      </c>
      <c r="B1498" s="207"/>
      <c r="C1498" s="208"/>
      <c r="D1498" s="209"/>
      <c r="E1498" s="208"/>
      <c r="F1498" s="230"/>
      <c r="G1498" s="230"/>
      <c r="H1498" s="231"/>
      <c r="I1498" s="66"/>
      <c r="J1498" s="63"/>
      <c r="K1498" s="23"/>
      <c r="L1498" s="23"/>
      <c r="M1498" s="23"/>
      <c r="N1498" s="23"/>
      <c r="O1498" s="23"/>
      <c r="P1498" s="24"/>
    </row>
    <row r="1499" spans="1:16" ht="21" customHeight="1" x14ac:dyDescent="0.2">
      <c r="A1499" s="76">
        <f t="shared" si="23"/>
        <v>1496</v>
      </c>
      <c r="B1499" s="212"/>
      <c r="C1499" s="213"/>
      <c r="D1499" s="214"/>
      <c r="E1499" s="213"/>
      <c r="F1499" s="232"/>
      <c r="G1499" s="232"/>
      <c r="H1499" s="233"/>
      <c r="I1499" s="67"/>
      <c r="J1499" s="64"/>
      <c r="K1499" s="21"/>
      <c r="L1499" s="21"/>
      <c r="M1499" s="21"/>
      <c r="N1499" s="21"/>
      <c r="O1499" s="21"/>
      <c r="P1499" s="22"/>
    </row>
    <row r="1500" spans="1:16" ht="21" customHeight="1" x14ac:dyDescent="0.2">
      <c r="A1500" s="76">
        <f t="shared" si="23"/>
        <v>1497</v>
      </c>
      <c r="B1500" s="207"/>
      <c r="C1500" s="208"/>
      <c r="D1500" s="209"/>
      <c r="E1500" s="208"/>
      <c r="F1500" s="230"/>
      <c r="G1500" s="230"/>
      <c r="H1500" s="231"/>
      <c r="I1500" s="66"/>
      <c r="J1500" s="63"/>
      <c r="K1500" s="23"/>
      <c r="L1500" s="23"/>
      <c r="M1500" s="23"/>
      <c r="N1500" s="23"/>
      <c r="O1500" s="23"/>
      <c r="P1500" s="24"/>
    </row>
    <row r="1501" spans="1:16" ht="21" customHeight="1" x14ac:dyDescent="0.2">
      <c r="A1501" s="76">
        <f t="shared" si="23"/>
        <v>1498</v>
      </c>
      <c r="B1501" s="212"/>
      <c r="C1501" s="213"/>
      <c r="D1501" s="214"/>
      <c r="E1501" s="213"/>
      <c r="F1501" s="232"/>
      <c r="G1501" s="232"/>
      <c r="H1501" s="233"/>
      <c r="I1501" s="67"/>
      <c r="J1501" s="64"/>
      <c r="K1501" s="21"/>
      <c r="L1501" s="21"/>
      <c r="M1501" s="21"/>
      <c r="N1501" s="21"/>
      <c r="O1501" s="21"/>
      <c r="P1501" s="22"/>
    </row>
    <row r="1502" spans="1:16" ht="21" customHeight="1" x14ac:dyDescent="0.2">
      <c r="A1502" s="76">
        <f t="shared" si="23"/>
        <v>1499</v>
      </c>
      <c r="B1502" s="207"/>
      <c r="C1502" s="208"/>
      <c r="D1502" s="209"/>
      <c r="E1502" s="208"/>
      <c r="F1502" s="231"/>
      <c r="G1502" s="234"/>
      <c r="H1502" s="234"/>
      <c r="I1502" s="66"/>
      <c r="J1502" s="63"/>
      <c r="K1502" s="23"/>
      <c r="L1502" s="23"/>
      <c r="M1502" s="23"/>
      <c r="N1502" s="23"/>
      <c r="O1502" s="23"/>
      <c r="P1502" s="24"/>
    </row>
    <row r="1503" spans="1:16" ht="21" customHeight="1" x14ac:dyDescent="0.2">
      <c r="A1503" s="76">
        <f t="shared" si="23"/>
        <v>1500</v>
      </c>
      <c r="B1503" s="212"/>
      <c r="C1503" s="213"/>
      <c r="D1503" s="214"/>
      <c r="E1503" s="213"/>
      <c r="F1503" s="232"/>
      <c r="G1503" s="232"/>
      <c r="H1503" s="233"/>
      <c r="I1503" s="67"/>
      <c r="J1503" s="64"/>
      <c r="K1503" s="21"/>
      <c r="L1503" s="21"/>
      <c r="M1503" s="21"/>
      <c r="N1503" s="21"/>
      <c r="O1503" s="21"/>
      <c r="P1503" s="22"/>
    </row>
    <row r="1504" spans="1:16" ht="21" customHeight="1" x14ac:dyDescent="0.2">
      <c r="A1504" s="76">
        <f t="shared" si="23"/>
        <v>1501</v>
      </c>
      <c r="B1504" s="207"/>
      <c r="C1504" s="208"/>
      <c r="D1504" s="209"/>
      <c r="E1504" s="208"/>
      <c r="F1504" s="230"/>
      <c r="G1504" s="230"/>
      <c r="H1504" s="231"/>
      <c r="I1504" s="66"/>
      <c r="J1504" s="63"/>
      <c r="K1504" s="23"/>
      <c r="L1504" s="23"/>
      <c r="M1504" s="23"/>
      <c r="N1504" s="23"/>
      <c r="O1504" s="23"/>
      <c r="P1504" s="24"/>
    </row>
    <row r="1505" spans="1:16" ht="21" customHeight="1" x14ac:dyDescent="0.2">
      <c r="A1505" s="76">
        <f t="shared" si="23"/>
        <v>1502</v>
      </c>
      <c r="B1505" s="212"/>
      <c r="C1505" s="213"/>
      <c r="D1505" s="214"/>
      <c r="E1505" s="213"/>
      <c r="F1505" s="232"/>
      <c r="G1505" s="232"/>
      <c r="H1505" s="233"/>
      <c r="I1505" s="67"/>
      <c r="J1505" s="64"/>
      <c r="K1505" s="21"/>
      <c r="L1505" s="21"/>
      <c r="M1505" s="21"/>
      <c r="N1505" s="21"/>
      <c r="O1505" s="21"/>
      <c r="P1505" s="22"/>
    </row>
    <row r="1506" spans="1:16" ht="21" customHeight="1" x14ac:dyDescent="0.2">
      <c r="A1506" s="76">
        <f t="shared" si="23"/>
        <v>1503</v>
      </c>
      <c r="B1506" s="207"/>
      <c r="C1506" s="208"/>
      <c r="D1506" s="209"/>
      <c r="E1506" s="208"/>
      <c r="F1506" s="230"/>
      <c r="G1506" s="230"/>
      <c r="H1506" s="231"/>
      <c r="I1506" s="66"/>
      <c r="J1506" s="63"/>
      <c r="K1506" s="23"/>
      <c r="L1506" s="23"/>
      <c r="M1506" s="23"/>
      <c r="N1506" s="23"/>
      <c r="O1506" s="23"/>
      <c r="P1506" s="24"/>
    </row>
    <row r="1507" spans="1:16" ht="21" customHeight="1" x14ac:dyDescent="0.2">
      <c r="A1507" s="76">
        <f t="shared" si="23"/>
        <v>1504</v>
      </c>
      <c r="B1507" s="212"/>
      <c r="C1507" s="213"/>
      <c r="D1507" s="214"/>
      <c r="E1507" s="213"/>
      <c r="F1507" s="232"/>
      <c r="G1507" s="232"/>
      <c r="H1507" s="233"/>
      <c r="I1507" s="67"/>
      <c r="J1507" s="64"/>
      <c r="K1507" s="21"/>
      <c r="L1507" s="21"/>
      <c r="M1507" s="21"/>
      <c r="N1507" s="21"/>
      <c r="O1507" s="21"/>
      <c r="P1507" s="22"/>
    </row>
    <row r="1508" spans="1:16" ht="21" customHeight="1" x14ac:dyDescent="0.2">
      <c r="A1508" s="76">
        <f t="shared" si="23"/>
        <v>1505</v>
      </c>
      <c r="B1508" s="207"/>
      <c r="C1508" s="208"/>
      <c r="D1508" s="209"/>
      <c r="E1508" s="208"/>
      <c r="F1508" s="230"/>
      <c r="G1508" s="230"/>
      <c r="H1508" s="231"/>
      <c r="I1508" s="66"/>
      <c r="J1508" s="63"/>
      <c r="K1508" s="23"/>
      <c r="L1508" s="23"/>
      <c r="M1508" s="23"/>
      <c r="N1508" s="23"/>
      <c r="O1508" s="23"/>
      <c r="P1508" s="24"/>
    </row>
    <row r="1509" spans="1:16" ht="21" customHeight="1" x14ac:dyDescent="0.2">
      <c r="A1509" s="76">
        <f t="shared" si="23"/>
        <v>1506</v>
      </c>
      <c r="B1509" s="212"/>
      <c r="C1509" s="213"/>
      <c r="D1509" s="214"/>
      <c r="E1509" s="213"/>
      <c r="F1509" s="232"/>
      <c r="G1509" s="232"/>
      <c r="H1509" s="233"/>
      <c r="I1509" s="67"/>
      <c r="J1509" s="64"/>
      <c r="K1509" s="21"/>
      <c r="L1509" s="21"/>
      <c r="M1509" s="21"/>
      <c r="N1509" s="21"/>
      <c r="O1509" s="21"/>
      <c r="P1509" s="22"/>
    </row>
    <row r="1510" spans="1:16" ht="21" customHeight="1" x14ac:dyDescent="0.2">
      <c r="A1510" s="76">
        <f t="shared" si="23"/>
        <v>1507</v>
      </c>
      <c r="B1510" s="207"/>
      <c r="C1510" s="208"/>
      <c r="D1510" s="209"/>
      <c r="E1510" s="208"/>
      <c r="F1510" s="230"/>
      <c r="G1510" s="230"/>
      <c r="H1510" s="231"/>
      <c r="I1510" s="66"/>
      <c r="J1510" s="63"/>
      <c r="K1510" s="23"/>
      <c r="L1510" s="23"/>
      <c r="M1510" s="23"/>
      <c r="N1510" s="23"/>
      <c r="O1510" s="23"/>
      <c r="P1510" s="24"/>
    </row>
    <row r="1511" spans="1:16" ht="21" customHeight="1" x14ac:dyDescent="0.2">
      <c r="A1511" s="76">
        <f t="shared" si="23"/>
        <v>1508</v>
      </c>
      <c r="B1511" s="212"/>
      <c r="C1511" s="213"/>
      <c r="D1511" s="214"/>
      <c r="E1511" s="213"/>
      <c r="F1511" s="232"/>
      <c r="G1511" s="232"/>
      <c r="H1511" s="233"/>
      <c r="I1511" s="67"/>
      <c r="J1511" s="64"/>
      <c r="K1511" s="21"/>
      <c r="L1511" s="21"/>
      <c r="M1511" s="21"/>
      <c r="N1511" s="21"/>
      <c r="O1511" s="21"/>
      <c r="P1511" s="22"/>
    </row>
    <row r="1512" spans="1:16" ht="21" customHeight="1" x14ac:dyDescent="0.2">
      <c r="A1512" s="76">
        <f t="shared" si="23"/>
        <v>1509</v>
      </c>
      <c r="B1512" s="207"/>
      <c r="C1512" s="208"/>
      <c r="D1512" s="209"/>
      <c r="E1512" s="208"/>
      <c r="F1512" s="230"/>
      <c r="G1512" s="230"/>
      <c r="H1512" s="231"/>
      <c r="I1512" s="66"/>
      <c r="J1512" s="63"/>
      <c r="K1512" s="23"/>
      <c r="L1512" s="23"/>
      <c r="M1512" s="23"/>
      <c r="N1512" s="23"/>
      <c r="O1512" s="23"/>
      <c r="P1512" s="24"/>
    </row>
    <row r="1513" spans="1:16" ht="21" customHeight="1" x14ac:dyDescent="0.2">
      <c r="A1513" s="76">
        <f t="shared" si="23"/>
        <v>1510</v>
      </c>
      <c r="B1513" s="212"/>
      <c r="C1513" s="213"/>
      <c r="D1513" s="214"/>
      <c r="E1513" s="213"/>
      <c r="F1513" s="232"/>
      <c r="G1513" s="232"/>
      <c r="H1513" s="233"/>
      <c r="I1513" s="67"/>
      <c r="J1513" s="64"/>
      <c r="K1513" s="21"/>
      <c r="L1513" s="21"/>
      <c r="M1513" s="21"/>
      <c r="N1513" s="21"/>
      <c r="O1513" s="21"/>
      <c r="P1513" s="22"/>
    </row>
    <row r="1514" spans="1:16" ht="21" customHeight="1" x14ac:dyDescent="0.2">
      <c r="A1514" s="76">
        <f t="shared" si="23"/>
        <v>1511</v>
      </c>
      <c r="B1514" s="207"/>
      <c r="C1514" s="208"/>
      <c r="D1514" s="209"/>
      <c r="E1514" s="208"/>
      <c r="F1514" s="230"/>
      <c r="G1514" s="230"/>
      <c r="H1514" s="231"/>
      <c r="I1514" s="66"/>
      <c r="J1514" s="63"/>
      <c r="K1514" s="23"/>
      <c r="L1514" s="23"/>
      <c r="M1514" s="23"/>
      <c r="N1514" s="23"/>
      <c r="O1514" s="23"/>
      <c r="P1514" s="24"/>
    </row>
    <row r="1515" spans="1:16" ht="21" customHeight="1" x14ac:dyDescent="0.2">
      <c r="A1515" s="76">
        <f t="shared" si="23"/>
        <v>1512</v>
      </c>
      <c r="B1515" s="212"/>
      <c r="C1515" s="213"/>
      <c r="D1515" s="214"/>
      <c r="E1515" s="213"/>
      <c r="F1515" s="232"/>
      <c r="G1515" s="232"/>
      <c r="H1515" s="233"/>
      <c r="I1515" s="67"/>
      <c r="J1515" s="64"/>
      <c r="K1515" s="21"/>
      <c r="L1515" s="21"/>
      <c r="M1515" s="21"/>
      <c r="N1515" s="21"/>
      <c r="O1515" s="21"/>
      <c r="P1515" s="22"/>
    </row>
    <row r="1516" spans="1:16" ht="21" customHeight="1" x14ac:dyDescent="0.2">
      <c r="A1516" s="76">
        <f t="shared" si="23"/>
        <v>1513</v>
      </c>
      <c r="B1516" s="207"/>
      <c r="C1516" s="208"/>
      <c r="D1516" s="209"/>
      <c r="E1516" s="208"/>
      <c r="F1516" s="231"/>
      <c r="G1516" s="234"/>
      <c r="H1516" s="234"/>
      <c r="I1516" s="66"/>
      <c r="J1516" s="63"/>
      <c r="K1516" s="23"/>
      <c r="L1516" s="23"/>
      <c r="M1516" s="23"/>
      <c r="N1516" s="23"/>
      <c r="O1516" s="23"/>
      <c r="P1516" s="24"/>
    </row>
    <row r="1517" spans="1:16" ht="21" customHeight="1" x14ac:dyDescent="0.2">
      <c r="A1517" s="76">
        <f t="shared" si="23"/>
        <v>1514</v>
      </c>
      <c r="B1517" s="212"/>
      <c r="C1517" s="213"/>
      <c r="D1517" s="214"/>
      <c r="E1517" s="213"/>
      <c r="F1517" s="232"/>
      <c r="G1517" s="232"/>
      <c r="H1517" s="233"/>
      <c r="I1517" s="67"/>
      <c r="J1517" s="64"/>
      <c r="K1517" s="21"/>
      <c r="L1517" s="21"/>
      <c r="M1517" s="21"/>
      <c r="N1517" s="21"/>
      <c r="O1517" s="21"/>
      <c r="P1517" s="22"/>
    </row>
    <row r="1518" spans="1:16" ht="21" customHeight="1" x14ac:dyDescent="0.2">
      <c r="A1518" s="76">
        <f t="shared" si="23"/>
        <v>1515</v>
      </c>
      <c r="B1518" s="207"/>
      <c r="C1518" s="208"/>
      <c r="D1518" s="209"/>
      <c r="E1518" s="208"/>
      <c r="F1518" s="230"/>
      <c r="G1518" s="230"/>
      <c r="H1518" s="231"/>
      <c r="I1518" s="66"/>
      <c r="J1518" s="63"/>
      <c r="K1518" s="23"/>
      <c r="L1518" s="23"/>
      <c r="M1518" s="23"/>
      <c r="N1518" s="23"/>
      <c r="O1518" s="23"/>
      <c r="P1518" s="24"/>
    </row>
    <row r="1519" spans="1:16" ht="21" customHeight="1" x14ac:dyDescent="0.2">
      <c r="A1519" s="76">
        <f t="shared" si="23"/>
        <v>1516</v>
      </c>
      <c r="B1519" s="212"/>
      <c r="C1519" s="213"/>
      <c r="D1519" s="214"/>
      <c r="E1519" s="213"/>
      <c r="F1519" s="232"/>
      <c r="G1519" s="232"/>
      <c r="H1519" s="233"/>
      <c r="I1519" s="67"/>
      <c r="J1519" s="64"/>
      <c r="K1519" s="21"/>
      <c r="L1519" s="21"/>
      <c r="M1519" s="21"/>
      <c r="N1519" s="21"/>
      <c r="O1519" s="21"/>
      <c r="P1519" s="22"/>
    </row>
    <row r="1520" spans="1:16" ht="21" customHeight="1" x14ac:dyDescent="0.2">
      <c r="A1520" s="76">
        <f t="shared" si="23"/>
        <v>1517</v>
      </c>
      <c r="B1520" s="207"/>
      <c r="C1520" s="208"/>
      <c r="D1520" s="209"/>
      <c r="E1520" s="208"/>
      <c r="F1520" s="230"/>
      <c r="G1520" s="230"/>
      <c r="H1520" s="231"/>
      <c r="I1520" s="66"/>
      <c r="J1520" s="63"/>
      <c r="K1520" s="23"/>
      <c r="L1520" s="23"/>
      <c r="M1520" s="23"/>
      <c r="N1520" s="23"/>
      <c r="O1520" s="23"/>
      <c r="P1520" s="24"/>
    </row>
    <row r="1521" spans="1:16" ht="21" customHeight="1" x14ac:dyDescent="0.2">
      <c r="A1521" s="76">
        <f t="shared" si="23"/>
        <v>1518</v>
      </c>
      <c r="B1521" s="212"/>
      <c r="C1521" s="213"/>
      <c r="D1521" s="214"/>
      <c r="E1521" s="213"/>
      <c r="F1521" s="232"/>
      <c r="G1521" s="232"/>
      <c r="H1521" s="233"/>
      <c r="I1521" s="67"/>
      <c r="J1521" s="64"/>
      <c r="K1521" s="21"/>
      <c r="L1521" s="21"/>
      <c r="M1521" s="21"/>
      <c r="N1521" s="21"/>
      <c r="O1521" s="21"/>
      <c r="P1521" s="22"/>
    </row>
    <row r="1522" spans="1:16" ht="21" customHeight="1" x14ac:dyDescent="0.2">
      <c r="A1522" s="76">
        <f t="shared" si="23"/>
        <v>1519</v>
      </c>
      <c r="B1522" s="207"/>
      <c r="C1522" s="208"/>
      <c r="D1522" s="209"/>
      <c r="E1522" s="208"/>
      <c r="F1522" s="230"/>
      <c r="G1522" s="230"/>
      <c r="H1522" s="231"/>
      <c r="I1522" s="66"/>
      <c r="J1522" s="63"/>
      <c r="K1522" s="23"/>
      <c r="L1522" s="23"/>
      <c r="M1522" s="23"/>
      <c r="N1522" s="23"/>
      <c r="O1522" s="23"/>
      <c r="P1522" s="24"/>
    </row>
    <row r="1523" spans="1:16" ht="21" customHeight="1" x14ac:dyDescent="0.2">
      <c r="A1523" s="76">
        <f t="shared" si="23"/>
        <v>1520</v>
      </c>
      <c r="B1523" s="212"/>
      <c r="C1523" s="213"/>
      <c r="D1523" s="214"/>
      <c r="E1523" s="213"/>
      <c r="F1523" s="232"/>
      <c r="G1523" s="232"/>
      <c r="H1523" s="233"/>
      <c r="I1523" s="67"/>
      <c r="J1523" s="64"/>
      <c r="K1523" s="21"/>
      <c r="L1523" s="21"/>
      <c r="M1523" s="21"/>
      <c r="N1523" s="21"/>
      <c r="O1523" s="21"/>
      <c r="P1523" s="22"/>
    </row>
    <row r="1524" spans="1:16" ht="21" customHeight="1" x14ac:dyDescent="0.2">
      <c r="A1524" s="76">
        <f t="shared" si="23"/>
        <v>1521</v>
      </c>
      <c r="B1524" s="207"/>
      <c r="C1524" s="208"/>
      <c r="D1524" s="209"/>
      <c r="E1524" s="208"/>
      <c r="F1524" s="230"/>
      <c r="G1524" s="230"/>
      <c r="H1524" s="231"/>
      <c r="I1524" s="66"/>
      <c r="J1524" s="63"/>
      <c r="K1524" s="23"/>
      <c r="L1524" s="23"/>
      <c r="M1524" s="23"/>
      <c r="N1524" s="23"/>
      <c r="O1524" s="23"/>
      <c r="P1524" s="24"/>
    </row>
    <row r="1525" spans="1:16" ht="21" customHeight="1" x14ac:dyDescent="0.2">
      <c r="A1525" s="76">
        <f t="shared" si="23"/>
        <v>1522</v>
      </c>
      <c r="B1525" s="212"/>
      <c r="C1525" s="213"/>
      <c r="D1525" s="214"/>
      <c r="E1525" s="213"/>
      <c r="F1525" s="232"/>
      <c r="G1525" s="232"/>
      <c r="H1525" s="233"/>
      <c r="I1525" s="67"/>
      <c r="J1525" s="64"/>
      <c r="K1525" s="21"/>
      <c r="L1525" s="21"/>
      <c r="M1525" s="21"/>
      <c r="N1525" s="21"/>
      <c r="O1525" s="21"/>
      <c r="P1525" s="22"/>
    </row>
    <row r="1526" spans="1:16" ht="21" customHeight="1" x14ac:dyDescent="0.2">
      <c r="A1526" s="76">
        <f t="shared" si="23"/>
        <v>1523</v>
      </c>
      <c r="B1526" s="207"/>
      <c r="C1526" s="208"/>
      <c r="D1526" s="209"/>
      <c r="E1526" s="208"/>
      <c r="F1526" s="230"/>
      <c r="G1526" s="230"/>
      <c r="H1526" s="231"/>
      <c r="I1526" s="66"/>
      <c r="J1526" s="63"/>
      <c r="K1526" s="23"/>
      <c r="L1526" s="23"/>
      <c r="M1526" s="23"/>
      <c r="N1526" s="23"/>
      <c r="O1526" s="23"/>
      <c r="P1526" s="24"/>
    </row>
    <row r="1527" spans="1:16" ht="21" customHeight="1" x14ac:dyDescent="0.2">
      <c r="A1527" s="76">
        <f t="shared" si="23"/>
        <v>1524</v>
      </c>
      <c r="B1527" s="212"/>
      <c r="C1527" s="213"/>
      <c r="D1527" s="214"/>
      <c r="E1527" s="213"/>
      <c r="F1527" s="232"/>
      <c r="G1527" s="232"/>
      <c r="H1527" s="233"/>
      <c r="I1527" s="67"/>
      <c r="J1527" s="64"/>
      <c r="K1527" s="21"/>
      <c r="L1527" s="21"/>
      <c r="M1527" s="21"/>
      <c r="N1527" s="21"/>
      <c r="O1527" s="21"/>
      <c r="P1527" s="22"/>
    </row>
    <row r="1528" spans="1:16" ht="21" customHeight="1" x14ac:dyDescent="0.2">
      <c r="A1528" s="76">
        <f t="shared" si="23"/>
        <v>1525</v>
      </c>
      <c r="B1528" s="207"/>
      <c r="C1528" s="208"/>
      <c r="D1528" s="209"/>
      <c r="E1528" s="208"/>
      <c r="F1528" s="230"/>
      <c r="G1528" s="230"/>
      <c r="H1528" s="231"/>
      <c r="I1528" s="66"/>
      <c r="J1528" s="63"/>
      <c r="K1528" s="23"/>
      <c r="L1528" s="23"/>
      <c r="M1528" s="23"/>
      <c r="N1528" s="23"/>
      <c r="O1528" s="23"/>
      <c r="P1528" s="24"/>
    </row>
    <row r="1529" spans="1:16" ht="21" customHeight="1" x14ac:dyDescent="0.2">
      <c r="A1529" s="76">
        <f t="shared" si="23"/>
        <v>1526</v>
      </c>
      <c r="B1529" s="212"/>
      <c r="C1529" s="213"/>
      <c r="D1529" s="214"/>
      <c r="E1529" s="213"/>
      <c r="F1529" s="232"/>
      <c r="G1529" s="232"/>
      <c r="H1529" s="233"/>
      <c r="I1529" s="67"/>
      <c r="J1529" s="64"/>
      <c r="K1529" s="21"/>
      <c r="L1529" s="21"/>
      <c r="M1529" s="21"/>
      <c r="N1529" s="21"/>
      <c r="O1529" s="21"/>
      <c r="P1529" s="22"/>
    </row>
    <row r="1530" spans="1:16" ht="21" customHeight="1" x14ac:dyDescent="0.2">
      <c r="A1530" s="76">
        <f t="shared" si="23"/>
        <v>1527</v>
      </c>
      <c r="B1530" s="207"/>
      <c r="C1530" s="208"/>
      <c r="D1530" s="209"/>
      <c r="E1530" s="208"/>
      <c r="F1530" s="231"/>
      <c r="G1530" s="234"/>
      <c r="H1530" s="234"/>
      <c r="I1530" s="66"/>
      <c r="J1530" s="63"/>
      <c r="K1530" s="23"/>
      <c r="L1530" s="23"/>
      <c r="M1530" s="23"/>
      <c r="N1530" s="23"/>
      <c r="O1530" s="23"/>
      <c r="P1530" s="24"/>
    </row>
    <row r="1531" spans="1:16" ht="21" customHeight="1" x14ac:dyDescent="0.2">
      <c r="A1531" s="76">
        <f t="shared" si="23"/>
        <v>1528</v>
      </c>
      <c r="B1531" s="212"/>
      <c r="C1531" s="213"/>
      <c r="D1531" s="214"/>
      <c r="E1531" s="213"/>
      <c r="F1531" s="232"/>
      <c r="G1531" s="232"/>
      <c r="H1531" s="233"/>
      <c r="I1531" s="67"/>
      <c r="J1531" s="64"/>
      <c r="K1531" s="21"/>
      <c r="L1531" s="21"/>
      <c r="M1531" s="21"/>
      <c r="N1531" s="21"/>
      <c r="O1531" s="21"/>
      <c r="P1531" s="22"/>
    </row>
    <row r="1532" spans="1:16" ht="21" customHeight="1" x14ac:dyDescent="0.2">
      <c r="A1532" s="76">
        <f t="shared" si="23"/>
        <v>1529</v>
      </c>
      <c r="B1532" s="207"/>
      <c r="C1532" s="208"/>
      <c r="D1532" s="209"/>
      <c r="E1532" s="208"/>
      <c r="F1532" s="230"/>
      <c r="G1532" s="230"/>
      <c r="H1532" s="231"/>
      <c r="I1532" s="66"/>
      <c r="J1532" s="63"/>
      <c r="K1532" s="23"/>
      <c r="L1532" s="23"/>
      <c r="M1532" s="23"/>
      <c r="N1532" s="23"/>
      <c r="O1532" s="23"/>
      <c r="P1532" s="24"/>
    </row>
    <row r="1533" spans="1:16" ht="21" customHeight="1" x14ac:dyDescent="0.2">
      <c r="A1533" s="76">
        <f t="shared" si="23"/>
        <v>1530</v>
      </c>
      <c r="B1533" s="212"/>
      <c r="C1533" s="213"/>
      <c r="D1533" s="214"/>
      <c r="E1533" s="213"/>
      <c r="F1533" s="232"/>
      <c r="G1533" s="232"/>
      <c r="H1533" s="233"/>
      <c r="I1533" s="67"/>
      <c r="J1533" s="64"/>
      <c r="K1533" s="21"/>
      <c r="L1533" s="21"/>
      <c r="M1533" s="21"/>
      <c r="N1533" s="21"/>
      <c r="O1533" s="21"/>
      <c r="P1533" s="22"/>
    </row>
    <row r="1534" spans="1:16" ht="21" customHeight="1" x14ac:dyDescent="0.2">
      <c r="A1534" s="76">
        <f t="shared" si="23"/>
        <v>1531</v>
      </c>
      <c r="B1534" s="207"/>
      <c r="C1534" s="208"/>
      <c r="D1534" s="209"/>
      <c r="E1534" s="208"/>
      <c r="F1534" s="230"/>
      <c r="G1534" s="230"/>
      <c r="H1534" s="231"/>
      <c r="I1534" s="66"/>
      <c r="J1534" s="63"/>
      <c r="K1534" s="23"/>
      <c r="L1534" s="23"/>
      <c r="M1534" s="23"/>
      <c r="N1534" s="23"/>
      <c r="O1534" s="23"/>
      <c r="P1534" s="24"/>
    </row>
    <row r="1535" spans="1:16" ht="21" customHeight="1" x14ac:dyDescent="0.2">
      <c r="A1535" s="76">
        <f t="shared" si="23"/>
        <v>1532</v>
      </c>
      <c r="B1535" s="212"/>
      <c r="C1535" s="213"/>
      <c r="D1535" s="214"/>
      <c r="E1535" s="213"/>
      <c r="F1535" s="232"/>
      <c r="G1535" s="232"/>
      <c r="H1535" s="233"/>
      <c r="I1535" s="67"/>
      <c r="J1535" s="64"/>
      <c r="K1535" s="21"/>
      <c r="L1535" s="21"/>
      <c r="M1535" s="21"/>
      <c r="N1535" s="21"/>
      <c r="O1535" s="21"/>
      <c r="P1535" s="22"/>
    </row>
    <row r="1536" spans="1:16" ht="21" customHeight="1" x14ac:dyDescent="0.2">
      <c r="A1536" s="76">
        <f t="shared" si="23"/>
        <v>1533</v>
      </c>
      <c r="B1536" s="207"/>
      <c r="C1536" s="208"/>
      <c r="D1536" s="209"/>
      <c r="E1536" s="208"/>
      <c r="F1536" s="230"/>
      <c r="G1536" s="230"/>
      <c r="H1536" s="231"/>
      <c r="I1536" s="66"/>
      <c r="J1536" s="63"/>
      <c r="K1536" s="23"/>
      <c r="L1536" s="23"/>
      <c r="M1536" s="23"/>
      <c r="N1536" s="23"/>
      <c r="O1536" s="23"/>
      <c r="P1536" s="24"/>
    </row>
    <row r="1537" spans="1:16" ht="21" customHeight="1" x14ac:dyDescent="0.2">
      <c r="A1537" s="76">
        <f t="shared" si="23"/>
        <v>1534</v>
      </c>
      <c r="B1537" s="212"/>
      <c r="C1537" s="213"/>
      <c r="D1537" s="214"/>
      <c r="E1537" s="213"/>
      <c r="F1537" s="232"/>
      <c r="G1537" s="232"/>
      <c r="H1537" s="233"/>
      <c r="I1537" s="67"/>
      <c r="J1537" s="64"/>
      <c r="K1537" s="21"/>
      <c r="L1537" s="21"/>
      <c r="M1537" s="21"/>
      <c r="N1537" s="21"/>
      <c r="O1537" s="21"/>
      <c r="P1537" s="22"/>
    </row>
    <row r="1538" spans="1:16" ht="21" customHeight="1" x14ac:dyDescent="0.2">
      <c r="A1538" s="76">
        <f t="shared" si="23"/>
        <v>1535</v>
      </c>
      <c r="B1538" s="207"/>
      <c r="C1538" s="208"/>
      <c r="D1538" s="209"/>
      <c r="E1538" s="208"/>
      <c r="F1538" s="230"/>
      <c r="G1538" s="230"/>
      <c r="H1538" s="231"/>
      <c r="I1538" s="66"/>
      <c r="J1538" s="63"/>
      <c r="K1538" s="23"/>
      <c r="L1538" s="23"/>
      <c r="M1538" s="23"/>
      <c r="N1538" s="23"/>
      <c r="O1538" s="23"/>
      <c r="P1538" s="24"/>
    </row>
    <row r="1539" spans="1:16" ht="21" customHeight="1" x14ac:dyDescent="0.2">
      <c r="A1539" s="76">
        <f t="shared" si="23"/>
        <v>1536</v>
      </c>
      <c r="B1539" s="212"/>
      <c r="C1539" s="213"/>
      <c r="D1539" s="214"/>
      <c r="E1539" s="213"/>
      <c r="F1539" s="232"/>
      <c r="G1539" s="232"/>
      <c r="H1539" s="233"/>
      <c r="I1539" s="67"/>
      <c r="J1539" s="64"/>
      <c r="K1539" s="21"/>
      <c r="L1539" s="21"/>
      <c r="M1539" s="21"/>
      <c r="N1539" s="21"/>
      <c r="O1539" s="21"/>
      <c r="P1539" s="22"/>
    </row>
    <row r="1540" spans="1:16" ht="21" customHeight="1" x14ac:dyDescent="0.2">
      <c r="A1540" s="76">
        <f t="shared" si="23"/>
        <v>1537</v>
      </c>
      <c r="B1540" s="207"/>
      <c r="C1540" s="208"/>
      <c r="D1540" s="209"/>
      <c r="E1540" s="208"/>
      <c r="F1540" s="230"/>
      <c r="G1540" s="230"/>
      <c r="H1540" s="231"/>
      <c r="I1540" s="66"/>
      <c r="J1540" s="63"/>
      <c r="K1540" s="23"/>
      <c r="L1540" s="23"/>
      <c r="M1540" s="23"/>
      <c r="N1540" s="23"/>
      <c r="O1540" s="23"/>
      <c r="P1540" s="24"/>
    </row>
    <row r="1541" spans="1:16" ht="21" customHeight="1" x14ac:dyDescent="0.2">
      <c r="A1541" s="76">
        <f t="shared" si="23"/>
        <v>1538</v>
      </c>
      <c r="B1541" s="212"/>
      <c r="C1541" s="213"/>
      <c r="D1541" s="214"/>
      <c r="E1541" s="213"/>
      <c r="F1541" s="232"/>
      <c r="G1541" s="232"/>
      <c r="H1541" s="233"/>
      <c r="I1541" s="67"/>
      <c r="J1541" s="64"/>
      <c r="K1541" s="21"/>
      <c r="L1541" s="21"/>
      <c r="M1541" s="21"/>
      <c r="N1541" s="21"/>
      <c r="O1541" s="21"/>
      <c r="P1541" s="22"/>
    </row>
    <row r="1542" spans="1:16" ht="21" customHeight="1" x14ac:dyDescent="0.2">
      <c r="A1542" s="76">
        <f t="shared" ref="A1542:A1605" si="24">A1541+1</f>
        <v>1539</v>
      </c>
      <c r="B1542" s="207"/>
      <c r="C1542" s="208"/>
      <c r="D1542" s="209"/>
      <c r="E1542" s="208"/>
      <c r="F1542" s="230"/>
      <c r="G1542" s="230"/>
      <c r="H1542" s="231"/>
      <c r="I1542" s="66"/>
      <c r="J1542" s="63"/>
      <c r="K1542" s="23"/>
      <c r="L1542" s="23"/>
      <c r="M1542" s="23"/>
      <c r="N1542" s="23"/>
      <c r="O1542" s="23"/>
      <c r="P1542" s="24"/>
    </row>
    <row r="1543" spans="1:16" ht="21" customHeight="1" x14ac:dyDescent="0.2">
      <c r="A1543" s="76">
        <f t="shared" si="24"/>
        <v>1540</v>
      </c>
      <c r="B1543" s="212"/>
      <c r="C1543" s="213"/>
      <c r="D1543" s="214"/>
      <c r="E1543" s="213"/>
      <c r="F1543" s="232"/>
      <c r="G1543" s="232"/>
      <c r="H1543" s="233"/>
      <c r="I1543" s="67"/>
      <c r="J1543" s="64"/>
      <c r="K1543" s="21"/>
      <c r="L1543" s="21"/>
      <c r="M1543" s="21"/>
      <c r="N1543" s="21"/>
      <c r="O1543" s="21"/>
      <c r="P1543" s="22"/>
    </row>
    <row r="1544" spans="1:16" ht="21" customHeight="1" x14ac:dyDescent="0.2">
      <c r="A1544" s="76">
        <f t="shared" si="24"/>
        <v>1541</v>
      </c>
      <c r="B1544" s="207"/>
      <c r="C1544" s="208"/>
      <c r="D1544" s="209"/>
      <c r="E1544" s="208"/>
      <c r="F1544" s="231"/>
      <c r="G1544" s="234"/>
      <c r="H1544" s="234"/>
      <c r="I1544" s="66"/>
      <c r="J1544" s="63"/>
      <c r="K1544" s="23"/>
      <c r="L1544" s="23"/>
      <c r="M1544" s="23"/>
      <c r="N1544" s="23"/>
      <c r="O1544" s="23"/>
      <c r="P1544" s="24"/>
    </row>
    <row r="1545" spans="1:16" ht="21" customHeight="1" x14ac:dyDescent="0.2">
      <c r="A1545" s="76">
        <f t="shared" si="24"/>
        <v>1542</v>
      </c>
      <c r="B1545" s="212"/>
      <c r="C1545" s="213"/>
      <c r="D1545" s="214"/>
      <c r="E1545" s="213"/>
      <c r="F1545" s="232"/>
      <c r="G1545" s="232"/>
      <c r="H1545" s="233"/>
      <c r="I1545" s="67"/>
      <c r="J1545" s="64"/>
      <c r="K1545" s="21"/>
      <c r="L1545" s="21"/>
      <c r="M1545" s="21"/>
      <c r="N1545" s="21"/>
      <c r="O1545" s="21"/>
      <c r="P1545" s="22"/>
    </row>
    <row r="1546" spans="1:16" ht="21" customHeight="1" x14ac:dyDescent="0.2">
      <c r="A1546" s="76">
        <f t="shared" si="24"/>
        <v>1543</v>
      </c>
      <c r="B1546" s="207"/>
      <c r="C1546" s="208"/>
      <c r="D1546" s="209"/>
      <c r="E1546" s="208"/>
      <c r="F1546" s="230"/>
      <c r="G1546" s="230"/>
      <c r="H1546" s="231"/>
      <c r="I1546" s="66"/>
      <c r="J1546" s="63"/>
      <c r="K1546" s="23"/>
      <c r="L1546" s="23"/>
      <c r="M1546" s="23"/>
      <c r="N1546" s="23"/>
      <c r="O1546" s="23"/>
      <c r="P1546" s="24"/>
    </row>
    <row r="1547" spans="1:16" ht="21" customHeight="1" x14ac:dyDescent="0.2">
      <c r="A1547" s="76">
        <f t="shared" si="24"/>
        <v>1544</v>
      </c>
      <c r="B1547" s="212"/>
      <c r="C1547" s="213"/>
      <c r="D1547" s="214"/>
      <c r="E1547" s="213"/>
      <c r="F1547" s="232"/>
      <c r="G1547" s="232"/>
      <c r="H1547" s="233"/>
      <c r="I1547" s="67"/>
      <c r="J1547" s="64"/>
      <c r="K1547" s="21"/>
      <c r="L1547" s="21"/>
      <c r="M1547" s="21"/>
      <c r="N1547" s="21"/>
      <c r="O1547" s="21"/>
      <c r="P1547" s="22"/>
    </row>
    <row r="1548" spans="1:16" ht="21" customHeight="1" x14ac:dyDescent="0.2">
      <c r="A1548" s="76">
        <f t="shared" si="24"/>
        <v>1545</v>
      </c>
      <c r="B1548" s="207"/>
      <c r="C1548" s="208"/>
      <c r="D1548" s="209"/>
      <c r="E1548" s="208"/>
      <c r="F1548" s="230"/>
      <c r="G1548" s="230"/>
      <c r="H1548" s="231"/>
      <c r="I1548" s="66"/>
      <c r="J1548" s="63"/>
      <c r="K1548" s="23"/>
      <c r="L1548" s="23"/>
      <c r="M1548" s="23"/>
      <c r="N1548" s="23"/>
      <c r="O1548" s="23"/>
      <c r="P1548" s="24"/>
    </row>
    <row r="1549" spans="1:16" ht="21" customHeight="1" x14ac:dyDescent="0.2">
      <c r="A1549" s="76">
        <f t="shared" si="24"/>
        <v>1546</v>
      </c>
      <c r="B1549" s="212"/>
      <c r="C1549" s="213"/>
      <c r="D1549" s="214"/>
      <c r="E1549" s="213"/>
      <c r="F1549" s="232"/>
      <c r="G1549" s="232"/>
      <c r="H1549" s="233"/>
      <c r="I1549" s="67"/>
      <c r="J1549" s="64"/>
      <c r="K1549" s="21"/>
      <c r="L1549" s="21"/>
      <c r="M1549" s="21"/>
      <c r="N1549" s="21"/>
      <c r="O1549" s="21"/>
      <c r="P1549" s="22"/>
    </row>
    <row r="1550" spans="1:16" ht="21" customHeight="1" x14ac:dyDescent="0.2">
      <c r="A1550" s="76">
        <f t="shared" si="24"/>
        <v>1547</v>
      </c>
      <c r="B1550" s="207"/>
      <c r="C1550" s="208"/>
      <c r="D1550" s="209"/>
      <c r="E1550" s="208"/>
      <c r="F1550" s="230"/>
      <c r="G1550" s="230"/>
      <c r="H1550" s="231"/>
      <c r="I1550" s="66"/>
      <c r="J1550" s="63"/>
      <c r="K1550" s="23"/>
      <c r="L1550" s="23"/>
      <c r="M1550" s="23"/>
      <c r="N1550" s="23"/>
      <c r="O1550" s="23"/>
      <c r="P1550" s="24"/>
    </row>
    <row r="1551" spans="1:16" ht="21" customHeight="1" x14ac:dyDescent="0.2">
      <c r="A1551" s="76">
        <f t="shared" si="24"/>
        <v>1548</v>
      </c>
      <c r="B1551" s="212"/>
      <c r="C1551" s="213"/>
      <c r="D1551" s="214"/>
      <c r="E1551" s="213"/>
      <c r="F1551" s="232"/>
      <c r="G1551" s="232"/>
      <c r="H1551" s="233"/>
      <c r="I1551" s="67"/>
      <c r="J1551" s="64"/>
      <c r="K1551" s="21"/>
      <c r="L1551" s="21"/>
      <c r="M1551" s="21"/>
      <c r="N1551" s="21"/>
      <c r="O1551" s="21"/>
      <c r="P1551" s="22"/>
    </row>
    <row r="1552" spans="1:16" ht="21" customHeight="1" x14ac:dyDescent="0.2">
      <c r="A1552" s="76">
        <f t="shared" si="24"/>
        <v>1549</v>
      </c>
      <c r="B1552" s="207"/>
      <c r="C1552" s="208"/>
      <c r="D1552" s="209"/>
      <c r="E1552" s="208"/>
      <c r="F1552" s="230"/>
      <c r="G1552" s="230"/>
      <c r="H1552" s="231"/>
      <c r="I1552" s="66"/>
      <c r="J1552" s="63"/>
      <c r="K1552" s="23"/>
      <c r="L1552" s="23"/>
      <c r="M1552" s="23"/>
      <c r="N1552" s="23"/>
      <c r="O1552" s="23"/>
      <c r="P1552" s="24"/>
    </row>
    <row r="1553" spans="1:16" ht="21" customHeight="1" x14ac:dyDescent="0.2">
      <c r="A1553" s="76">
        <f t="shared" si="24"/>
        <v>1550</v>
      </c>
      <c r="B1553" s="212"/>
      <c r="C1553" s="213"/>
      <c r="D1553" s="214"/>
      <c r="E1553" s="213"/>
      <c r="F1553" s="232"/>
      <c r="G1553" s="232"/>
      <c r="H1553" s="233"/>
      <c r="I1553" s="67"/>
      <c r="J1553" s="64"/>
      <c r="K1553" s="21"/>
      <c r="L1553" s="21"/>
      <c r="M1553" s="21"/>
      <c r="N1553" s="21"/>
      <c r="O1553" s="21"/>
      <c r="P1553" s="22"/>
    </row>
    <row r="1554" spans="1:16" ht="21" customHeight="1" x14ac:dyDescent="0.2">
      <c r="A1554" s="76">
        <f t="shared" si="24"/>
        <v>1551</v>
      </c>
      <c r="B1554" s="207"/>
      <c r="C1554" s="208"/>
      <c r="D1554" s="209"/>
      <c r="E1554" s="208"/>
      <c r="F1554" s="230"/>
      <c r="G1554" s="230"/>
      <c r="H1554" s="231"/>
      <c r="I1554" s="66"/>
      <c r="J1554" s="63"/>
      <c r="K1554" s="23"/>
      <c r="L1554" s="23"/>
      <c r="M1554" s="23"/>
      <c r="N1554" s="23"/>
      <c r="O1554" s="23"/>
      <c r="P1554" s="24"/>
    </row>
    <row r="1555" spans="1:16" ht="21" customHeight="1" x14ac:dyDescent="0.2">
      <c r="A1555" s="76">
        <f t="shared" si="24"/>
        <v>1552</v>
      </c>
      <c r="B1555" s="212"/>
      <c r="C1555" s="213"/>
      <c r="D1555" s="214"/>
      <c r="E1555" s="213"/>
      <c r="F1555" s="232"/>
      <c r="G1555" s="232"/>
      <c r="H1555" s="233"/>
      <c r="I1555" s="67"/>
      <c r="J1555" s="64"/>
      <c r="K1555" s="21"/>
      <c r="L1555" s="21"/>
      <c r="M1555" s="21"/>
      <c r="N1555" s="21"/>
      <c r="O1555" s="21"/>
      <c r="P1555" s="22"/>
    </row>
    <row r="1556" spans="1:16" ht="21" customHeight="1" x14ac:dyDescent="0.2">
      <c r="A1556" s="76">
        <f t="shared" si="24"/>
        <v>1553</v>
      </c>
      <c r="B1556" s="207"/>
      <c r="C1556" s="208"/>
      <c r="D1556" s="209"/>
      <c r="E1556" s="208"/>
      <c r="F1556" s="230"/>
      <c r="G1556" s="230"/>
      <c r="H1556" s="231"/>
      <c r="I1556" s="66"/>
      <c r="J1556" s="63"/>
      <c r="K1556" s="23"/>
      <c r="L1556" s="23"/>
      <c r="M1556" s="23"/>
      <c r="N1556" s="23"/>
      <c r="O1556" s="23"/>
      <c r="P1556" s="24"/>
    </row>
    <row r="1557" spans="1:16" ht="21" customHeight="1" x14ac:dyDescent="0.2">
      <c r="A1557" s="76">
        <f t="shared" si="24"/>
        <v>1554</v>
      </c>
      <c r="B1557" s="212"/>
      <c r="C1557" s="213"/>
      <c r="D1557" s="214"/>
      <c r="E1557" s="213"/>
      <c r="F1557" s="232"/>
      <c r="G1557" s="232"/>
      <c r="H1557" s="233"/>
      <c r="I1557" s="67"/>
      <c r="J1557" s="64"/>
      <c r="K1557" s="21"/>
      <c r="L1557" s="21"/>
      <c r="M1557" s="21"/>
      <c r="N1557" s="21"/>
      <c r="O1557" s="21"/>
      <c r="P1557" s="22"/>
    </row>
    <row r="1558" spans="1:16" ht="21" customHeight="1" x14ac:dyDescent="0.2">
      <c r="A1558" s="76">
        <f t="shared" si="24"/>
        <v>1555</v>
      </c>
      <c r="B1558" s="207"/>
      <c r="C1558" s="208"/>
      <c r="D1558" s="209"/>
      <c r="E1558" s="208"/>
      <c r="F1558" s="231"/>
      <c r="G1558" s="234"/>
      <c r="H1558" s="234"/>
      <c r="I1558" s="66"/>
      <c r="J1558" s="63"/>
      <c r="K1558" s="23"/>
      <c r="L1558" s="23"/>
      <c r="M1558" s="23"/>
      <c r="N1558" s="23"/>
      <c r="O1558" s="23"/>
      <c r="P1558" s="24"/>
    </row>
    <row r="1559" spans="1:16" ht="21" customHeight="1" x14ac:dyDescent="0.2">
      <c r="A1559" s="76">
        <f t="shared" si="24"/>
        <v>1556</v>
      </c>
      <c r="B1559" s="212"/>
      <c r="C1559" s="213"/>
      <c r="D1559" s="214"/>
      <c r="E1559" s="213"/>
      <c r="F1559" s="232"/>
      <c r="G1559" s="232"/>
      <c r="H1559" s="233"/>
      <c r="I1559" s="67"/>
      <c r="J1559" s="64"/>
      <c r="K1559" s="21"/>
      <c r="L1559" s="21"/>
      <c r="M1559" s="21"/>
      <c r="N1559" s="21"/>
      <c r="O1559" s="21"/>
      <c r="P1559" s="22"/>
    </row>
    <row r="1560" spans="1:16" ht="21" customHeight="1" x14ac:dyDescent="0.2">
      <c r="A1560" s="76">
        <f t="shared" si="24"/>
        <v>1557</v>
      </c>
      <c r="B1560" s="207"/>
      <c r="C1560" s="208"/>
      <c r="D1560" s="209"/>
      <c r="E1560" s="208"/>
      <c r="F1560" s="230"/>
      <c r="G1560" s="230"/>
      <c r="H1560" s="231"/>
      <c r="I1560" s="66"/>
      <c r="J1560" s="63"/>
      <c r="K1560" s="23"/>
      <c r="L1560" s="23"/>
      <c r="M1560" s="23"/>
      <c r="N1560" s="23"/>
      <c r="O1560" s="23"/>
      <c r="P1560" s="24"/>
    </row>
    <row r="1561" spans="1:16" ht="21" customHeight="1" x14ac:dyDescent="0.2">
      <c r="A1561" s="76">
        <f t="shared" si="24"/>
        <v>1558</v>
      </c>
      <c r="B1561" s="212"/>
      <c r="C1561" s="213"/>
      <c r="D1561" s="214"/>
      <c r="E1561" s="213"/>
      <c r="F1561" s="232"/>
      <c r="G1561" s="232"/>
      <c r="H1561" s="233"/>
      <c r="I1561" s="67"/>
      <c r="J1561" s="64"/>
      <c r="K1561" s="21"/>
      <c r="L1561" s="21"/>
      <c r="M1561" s="21"/>
      <c r="N1561" s="21"/>
      <c r="O1561" s="21"/>
      <c r="P1561" s="22"/>
    </row>
    <row r="1562" spans="1:16" ht="21" customHeight="1" x14ac:dyDescent="0.2">
      <c r="A1562" s="76">
        <f t="shared" si="24"/>
        <v>1559</v>
      </c>
      <c r="B1562" s="207"/>
      <c r="C1562" s="208"/>
      <c r="D1562" s="209"/>
      <c r="E1562" s="208"/>
      <c r="F1562" s="230"/>
      <c r="G1562" s="230"/>
      <c r="H1562" s="231"/>
      <c r="I1562" s="66"/>
      <c r="J1562" s="63"/>
      <c r="K1562" s="23"/>
      <c r="L1562" s="23"/>
      <c r="M1562" s="23"/>
      <c r="N1562" s="23"/>
      <c r="O1562" s="23"/>
      <c r="P1562" s="24"/>
    </row>
    <row r="1563" spans="1:16" ht="21" customHeight="1" x14ac:dyDescent="0.2">
      <c r="A1563" s="76">
        <f t="shared" si="24"/>
        <v>1560</v>
      </c>
      <c r="B1563" s="212"/>
      <c r="C1563" s="213"/>
      <c r="D1563" s="214"/>
      <c r="E1563" s="213"/>
      <c r="F1563" s="232"/>
      <c r="G1563" s="232"/>
      <c r="H1563" s="233"/>
      <c r="I1563" s="67"/>
      <c r="J1563" s="64"/>
      <c r="K1563" s="21"/>
      <c r="L1563" s="21"/>
      <c r="M1563" s="21"/>
      <c r="N1563" s="21"/>
      <c r="O1563" s="21"/>
      <c r="P1563" s="22"/>
    </row>
    <row r="1564" spans="1:16" ht="21" customHeight="1" x14ac:dyDescent="0.2">
      <c r="A1564" s="76">
        <f t="shared" si="24"/>
        <v>1561</v>
      </c>
      <c r="B1564" s="207"/>
      <c r="C1564" s="208"/>
      <c r="D1564" s="209"/>
      <c r="E1564" s="208"/>
      <c r="F1564" s="230"/>
      <c r="G1564" s="230"/>
      <c r="H1564" s="231"/>
      <c r="I1564" s="66"/>
      <c r="J1564" s="63"/>
      <c r="K1564" s="23"/>
      <c r="L1564" s="23"/>
      <c r="M1564" s="23"/>
      <c r="N1564" s="23"/>
      <c r="O1564" s="23"/>
      <c r="P1564" s="24"/>
    </row>
    <row r="1565" spans="1:16" ht="21" customHeight="1" x14ac:dyDescent="0.2">
      <c r="A1565" s="76">
        <f t="shared" si="24"/>
        <v>1562</v>
      </c>
      <c r="B1565" s="212"/>
      <c r="C1565" s="213"/>
      <c r="D1565" s="214"/>
      <c r="E1565" s="213"/>
      <c r="F1565" s="232"/>
      <c r="G1565" s="232"/>
      <c r="H1565" s="233"/>
      <c r="I1565" s="67"/>
      <c r="J1565" s="64"/>
      <c r="K1565" s="21"/>
      <c r="L1565" s="21"/>
      <c r="M1565" s="21"/>
      <c r="N1565" s="21"/>
      <c r="O1565" s="21"/>
      <c r="P1565" s="22"/>
    </row>
    <row r="1566" spans="1:16" ht="21" customHeight="1" x14ac:dyDescent="0.2">
      <c r="A1566" s="76">
        <f t="shared" si="24"/>
        <v>1563</v>
      </c>
      <c r="B1566" s="207"/>
      <c r="C1566" s="208"/>
      <c r="D1566" s="209"/>
      <c r="E1566" s="208"/>
      <c r="F1566" s="230"/>
      <c r="G1566" s="230"/>
      <c r="H1566" s="231"/>
      <c r="I1566" s="66"/>
      <c r="J1566" s="63"/>
      <c r="K1566" s="23"/>
      <c r="L1566" s="23"/>
      <c r="M1566" s="23"/>
      <c r="N1566" s="23"/>
      <c r="O1566" s="23"/>
      <c r="P1566" s="24"/>
    </row>
    <row r="1567" spans="1:16" ht="21" customHeight="1" x14ac:dyDescent="0.2">
      <c r="A1567" s="76">
        <f t="shared" si="24"/>
        <v>1564</v>
      </c>
      <c r="B1567" s="212"/>
      <c r="C1567" s="213"/>
      <c r="D1567" s="214"/>
      <c r="E1567" s="213"/>
      <c r="F1567" s="232"/>
      <c r="G1567" s="232"/>
      <c r="H1567" s="233"/>
      <c r="I1567" s="67"/>
      <c r="J1567" s="64"/>
      <c r="K1567" s="21"/>
      <c r="L1567" s="21"/>
      <c r="M1567" s="21"/>
      <c r="N1567" s="21"/>
      <c r="O1567" s="21"/>
      <c r="P1567" s="22"/>
    </row>
    <row r="1568" spans="1:16" ht="21" customHeight="1" x14ac:dyDescent="0.2">
      <c r="A1568" s="76">
        <f t="shared" si="24"/>
        <v>1565</v>
      </c>
      <c r="B1568" s="207"/>
      <c r="C1568" s="208"/>
      <c r="D1568" s="209"/>
      <c r="E1568" s="208"/>
      <c r="F1568" s="230"/>
      <c r="G1568" s="230"/>
      <c r="H1568" s="231"/>
      <c r="I1568" s="66"/>
      <c r="J1568" s="63"/>
      <c r="K1568" s="23"/>
      <c r="L1568" s="23"/>
      <c r="M1568" s="23"/>
      <c r="N1568" s="23"/>
      <c r="O1568" s="23"/>
      <c r="P1568" s="24"/>
    </row>
    <row r="1569" spans="1:16" ht="21" customHeight="1" x14ac:dyDescent="0.2">
      <c r="A1569" s="76">
        <f t="shared" si="24"/>
        <v>1566</v>
      </c>
      <c r="B1569" s="212"/>
      <c r="C1569" s="213"/>
      <c r="D1569" s="214"/>
      <c r="E1569" s="213"/>
      <c r="F1569" s="232"/>
      <c r="G1569" s="232"/>
      <c r="H1569" s="233"/>
      <c r="I1569" s="67"/>
      <c r="J1569" s="64"/>
      <c r="K1569" s="21"/>
      <c r="L1569" s="21"/>
      <c r="M1569" s="21"/>
      <c r="N1569" s="21"/>
      <c r="O1569" s="21"/>
      <c r="P1569" s="22"/>
    </row>
    <row r="1570" spans="1:16" ht="21" customHeight="1" x14ac:dyDescent="0.2">
      <c r="A1570" s="76">
        <f t="shared" si="24"/>
        <v>1567</v>
      </c>
      <c r="B1570" s="207"/>
      <c r="C1570" s="208"/>
      <c r="D1570" s="209"/>
      <c r="E1570" s="208"/>
      <c r="F1570" s="230"/>
      <c r="G1570" s="230"/>
      <c r="H1570" s="231"/>
      <c r="I1570" s="66"/>
      <c r="J1570" s="63"/>
      <c r="K1570" s="23"/>
      <c r="L1570" s="23"/>
      <c r="M1570" s="23"/>
      <c r="N1570" s="23"/>
      <c r="O1570" s="23"/>
      <c r="P1570" s="24"/>
    </row>
    <row r="1571" spans="1:16" ht="21" customHeight="1" x14ac:dyDescent="0.2">
      <c r="A1571" s="76">
        <f t="shared" si="24"/>
        <v>1568</v>
      </c>
      <c r="B1571" s="212"/>
      <c r="C1571" s="213"/>
      <c r="D1571" s="214"/>
      <c r="E1571" s="213"/>
      <c r="F1571" s="232"/>
      <c r="G1571" s="232"/>
      <c r="H1571" s="233"/>
      <c r="I1571" s="67"/>
      <c r="J1571" s="64"/>
      <c r="K1571" s="21"/>
      <c r="L1571" s="21"/>
      <c r="M1571" s="21"/>
      <c r="N1571" s="21"/>
      <c r="O1571" s="21"/>
      <c r="P1571" s="22"/>
    </row>
    <row r="1572" spans="1:16" ht="21" customHeight="1" x14ac:dyDescent="0.2">
      <c r="A1572" s="76">
        <f t="shared" si="24"/>
        <v>1569</v>
      </c>
      <c r="B1572" s="207"/>
      <c r="C1572" s="208"/>
      <c r="D1572" s="209"/>
      <c r="E1572" s="208"/>
      <c r="F1572" s="231"/>
      <c r="G1572" s="234"/>
      <c r="H1572" s="234"/>
      <c r="I1572" s="66"/>
      <c r="J1572" s="63"/>
      <c r="K1572" s="23"/>
      <c r="L1572" s="23"/>
      <c r="M1572" s="23"/>
      <c r="N1572" s="23"/>
      <c r="O1572" s="23"/>
      <c r="P1572" s="24"/>
    </row>
    <row r="1573" spans="1:16" ht="21" customHeight="1" x14ac:dyDescent="0.2">
      <c r="A1573" s="76">
        <f t="shared" si="24"/>
        <v>1570</v>
      </c>
      <c r="B1573" s="212"/>
      <c r="C1573" s="213"/>
      <c r="D1573" s="214"/>
      <c r="E1573" s="213"/>
      <c r="F1573" s="232"/>
      <c r="G1573" s="232"/>
      <c r="H1573" s="233"/>
      <c r="I1573" s="67"/>
      <c r="J1573" s="64"/>
      <c r="K1573" s="21"/>
      <c r="L1573" s="21"/>
      <c r="M1573" s="21"/>
      <c r="N1573" s="21"/>
      <c r="O1573" s="21"/>
      <c r="P1573" s="22"/>
    </row>
    <row r="1574" spans="1:16" ht="21" customHeight="1" x14ac:dyDescent="0.2">
      <c r="A1574" s="76">
        <f t="shared" si="24"/>
        <v>1571</v>
      </c>
      <c r="B1574" s="207"/>
      <c r="C1574" s="208"/>
      <c r="D1574" s="209"/>
      <c r="E1574" s="208"/>
      <c r="F1574" s="230"/>
      <c r="G1574" s="230"/>
      <c r="H1574" s="231"/>
      <c r="I1574" s="66"/>
      <c r="J1574" s="63"/>
      <c r="K1574" s="23"/>
      <c r="L1574" s="23"/>
      <c r="M1574" s="23"/>
      <c r="N1574" s="23"/>
      <c r="O1574" s="23"/>
      <c r="P1574" s="24"/>
    </row>
    <row r="1575" spans="1:16" ht="21" customHeight="1" x14ac:dyDescent="0.2">
      <c r="A1575" s="76">
        <f t="shared" si="24"/>
        <v>1572</v>
      </c>
      <c r="B1575" s="212"/>
      <c r="C1575" s="213"/>
      <c r="D1575" s="214"/>
      <c r="E1575" s="213"/>
      <c r="F1575" s="232"/>
      <c r="G1575" s="232"/>
      <c r="H1575" s="233"/>
      <c r="I1575" s="67"/>
      <c r="J1575" s="64"/>
      <c r="K1575" s="21"/>
      <c r="L1575" s="21"/>
      <c r="M1575" s="21"/>
      <c r="N1575" s="21"/>
      <c r="O1575" s="21"/>
      <c r="P1575" s="22"/>
    </row>
    <row r="1576" spans="1:16" ht="21" customHeight="1" x14ac:dyDescent="0.2">
      <c r="A1576" s="76">
        <f t="shared" si="24"/>
        <v>1573</v>
      </c>
      <c r="B1576" s="207"/>
      <c r="C1576" s="208"/>
      <c r="D1576" s="209"/>
      <c r="E1576" s="208"/>
      <c r="F1576" s="230"/>
      <c r="G1576" s="230"/>
      <c r="H1576" s="231"/>
      <c r="I1576" s="66"/>
      <c r="J1576" s="63"/>
      <c r="K1576" s="23"/>
      <c r="L1576" s="23"/>
      <c r="M1576" s="23"/>
      <c r="N1576" s="23"/>
      <c r="O1576" s="23"/>
      <c r="P1576" s="24"/>
    </row>
    <row r="1577" spans="1:16" ht="21" customHeight="1" x14ac:dyDescent="0.2">
      <c r="A1577" s="76">
        <f t="shared" si="24"/>
        <v>1574</v>
      </c>
      <c r="B1577" s="212"/>
      <c r="C1577" s="213"/>
      <c r="D1577" s="214"/>
      <c r="E1577" s="213"/>
      <c r="F1577" s="232"/>
      <c r="G1577" s="232"/>
      <c r="H1577" s="233"/>
      <c r="I1577" s="67"/>
      <c r="J1577" s="64"/>
      <c r="K1577" s="21"/>
      <c r="L1577" s="21"/>
      <c r="M1577" s="21"/>
      <c r="N1577" s="21"/>
      <c r="O1577" s="21"/>
      <c r="P1577" s="22"/>
    </row>
    <row r="1578" spans="1:16" ht="21" customHeight="1" x14ac:dyDescent="0.2">
      <c r="A1578" s="76">
        <f t="shared" si="24"/>
        <v>1575</v>
      </c>
      <c r="B1578" s="207"/>
      <c r="C1578" s="208"/>
      <c r="D1578" s="209"/>
      <c r="E1578" s="208"/>
      <c r="F1578" s="230"/>
      <c r="G1578" s="230"/>
      <c r="H1578" s="231"/>
      <c r="I1578" s="66"/>
      <c r="J1578" s="63"/>
      <c r="K1578" s="23"/>
      <c r="L1578" s="23"/>
      <c r="M1578" s="23"/>
      <c r="N1578" s="23"/>
      <c r="O1578" s="23"/>
      <c r="P1578" s="24"/>
    </row>
    <row r="1579" spans="1:16" ht="21" customHeight="1" x14ac:dyDescent="0.2">
      <c r="A1579" s="76">
        <f t="shared" si="24"/>
        <v>1576</v>
      </c>
      <c r="B1579" s="212"/>
      <c r="C1579" s="213"/>
      <c r="D1579" s="214"/>
      <c r="E1579" s="213"/>
      <c r="F1579" s="232"/>
      <c r="G1579" s="232"/>
      <c r="H1579" s="233"/>
      <c r="I1579" s="67"/>
      <c r="J1579" s="64"/>
      <c r="K1579" s="21"/>
      <c r="L1579" s="21"/>
      <c r="M1579" s="21"/>
      <c r="N1579" s="21"/>
      <c r="O1579" s="21"/>
      <c r="P1579" s="22"/>
    </row>
    <row r="1580" spans="1:16" ht="21" customHeight="1" x14ac:dyDescent="0.2">
      <c r="A1580" s="76">
        <f t="shared" si="24"/>
        <v>1577</v>
      </c>
      <c r="B1580" s="207"/>
      <c r="C1580" s="208"/>
      <c r="D1580" s="209"/>
      <c r="E1580" s="208"/>
      <c r="F1580" s="230"/>
      <c r="G1580" s="230"/>
      <c r="H1580" s="231"/>
      <c r="I1580" s="66"/>
      <c r="J1580" s="63"/>
      <c r="K1580" s="23"/>
      <c r="L1580" s="23"/>
      <c r="M1580" s="23"/>
      <c r="N1580" s="23"/>
      <c r="O1580" s="23"/>
      <c r="P1580" s="24"/>
    </row>
    <row r="1581" spans="1:16" ht="21" customHeight="1" x14ac:dyDescent="0.2">
      <c r="A1581" s="76">
        <f t="shared" si="24"/>
        <v>1578</v>
      </c>
      <c r="B1581" s="212"/>
      <c r="C1581" s="213"/>
      <c r="D1581" s="214"/>
      <c r="E1581" s="213"/>
      <c r="F1581" s="232"/>
      <c r="G1581" s="232"/>
      <c r="H1581" s="233"/>
      <c r="I1581" s="67"/>
      <c r="J1581" s="64"/>
      <c r="K1581" s="21"/>
      <c r="L1581" s="21"/>
      <c r="M1581" s="21"/>
      <c r="N1581" s="21"/>
      <c r="O1581" s="21"/>
      <c r="P1581" s="22"/>
    </row>
    <row r="1582" spans="1:16" ht="21" customHeight="1" x14ac:dyDescent="0.2">
      <c r="A1582" s="76">
        <f t="shared" si="24"/>
        <v>1579</v>
      </c>
      <c r="B1582" s="207"/>
      <c r="C1582" s="208"/>
      <c r="D1582" s="209"/>
      <c r="E1582" s="208"/>
      <c r="F1582" s="230"/>
      <c r="G1582" s="230"/>
      <c r="H1582" s="231"/>
      <c r="I1582" s="66"/>
      <c r="J1582" s="63"/>
      <c r="K1582" s="23"/>
      <c r="L1582" s="23"/>
      <c r="M1582" s="23"/>
      <c r="N1582" s="23"/>
      <c r="O1582" s="23"/>
      <c r="P1582" s="24"/>
    </row>
    <row r="1583" spans="1:16" ht="21" customHeight="1" x14ac:dyDescent="0.2">
      <c r="A1583" s="76">
        <f t="shared" si="24"/>
        <v>1580</v>
      </c>
      <c r="B1583" s="212"/>
      <c r="C1583" s="213"/>
      <c r="D1583" s="214"/>
      <c r="E1583" s="213"/>
      <c r="F1583" s="232"/>
      <c r="G1583" s="232"/>
      <c r="H1583" s="233"/>
      <c r="I1583" s="67"/>
      <c r="J1583" s="64"/>
      <c r="K1583" s="21"/>
      <c r="L1583" s="21"/>
      <c r="M1583" s="21"/>
      <c r="N1583" s="21"/>
      <c r="O1583" s="21"/>
      <c r="P1583" s="22"/>
    </row>
    <row r="1584" spans="1:16" ht="21" customHeight="1" x14ac:dyDescent="0.2">
      <c r="A1584" s="76">
        <f t="shared" si="24"/>
        <v>1581</v>
      </c>
      <c r="B1584" s="207"/>
      <c r="C1584" s="208"/>
      <c r="D1584" s="209"/>
      <c r="E1584" s="208"/>
      <c r="F1584" s="230"/>
      <c r="G1584" s="230"/>
      <c r="H1584" s="231"/>
      <c r="I1584" s="66"/>
      <c r="J1584" s="63"/>
      <c r="K1584" s="23"/>
      <c r="L1584" s="23"/>
      <c r="M1584" s="23"/>
      <c r="N1584" s="23"/>
      <c r="O1584" s="23"/>
      <c r="P1584" s="24"/>
    </row>
    <row r="1585" spans="1:16" ht="21" customHeight="1" x14ac:dyDescent="0.2">
      <c r="A1585" s="76">
        <f t="shared" si="24"/>
        <v>1582</v>
      </c>
      <c r="B1585" s="212"/>
      <c r="C1585" s="213"/>
      <c r="D1585" s="214"/>
      <c r="E1585" s="213"/>
      <c r="F1585" s="232"/>
      <c r="G1585" s="232"/>
      <c r="H1585" s="233"/>
      <c r="I1585" s="67"/>
      <c r="J1585" s="64"/>
      <c r="K1585" s="21"/>
      <c r="L1585" s="21"/>
      <c r="M1585" s="21"/>
      <c r="N1585" s="21"/>
      <c r="O1585" s="21"/>
      <c r="P1585" s="22"/>
    </row>
    <row r="1586" spans="1:16" ht="21" customHeight="1" x14ac:dyDescent="0.2">
      <c r="A1586" s="76">
        <f t="shared" si="24"/>
        <v>1583</v>
      </c>
      <c r="B1586" s="207"/>
      <c r="C1586" s="208"/>
      <c r="D1586" s="209"/>
      <c r="E1586" s="208"/>
      <c r="F1586" s="231"/>
      <c r="G1586" s="234"/>
      <c r="H1586" s="234"/>
      <c r="I1586" s="66"/>
      <c r="J1586" s="63"/>
      <c r="K1586" s="23"/>
      <c r="L1586" s="23"/>
      <c r="M1586" s="23"/>
      <c r="N1586" s="23"/>
      <c r="O1586" s="23"/>
      <c r="P1586" s="24"/>
    </row>
    <row r="1587" spans="1:16" ht="21" customHeight="1" x14ac:dyDescent="0.2">
      <c r="A1587" s="76">
        <f t="shared" si="24"/>
        <v>1584</v>
      </c>
      <c r="B1587" s="212"/>
      <c r="C1587" s="213"/>
      <c r="D1587" s="214"/>
      <c r="E1587" s="213"/>
      <c r="F1587" s="232"/>
      <c r="G1587" s="232"/>
      <c r="H1587" s="233"/>
      <c r="I1587" s="67"/>
      <c r="J1587" s="64"/>
      <c r="K1587" s="21"/>
      <c r="L1587" s="21"/>
      <c r="M1587" s="21"/>
      <c r="N1587" s="21"/>
      <c r="O1587" s="21"/>
      <c r="P1587" s="22"/>
    </row>
    <row r="1588" spans="1:16" ht="21" customHeight="1" x14ac:dyDescent="0.2">
      <c r="A1588" s="76">
        <f t="shared" si="24"/>
        <v>1585</v>
      </c>
      <c r="B1588" s="207"/>
      <c r="C1588" s="208"/>
      <c r="D1588" s="209"/>
      <c r="E1588" s="208"/>
      <c r="F1588" s="230"/>
      <c r="G1588" s="230"/>
      <c r="H1588" s="231"/>
      <c r="I1588" s="66"/>
      <c r="J1588" s="63"/>
      <c r="K1588" s="23"/>
      <c r="L1588" s="23"/>
      <c r="M1588" s="23"/>
      <c r="N1588" s="23"/>
      <c r="O1588" s="23"/>
      <c r="P1588" s="24"/>
    </row>
    <row r="1589" spans="1:16" ht="21" customHeight="1" x14ac:dyDescent="0.2">
      <c r="A1589" s="76">
        <f t="shared" si="24"/>
        <v>1586</v>
      </c>
      <c r="B1589" s="212"/>
      <c r="C1589" s="213"/>
      <c r="D1589" s="214"/>
      <c r="E1589" s="213"/>
      <c r="F1589" s="232"/>
      <c r="G1589" s="232"/>
      <c r="H1589" s="233"/>
      <c r="I1589" s="67"/>
      <c r="J1589" s="64"/>
      <c r="K1589" s="21"/>
      <c r="L1589" s="21"/>
      <c r="M1589" s="21"/>
      <c r="N1589" s="21"/>
      <c r="O1589" s="21"/>
      <c r="P1589" s="22"/>
    </row>
    <row r="1590" spans="1:16" ht="21" customHeight="1" x14ac:dyDescent="0.2">
      <c r="A1590" s="76">
        <f t="shared" si="24"/>
        <v>1587</v>
      </c>
      <c r="B1590" s="207"/>
      <c r="C1590" s="208"/>
      <c r="D1590" s="209"/>
      <c r="E1590" s="208"/>
      <c r="F1590" s="230"/>
      <c r="G1590" s="230"/>
      <c r="H1590" s="231"/>
      <c r="I1590" s="66"/>
      <c r="J1590" s="63"/>
      <c r="K1590" s="23"/>
      <c r="L1590" s="23"/>
      <c r="M1590" s="23"/>
      <c r="N1590" s="23"/>
      <c r="O1590" s="23"/>
      <c r="P1590" s="24"/>
    </row>
    <row r="1591" spans="1:16" ht="21" customHeight="1" x14ac:dyDescent="0.2">
      <c r="A1591" s="76">
        <f t="shared" si="24"/>
        <v>1588</v>
      </c>
      <c r="B1591" s="212"/>
      <c r="C1591" s="213"/>
      <c r="D1591" s="214"/>
      <c r="E1591" s="213"/>
      <c r="F1591" s="232"/>
      <c r="G1591" s="232"/>
      <c r="H1591" s="233"/>
      <c r="I1591" s="67"/>
      <c r="J1591" s="64"/>
      <c r="K1591" s="21"/>
      <c r="L1591" s="21"/>
      <c r="M1591" s="21"/>
      <c r="N1591" s="21"/>
      <c r="O1591" s="21"/>
      <c r="P1591" s="22"/>
    </row>
    <row r="1592" spans="1:16" ht="21" customHeight="1" x14ac:dyDescent="0.2">
      <c r="A1592" s="76">
        <f t="shared" si="24"/>
        <v>1589</v>
      </c>
      <c r="B1592" s="207"/>
      <c r="C1592" s="208"/>
      <c r="D1592" s="209"/>
      <c r="E1592" s="208"/>
      <c r="F1592" s="230"/>
      <c r="G1592" s="230"/>
      <c r="H1592" s="231"/>
      <c r="I1592" s="66"/>
      <c r="J1592" s="63"/>
      <c r="K1592" s="23"/>
      <c r="L1592" s="23"/>
      <c r="M1592" s="23"/>
      <c r="N1592" s="23"/>
      <c r="O1592" s="23"/>
      <c r="P1592" s="24"/>
    </row>
    <row r="1593" spans="1:16" ht="21" customHeight="1" x14ac:dyDescent="0.2">
      <c r="A1593" s="76">
        <f t="shared" si="24"/>
        <v>1590</v>
      </c>
      <c r="B1593" s="212"/>
      <c r="C1593" s="213"/>
      <c r="D1593" s="214"/>
      <c r="E1593" s="213"/>
      <c r="F1593" s="232"/>
      <c r="G1593" s="232"/>
      <c r="H1593" s="233"/>
      <c r="I1593" s="67"/>
      <c r="J1593" s="64"/>
      <c r="K1593" s="21"/>
      <c r="L1593" s="21"/>
      <c r="M1593" s="21"/>
      <c r="N1593" s="21"/>
      <c r="O1593" s="21"/>
      <c r="P1593" s="22"/>
    </row>
    <row r="1594" spans="1:16" ht="21" customHeight="1" x14ac:dyDescent="0.2">
      <c r="A1594" s="76">
        <f t="shared" si="24"/>
        <v>1591</v>
      </c>
      <c r="B1594" s="207"/>
      <c r="C1594" s="208"/>
      <c r="D1594" s="209"/>
      <c r="E1594" s="208"/>
      <c r="F1594" s="230"/>
      <c r="G1594" s="230"/>
      <c r="H1594" s="231"/>
      <c r="I1594" s="66"/>
      <c r="J1594" s="63"/>
      <c r="K1594" s="23"/>
      <c r="L1594" s="23"/>
      <c r="M1594" s="23"/>
      <c r="N1594" s="23"/>
      <c r="O1594" s="23"/>
      <c r="P1594" s="24"/>
    </row>
    <row r="1595" spans="1:16" ht="21" customHeight="1" x14ac:dyDescent="0.2">
      <c r="A1595" s="76">
        <f t="shared" si="24"/>
        <v>1592</v>
      </c>
      <c r="B1595" s="212"/>
      <c r="C1595" s="213"/>
      <c r="D1595" s="214"/>
      <c r="E1595" s="213"/>
      <c r="F1595" s="232"/>
      <c r="G1595" s="232"/>
      <c r="H1595" s="233"/>
      <c r="I1595" s="67"/>
      <c r="J1595" s="64"/>
      <c r="K1595" s="21"/>
      <c r="L1595" s="21"/>
      <c r="M1595" s="21"/>
      <c r="N1595" s="21"/>
      <c r="O1595" s="21"/>
      <c r="P1595" s="22"/>
    </row>
    <row r="1596" spans="1:16" ht="21" customHeight="1" x14ac:dyDescent="0.2">
      <c r="A1596" s="76">
        <f t="shared" si="24"/>
        <v>1593</v>
      </c>
      <c r="B1596" s="207"/>
      <c r="C1596" s="208"/>
      <c r="D1596" s="209"/>
      <c r="E1596" s="208"/>
      <c r="F1596" s="230"/>
      <c r="G1596" s="230"/>
      <c r="H1596" s="231"/>
      <c r="I1596" s="66"/>
      <c r="J1596" s="63"/>
      <c r="K1596" s="23"/>
      <c r="L1596" s="23"/>
      <c r="M1596" s="23"/>
      <c r="N1596" s="23"/>
      <c r="O1596" s="23"/>
      <c r="P1596" s="24"/>
    </row>
    <row r="1597" spans="1:16" ht="21" customHeight="1" x14ac:dyDescent="0.2">
      <c r="A1597" s="76">
        <f t="shared" si="24"/>
        <v>1594</v>
      </c>
      <c r="B1597" s="212"/>
      <c r="C1597" s="213"/>
      <c r="D1597" s="214"/>
      <c r="E1597" s="213"/>
      <c r="F1597" s="232"/>
      <c r="G1597" s="232"/>
      <c r="H1597" s="233"/>
      <c r="I1597" s="67"/>
      <c r="J1597" s="64"/>
      <c r="K1597" s="21"/>
      <c r="L1597" s="21"/>
      <c r="M1597" s="21"/>
      <c r="N1597" s="21"/>
      <c r="O1597" s="21"/>
      <c r="P1597" s="22"/>
    </row>
    <row r="1598" spans="1:16" ht="21" customHeight="1" x14ac:dyDescent="0.2">
      <c r="A1598" s="76">
        <f t="shared" si="24"/>
        <v>1595</v>
      </c>
      <c r="B1598" s="207"/>
      <c r="C1598" s="208"/>
      <c r="D1598" s="209"/>
      <c r="E1598" s="208"/>
      <c r="F1598" s="230"/>
      <c r="G1598" s="230"/>
      <c r="H1598" s="231"/>
      <c r="I1598" s="66"/>
      <c r="J1598" s="63"/>
      <c r="K1598" s="23"/>
      <c r="L1598" s="23"/>
      <c r="M1598" s="23"/>
      <c r="N1598" s="23"/>
      <c r="O1598" s="23"/>
      <c r="P1598" s="24"/>
    </row>
    <row r="1599" spans="1:16" ht="21" customHeight="1" x14ac:dyDescent="0.2">
      <c r="A1599" s="76">
        <f t="shared" si="24"/>
        <v>1596</v>
      </c>
      <c r="B1599" s="212"/>
      <c r="C1599" s="213"/>
      <c r="D1599" s="214"/>
      <c r="E1599" s="213"/>
      <c r="F1599" s="232"/>
      <c r="G1599" s="232"/>
      <c r="H1599" s="233"/>
      <c r="I1599" s="67"/>
      <c r="J1599" s="64"/>
      <c r="K1599" s="21"/>
      <c r="L1599" s="21"/>
      <c r="M1599" s="21"/>
      <c r="N1599" s="21"/>
      <c r="O1599" s="21"/>
      <c r="P1599" s="22"/>
    </row>
    <row r="1600" spans="1:16" ht="21" customHeight="1" x14ac:dyDescent="0.2">
      <c r="A1600" s="76">
        <f t="shared" si="24"/>
        <v>1597</v>
      </c>
      <c r="B1600" s="207"/>
      <c r="C1600" s="208"/>
      <c r="D1600" s="209"/>
      <c r="E1600" s="208"/>
      <c r="F1600" s="231"/>
      <c r="G1600" s="234"/>
      <c r="H1600" s="234"/>
      <c r="I1600" s="66"/>
      <c r="J1600" s="63"/>
      <c r="K1600" s="23"/>
      <c r="L1600" s="23"/>
      <c r="M1600" s="23"/>
      <c r="N1600" s="23"/>
      <c r="O1600" s="23"/>
      <c r="P1600" s="24"/>
    </row>
    <row r="1601" spans="1:16" ht="21" customHeight="1" x14ac:dyDescent="0.2">
      <c r="A1601" s="76">
        <f t="shared" si="24"/>
        <v>1598</v>
      </c>
      <c r="B1601" s="212"/>
      <c r="C1601" s="213"/>
      <c r="D1601" s="214"/>
      <c r="E1601" s="213"/>
      <c r="F1601" s="232"/>
      <c r="G1601" s="232"/>
      <c r="H1601" s="233"/>
      <c r="I1601" s="67"/>
      <c r="J1601" s="64"/>
      <c r="K1601" s="21"/>
      <c r="L1601" s="21"/>
      <c r="M1601" s="21"/>
      <c r="N1601" s="21"/>
      <c r="O1601" s="21"/>
      <c r="P1601" s="22"/>
    </row>
    <row r="1602" spans="1:16" ht="21" customHeight="1" x14ac:dyDescent="0.2">
      <c r="A1602" s="76">
        <f t="shared" si="24"/>
        <v>1599</v>
      </c>
      <c r="B1602" s="207"/>
      <c r="C1602" s="208"/>
      <c r="D1602" s="209"/>
      <c r="E1602" s="208"/>
      <c r="F1602" s="230"/>
      <c r="G1602" s="230"/>
      <c r="H1602" s="231"/>
      <c r="I1602" s="66"/>
      <c r="J1602" s="63"/>
      <c r="K1602" s="23"/>
      <c r="L1602" s="23"/>
      <c r="M1602" s="23"/>
      <c r="N1602" s="23"/>
      <c r="O1602" s="23"/>
      <c r="P1602" s="24"/>
    </row>
    <row r="1603" spans="1:16" ht="21" customHeight="1" x14ac:dyDescent="0.2">
      <c r="A1603" s="76">
        <f t="shared" si="24"/>
        <v>1600</v>
      </c>
      <c r="B1603" s="212"/>
      <c r="C1603" s="213"/>
      <c r="D1603" s="214"/>
      <c r="E1603" s="213"/>
      <c r="F1603" s="232"/>
      <c r="G1603" s="232"/>
      <c r="H1603" s="233"/>
      <c r="I1603" s="67"/>
      <c r="J1603" s="64"/>
      <c r="K1603" s="21"/>
      <c r="L1603" s="21"/>
      <c r="M1603" s="21"/>
      <c r="N1603" s="21"/>
      <c r="O1603" s="21"/>
      <c r="P1603" s="22"/>
    </row>
    <row r="1604" spans="1:16" ht="21" customHeight="1" x14ac:dyDescent="0.2">
      <c r="A1604" s="76">
        <f t="shared" si="24"/>
        <v>1601</v>
      </c>
      <c r="B1604" s="207"/>
      <c r="C1604" s="208"/>
      <c r="D1604" s="209"/>
      <c r="E1604" s="208"/>
      <c r="F1604" s="230"/>
      <c r="G1604" s="230"/>
      <c r="H1604" s="231"/>
      <c r="I1604" s="66"/>
      <c r="J1604" s="63"/>
      <c r="K1604" s="23"/>
      <c r="L1604" s="23"/>
      <c r="M1604" s="23"/>
      <c r="N1604" s="23"/>
      <c r="O1604" s="23"/>
      <c r="P1604" s="24"/>
    </row>
    <row r="1605" spans="1:16" ht="21" customHeight="1" x14ac:dyDescent="0.2">
      <c r="A1605" s="76">
        <f t="shared" si="24"/>
        <v>1602</v>
      </c>
      <c r="B1605" s="212"/>
      <c r="C1605" s="213"/>
      <c r="D1605" s="214"/>
      <c r="E1605" s="213"/>
      <c r="F1605" s="232"/>
      <c r="G1605" s="232"/>
      <c r="H1605" s="233"/>
      <c r="I1605" s="67"/>
      <c r="J1605" s="64"/>
      <c r="K1605" s="21"/>
      <c r="L1605" s="21"/>
      <c r="M1605" s="21"/>
      <c r="N1605" s="21"/>
      <c r="O1605" s="21"/>
      <c r="P1605" s="22"/>
    </row>
    <row r="1606" spans="1:16" ht="21" customHeight="1" x14ac:dyDescent="0.2">
      <c r="A1606" s="76">
        <f t="shared" ref="A1606:A1669" si="25">A1605+1</f>
        <v>1603</v>
      </c>
      <c r="B1606" s="207"/>
      <c r="C1606" s="208"/>
      <c r="D1606" s="209"/>
      <c r="E1606" s="208"/>
      <c r="F1606" s="230"/>
      <c r="G1606" s="230"/>
      <c r="H1606" s="231"/>
      <c r="I1606" s="66"/>
      <c r="J1606" s="63"/>
      <c r="K1606" s="23"/>
      <c r="L1606" s="23"/>
      <c r="M1606" s="23"/>
      <c r="N1606" s="23"/>
      <c r="O1606" s="23"/>
      <c r="P1606" s="24"/>
    </row>
    <row r="1607" spans="1:16" ht="21" customHeight="1" x14ac:dyDescent="0.2">
      <c r="A1607" s="76">
        <f t="shared" si="25"/>
        <v>1604</v>
      </c>
      <c r="B1607" s="212"/>
      <c r="C1607" s="213"/>
      <c r="D1607" s="214"/>
      <c r="E1607" s="213"/>
      <c r="F1607" s="232"/>
      <c r="G1607" s="232"/>
      <c r="H1607" s="233"/>
      <c r="I1607" s="67"/>
      <c r="J1607" s="64"/>
      <c r="K1607" s="21"/>
      <c r="L1607" s="21"/>
      <c r="M1607" s="21"/>
      <c r="N1607" s="21"/>
      <c r="O1607" s="21"/>
      <c r="P1607" s="22"/>
    </row>
    <row r="1608" spans="1:16" ht="21" customHeight="1" x14ac:dyDescent="0.2">
      <c r="A1608" s="76">
        <f t="shared" si="25"/>
        <v>1605</v>
      </c>
      <c r="B1608" s="207"/>
      <c r="C1608" s="208"/>
      <c r="D1608" s="209"/>
      <c r="E1608" s="208"/>
      <c r="F1608" s="230"/>
      <c r="G1608" s="230"/>
      <c r="H1608" s="231"/>
      <c r="I1608" s="66"/>
      <c r="J1608" s="63"/>
      <c r="K1608" s="23"/>
      <c r="L1608" s="23"/>
      <c r="M1608" s="23"/>
      <c r="N1608" s="23"/>
      <c r="O1608" s="23"/>
      <c r="P1608" s="24"/>
    </row>
    <row r="1609" spans="1:16" ht="21" customHeight="1" x14ac:dyDescent="0.2">
      <c r="A1609" s="76">
        <f t="shared" si="25"/>
        <v>1606</v>
      </c>
      <c r="B1609" s="212"/>
      <c r="C1609" s="213"/>
      <c r="D1609" s="214"/>
      <c r="E1609" s="213"/>
      <c r="F1609" s="232"/>
      <c r="G1609" s="232"/>
      <c r="H1609" s="233"/>
      <c r="I1609" s="67"/>
      <c r="J1609" s="64"/>
      <c r="K1609" s="21"/>
      <c r="L1609" s="21"/>
      <c r="M1609" s="21"/>
      <c r="N1609" s="21"/>
      <c r="O1609" s="21"/>
      <c r="P1609" s="22"/>
    </row>
    <row r="1610" spans="1:16" ht="21" customHeight="1" x14ac:dyDescent="0.2">
      <c r="A1610" s="76">
        <f t="shared" si="25"/>
        <v>1607</v>
      </c>
      <c r="B1610" s="207"/>
      <c r="C1610" s="208"/>
      <c r="D1610" s="209"/>
      <c r="E1610" s="208"/>
      <c r="F1610" s="230"/>
      <c r="G1610" s="230"/>
      <c r="H1610" s="231"/>
      <c r="I1610" s="66"/>
      <c r="J1610" s="63"/>
      <c r="K1610" s="23"/>
      <c r="L1610" s="23"/>
      <c r="M1610" s="23"/>
      <c r="N1610" s="23"/>
      <c r="O1610" s="23"/>
      <c r="P1610" s="24"/>
    </row>
    <row r="1611" spans="1:16" ht="21" customHeight="1" x14ac:dyDescent="0.2">
      <c r="A1611" s="76">
        <f t="shared" si="25"/>
        <v>1608</v>
      </c>
      <c r="B1611" s="212"/>
      <c r="C1611" s="213"/>
      <c r="D1611" s="214"/>
      <c r="E1611" s="213"/>
      <c r="F1611" s="232"/>
      <c r="G1611" s="232"/>
      <c r="H1611" s="233"/>
      <c r="I1611" s="67"/>
      <c r="J1611" s="64"/>
      <c r="K1611" s="21"/>
      <c r="L1611" s="21"/>
      <c r="M1611" s="21"/>
      <c r="N1611" s="21"/>
      <c r="O1611" s="21"/>
      <c r="P1611" s="22"/>
    </row>
    <row r="1612" spans="1:16" ht="21" customHeight="1" x14ac:dyDescent="0.2">
      <c r="A1612" s="76">
        <f t="shared" si="25"/>
        <v>1609</v>
      </c>
      <c r="B1612" s="207"/>
      <c r="C1612" s="208"/>
      <c r="D1612" s="209"/>
      <c r="E1612" s="208"/>
      <c r="F1612" s="230"/>
      <c r="G1612" s="230"/>
      <c r="H1612" s="231"/>
      <c r="I1612" s="66"/>
      <c r="J1612" s="63"/>
      <c r="K1612" s="23"/>
      <c r="L1612" s="23"/>
      <c r="M1612" s="23"/>
      <c r="N1612" s="23"/>
      <c r="O1612" s="23"/>
      <c r="P1612" s="24"/>
    </row>
    <row r="1613" spans="1:16" ht="21" customHeight="1" x14ac:dyDescent="0.2">
      <c r="A1613" s="76">
        <f t="shared" si="25"/>
        <v>1610</v>
      </c>
      <c r="B1613" s="212"/>
      <c r="C1613" s="213"/>
      <c r="D1613" s="214"/>
      <c r="E1613" s="213"/>
      <c r="F1613" s="232"/>
      <c r="G1613" s="232"/>
      <c r="H1613" s="233"/>
      <c r="I1613" s="67"/>
      <c r="J1613" s="64"/>
      <c r="K1613" s="21"/>
      <c r="L1613" s="21"/>
      <c r="M1613" s="21"/>
      <c r="N1613" s="21"/>
      <c r="O1613" s="21"/>
      <c r="P1613" s="22"/>
    </row>
    <row r="1614" spans="1:16" ht="21" customHeight="1" x14ac:dyDescent="0.2">
      <c r="A1614" s="76">
        <f t="shared" si="25"/>
        <v>1611</v>
      </c>
      <c r="B1614" s="207"/>
      <c r="C1614" s="208"/>
      <c r="D1614" s="209"/>
      <c r="E1614" s="208"/>
      <c r="F1614" s="231"/>
      <c r="G1614" s="234"/>
      <c r="H1614" s="234"/>
      <c r="I1614" s="66"/>
      <c r="J1614" s="63"/>
      <c r="K1614" s="23"/>
      <c r="L1614" s="23"/>
      <c r="M1614" s="23"/>
      <c r="N1614" s="23"/>
      <c r="O1614" s="23"/>
      <c r="P1614" s="24"/>
    </row>
    <row r="1615" spans="1:16" ht="21" customHeight="1" x14ac:dyDescent="0.2">
      <c r="A1615" s="76">
        <f t="shared" si="25"/>
        <v>1612</v>
      </c>
      <c r="B1615" s="212"/>
      <c r="C1615" s="213"/>
      <c r="D1615" s="214"/>
      <c r="E1615" s="213"/>
      <c r="F1615" s="232"/>
      <c r="G1615" s="232"/>
      <c r="H1615" s="233"/>
      <c r="I1615" s="67"/>
      <c r="J1615" s="64"/>
      <c r="K1615" s="21"/>
      <c r="L1615" s="21"/>
      <c r="M1615" s="21"/>
      <c r="N1615" s="21"/>
      <c r="O1615" s="21"/>
      <c r="P1615" s="22"/>
    </row>
    <row r="1616" spans="1:16" ht="21" customHeight="1" x14ac:dyDescent="0.2">
      <c r="A1616" s="76">
        <f t="shared" si="25"/>
        <v>1613</v>
      </c>
      <c r="B1616" s="207"/>
      <c r="C1616" s="208"/>
      <c r="D1616" s="209"/>
      <c r="E1616" s="208"/>
      <c r="F1616" s="230"/>
      <c r="G1616" s="230"/>
      <c r="H1616" s="231"/>
      <c r="I1616" s="66"/>
      <c r="J1616" s="63"/>
      <c r="K1616" s="23"/>
      <c r="L1616" s="23"/>
      <c r="M1616" s="23"/>
      <c r="N1616" s="23"/>
      <c r="O1616" s="23"/>
      <c r="P1616" s="24"/>
    </row>
    <row r="1617" spans="1:16" ht="21" customHeight="1" x14ac:dyDescent="0.2">
      <c r="A1617" s="76">
        <f t="shared" si="25"/>
        <v>1614</v>
      </c>
      <c r="B1617" s="212"/>
      <c r="C1617" s="213"/>
      <c r="D1617" s="214"/>
      <c r="E1617" s="213"/>
      <c r="F1617" s="232"/>
      <c r="G1617" s="232"/>
      <c r="H1617" s="233"/>
      <c r="I1617" s="67"/>
      <c r="J1617" s="64"/>
      <c r="K1617" s="21"/>
      <c r="L1617" s="21"/>
      <c r="M1617" s="21"/>
      <c r="N1617" s="21"/>
      <c r="O1617" s="21"/>
      <c r="P1617" s="22"/>
    </row>
    <row r="1618" spans="1:16" ht="21" customHeight="1" x14ac:dyDescent="0.2">
      <c r="A1618" s="76">
        <f t="shared" si="25"/>
        <v>1615</v>
      </c>
      <c r="B1618" s="207"/>
      <c r="C1618" s="208"/>
      <c r="D1618" s="209"/>
      <c r="E1618" s="208"/>
      <c r="F1618" s="230"/>
      <c r="G1618" s="230"/>
      <c r="H1618" s="231"/>
      <c r="I1618" s="66"/>
      <c r="J1618" s="63"/>
      <c r="K1618" s="23"/>
      <c r="L1618" s="23"/>
      <c r="M1618" s="23"/>
      <c r="N1618" s="23"/>
      <c r="O1618" s="23"/>
      <c r="P1618" s="24"/>
    </row>
    <row r="1619" spans="1:16" ht="21" customHeight="1" x14ac:dyDescent="0.2">
      <c r="A1619" s="76">
        <f t="shared" si="25"/>
        <v>1616</v>
      </c>
      <c r="B1619" s="212"/>
      <c r="C1619" s="213"/>
      <c r="D1619" s="214"/>
      <c r="E1619" s="213"/>
      <c r="F1619" s="232"/>
      <c r="G1619" s="232"/>
      <c r="H1619" s="233"/>
      <c r="I1619" s="67"/>
      <c r="J1619" s="64"/>
      <c r="K1619" s="21"/>
      <c r="L1619" s="21"/>
      <c r="M1619" s="21"/>
      <c r="N1619" s="21"/>
      <c r="O1619" s="21"/>
      <c r="P1619" s="22"/>
    </row>
    <row r="1620" spans="1:16" ht="21" customHeight="1" x14ac:dyDescent="0.2">
      <c r="A1620" s="76">
        <f t="shared" si="25"/>
        <v>1617</v>
      </c>
      <c r="B1620" s="207"/>
      <c r="C1620" s="208"/>
      <c r="D1620" s="209"/>
      <c r="E1620" s="208"/>
      <c r="F1620" s="230"/>
      <c r="G1620" s="230"/>
      <c r="H1620" s="231"/>
      <c r="I1620" s="66"/>
      <c r="J1620" s="63"/>
      <c r="K1620" s="23"/>
      <c r="L1620" s="23"/>
      <c r="M1620" s="23"/>
      <c r="N1620" s="23"/>
      <c r="O1620" s="23"/>
      <c r="P1620" s="24"/>
    </row>
    <row r="1621" spans="1:16" ht="21" customHeight="1" x14ac:dyDescent="0.2">
      <c r="A1621" s="76">
        <f t="shared" si="25"/>
        <v>1618</v>
      </c>
      <c r="B1621" s="212"/>
      <c r="C1621" s="213"/>
      <c r="D1621" s="214"/>
      <c r="E1621" s="213"/>
      <c r="F1621" s="232"/>
      <c r="G1621" s="232"/>
      <c r="H1621" s="233"/>
      <c r="I1621" s="67"/>
      <c r="J1621" s="64"/>
      <c r="K1621" s="21"/>
      <c r="L1621" s="21"/>
      <c r="M1621" s="21"/>
      <c r="N1621" s="21"/>
      <c r="O1621" s="21"/>
      <c r="P1621" s="22"/>
    </row>
    <row r="1622" spans="1:16" ht="21" customHeight="1" x14ac:dyDescent="0.2">
      <c r="A1622" s="76">
        <f t="shared" si="25"/>
        <v>1619</v>
      </c>
      <c r="B1622" s="207"/>
      <c r="C1622" s="208"/>
      <c r="D1622" s="209"/>
      <c r="E1622" s="208"/>
      <c r="F1622" s="230"/>
      <c r="G1622" s="230"/>
      <c r="H1622" s="231"/>
      <c r="I1622" s="66"/>
      <c r="J1622" s="63"/>
      <c r="K1622" s="23"/>
      <c r="L1622" s="23"/>
      <c r="M1622" s="23"/>
      <c r="N1622" s="23"/>
      <c r="O1622" s="23"/>
      <c r="P1622" s="24"/>
    </row>
    <row r="1623" spans="1:16" ht="21" customHeight="1" x14ac:dyDescent="0.2">
      <c r="A1623" s="76">
        <f t="shared" si="25"/>
        <v>1620</v>
      </c>
      <c r="B1623" s="212"/>
      <c r="C1623" s="213"/>
      <c r="D1623" s="214"/>
      <c r="E1623" s="213"/>
      <c r="F1623" s="232"/>
      <c r="G1623" s="232"/>
      <c r="H1623" s="233"/>
      <c r="I1623" s="67"/>
      <c r="J1623" s="64"/>
      <c r="K1623" s="21"/>
      <c r="L1623" s="21"/>
      <c r="M1623" s="21"/>
      <c r="N1623" s="21"/>
      <c r="O1623" s="21"/>
      <c r="P1623" s="22"/>
    </row>
    <row r="1624" spans="1:16" ht="21" customHeight="1" x14ac:dyDescent="0.2">
      <c r="A1624" s="76">
        <f t="shared" si="25"/>
        <v>1621</v>
      </c>
      <c r="B1624" s="207"/>
      <c r="C1624" s="208"/>
      <c r="D1624" s="209"/>
      <c r="E1624" s="208"/>
      <c r="F1624" s="230"/>
      <c r="G1624" s="230"/>
      <c r="H1624" s="231"/>
      <c r="I1624" s="66"/>
      <c r="J1624" s="63"/>
      <c r="K1624" s="23"/>
      <c r="L1624" s="23"/>
      <c r="M1624" s="23"/>
      <c r="N1624" s="23"/>
      <c r="O1624" s="23"/>
      <c r="P1624" s="24"/>
    </row>
    <row r="1625" spans="1:16" ht="21" customHeight="1" x14ac:dyDescent="0.2">
      <c r="A1625" s="76">
        <f t="shared" si="25"/>
        <v>1622</v>
      </c>
      <c r="B1625" s="212"/>
      <c r="C1625" s="213"/>
      <c r="D1625" s="214"/>
      <c r="E1625" s="213"/>
      <c r="F1625" s="232"/>
      <c r="G1625" s="232"/>
      <c r="H1625" s="233"/>
      <c r="I1625" s="67"/>
      <c r="J1625" s="64"/>
      <c r="K1625" s="21"/>
      <c r="L1625" s="21"/>
      <c r="M1625" s="21"/>
      <c r="N1625" s="21"/>
      <c r="O1625" s="21"/>
      <c r="P1625" s="22"/>
    </row>
    <row r="1626" spans="1:16" ht="21" customHeight="1" x14ac:dyDescent="0.2">
      <c r="A1626" s="76">
        <f t="shared" si="25"/>
        <v>1623</v>
      </c>
      <c r="B1626" s="207"/>
      <c r="C1626" s="208"/>
      <c r="D1626" s="209"/>
      <c r="E1626" s="208"/>
      <c r="F1626" s="230"/>
      <c r="G1626" s="230"/>
      <c r="H1626" s="231"/>
      <c r="I1626" s="66"/>
      <c r="J1626" s="63"/>
      <c r="K1626" s="23"/>
      <c r="L1626" s="23"/>
      <c r="M1626" s="23"/>
      <c r="N1626" s="23"/>
      <c r="O1626" s="23"/>
      <c r="P1626" s="24"/>
    </row>
    <row r="1627" spans="1:16" ht="21" customHeight="1" x14ac:dyDescent="0.2">
      <c r="A1627" s="76">
        <f t="shared" si="25"/>
        <v>1624</v>
      </c>
      <c r="B1627" s="212"/>
      <c r="C1627" s="213"/>
      <c r="D1627" s="214"/>
      <c r="E1627" s="213"/>
      <c r="F1627" s="232"/>
      <c r="G1627" s="232"/>
      <c r="H1627" s="233"/>
      <c r="I1627" s="67"/>
      <c r="J1627" s="64"/>
      <c r="K1627" s="21"/>
      <c r="L1627" s="21"/>
      <c r="M1627" s="21"/>
      <c r="N1627" s="21"/>
      <c r="O1627" s="21"/>
      <c r="P1627" s="22"/>
    </row>
    <row r="1628" spans="1:16" ht="21" customHeight="1" x14ac:dyDescent="0.2">
      <c r="A1628" s="76">
        <f t="shared" si="25"/>
        <v>1625</v>
      </c>
      <c r="B1628" s="207"/>
      <c r="C1628" s="208"/>
      <c r="D1628" s="209"/>
      <c r="E1628" s="208"/>
      <c r="F1628" s="231"/>
      <c r="G1628" s="234"/>
      <c r="H1628" s="234"/>
      <c r="I1628" s="66"/>
      <c r="J1628" s="63"/>
      <c r="K1628" s="23"/>
      <c r="L1628" s="23"/>
      <c r="M1628" s="23"/>
      <c r="N1628" s="23"/>
      <c r="O1628" s="23"/>
      <c r="P1628" s="24"/>
    </row>
    <row r="1629" spans="1:16" ht="21" customHeight="1" x14ac:dyDescent="0.2">
      <c r="A1629" s="76">
        <f t="shared" si="25"/>
        <v>1626</v>
      </c>
      <c r="B1629" s="212"/>
      <c r="C1629" s="213"/>
      <c r="D1629" s="214"/>
      <c r="E1629" s="213"/>
      <c r="F1629" s="232"/>
      <c r="G1629" s="232"/>
      <c r="H1629" s="233"/>
      <c r="I1629" s="67"/>
      <c r="J1629" s="64"/>
      <c r="K1629" s="21"/>
      <c r="L1629" s="21"/>
      <c r="M1629" s="21"/>
      <c r="N1629" s="21"/>
      <c r="O1629" s="21"/>
      <c r="P1629" s="22"/>
    </row>
    <row r="1630" spans="1:16" ht="21" customHeight="1" x14ac:dyDescent="0.2">
      <c r="A1630" s="76">
        <f t="shared" si="25"/>
        <v>1627</v>
      </c>
      <c r="B1630" s="207"/>
      <c r="C1630" s="208"/>
      <c r="D1630" s="209"/>
      <c r="E1630" s="208"/>
      <c r="F1630" s="230"/>
      <c r="G1630" s="230"/>
      <c r="H1630" s="231"/>
      <c r="I1630" s="66"/>
      <c r="J1630" s="63"/>
      <c r="K1630" s="23"/>
      <c r="L1630" s="23"/>
      <c r="M1630" s="23"/>
      <c r="N1630" s="23"/>
      <c r="O1630" s="23"/>
      <c r="P1630" s="24"/>
    </row>
    <row r="1631" spans="1:16" ht="21" customHeight="1" x14ac:dyDescent="0.2">
      <c r="A1631" s="76">
        <f t="shared" si="25"/>
        <v>1628</v>
      </c>
      <c r="B1631" s="212"/>
      <c r="C1631" s="213"/>
      <c r="D1631" s="214"/>
      <c r="E1631" s="213"/>
      <c r="F1631" s="232"/>
      <c r="G1631" s="232"/>
      <c r="H1631" s="233"/>
      <c r="I1631" s="67"/>
      <c r="J1631" s="64"/>
      <c r="K1631" s="21"/>
      <c r="L1631" s="21"/>
      <c r="M1631" s="21"/>
      <c r="N1631" s="21"/>
      <c r="O1631" s="21"/>
      <c r="P1631" s="22"/>
    </row>
    <row r="1632" spans="1:16" ht="21" customHeight="1" x14ac:dyDescent="0.2">
      <c r="A1632" s="76">
        <f t="shared" si="25"/>
        <v>1629</v>
      </c>
      <c r="B1632" s="207"/>
      <c r="C1632" s="208"/>
      <c r="D1632" s="209"/>
      <c r="E1632" s="208"/>
      <c r="F1632" s="230"/>
      <c r="G1632" s="230"/>
      <c r="H1632" s="231"/>
      <c r="I1632" s="66"/>
      <c r="J1632" s="63"/>
      <c r="K1632" s="23"/>
      <c r="L1632" s="23"/>
      <c r="M1632" s="23"/>
      <c r="N1632" s="23"/>
      <c r="O1632" s="23"/>
      <c r="P1632" s="24"/>
    </row>
    <row r="1633" spans="1:16" ht="21" customHeight="1" x14ac:dyDescent="0.2">
      <c r="A1633" s="76">
        <f t="shared" si="25"/>
        <v>1630</v>
      </c>
      <c r="B1633" s="212"/>
      <c r="C1633" s="213"/>
      <c r="D1633" s="214"/>
      <c r="E1633" s="213"/>
      <c r="F1633" s="232"/>
      <c r="G1633" s="232"/>
      <c r="H1633" s="233"/>
      <c r="I1633" s="67"/>
      <c r="J1633" s="64"/>
      <c r="K1633" s="21"/>
      <c r="L1633" s="21"/>
      <c r="M1633" s="21"/>
      <c r="N1633" s="21"/>
      <c r="O1633" s="21"/>
      <c r="P1633" s="22"/>
    </row>
    <row r="1634" spans="1:16" ht="21" customHeight="1" x14ac:dyDescent="0.2">
      <c r="A1634" s="76">
        <f t="shared" si="25"/>
        <v>1631</v>
      </c>
      <c r="B1634" s="207"/>
      <c r="C1634" s="208"/>
      <c r="D1634" s="209"/>
      <c r="E1634" s="208"/>
      <c r="F1634" s="230"/>
      <c r="G1634" s="230"/>
      <c r="H1634" s="231"/>
      <c r="I1634" s="66"/>
      <c r="J1634" s="63"/>
      <c r="K1634" s="23"/>
      <c r="L1634" s="23"/>
      <c r="M1634" s="23"/>
      <c r="N1634" s="23"/>
      <c r="O1634" s="23"/>
      <c r="P1634" s="24"/>
    </row>
    <row r="1635" spans="1:16" ht="21" customHeight="1" x14ac:dyDescent="0.2">
      <c r="A1635" s="76">
        <f t="shared" si="25"/>
        <v>1632</v>
      </c>
      <c r="B1635" s="212"/>
      <c r="C1635" s="213"/>
      <c r="D1635" s="214"/>
      <c r="E1635" s="213"/>
      <c r="F1635" s="232"/>
      <c r="G1635" s="232"/>
      <c r="H1635" s="233"/>
      <c r="I1635" s="67"/>
      <c r="J1635" s="64"/>
      <c r="K1635" s="21"/>
      <c r="L1635" s="21"/>
      <c r="M1635" s="21"/>
      <c r="N1635" s="21"/>
      <c r="O1635" s="21"/>
      <c r="P1635" s="22"/>
    </row>
    <row r="1636" spans="1:16" ht="21" customHeight="1" x14ac:dyDescent="0.2">
      <c r="A1636" s="76">
        <f t="shared" si="25"/>
        <v>1633</v>
      </c>
      <c r="B1636" s="207"/>
      <c r="C1636" s="208"/>
      <c r="D1636" s="209"/>
      <c r="E1636" s="208"/>
      <c r="F1636" s="230"/>
      <c r="G1636" s="230"/>
      <c r="H1636" s="231"/>
      <c r="I1636" s="66"/>
      <c r="J1636" s="63"/>
      <c r="K1636" s="23"/>
      <c r="L1636" s="23"/>
      <c r="M1636" s="23"/>
      <c r="N1636" s="23"/>
      <c r="O1636" s="23"/>
      <c r="P1636" s="24"/>
    </row>
    <row r="1637" spans="1:16" ht="21" customHeight="1" x14ac:dyDescent="0.2">
      <c r="A1637" s="76">
        <f t="shared" si="25"/>
        <v>1634</v>
      </c>
      <c r="B1637" s="212"/>
      <c r="C1637" s="213"/>
      <c r="D1637" s="214"/>
      <c r="E1637" s="213"/>
      <c r="F1637" s="232"/>
      <c r="G1637" s="232"/>
      <c r="H1637" s="233"/>
      <c r="I1637" s="67"/>
      <c r="J1637" s="64"/>
      <c r="K1637" s="21"/>
      <c r="L1637" s="21"/>
      <c r="M1637" s="21"/>
      <c r="N1637" s="21"/>
      <c r="O1637" s="21"/>
      <c r="P1637" s="22"/>
    </row>
    <row r="1638" spans="1:16" ht="21" customHeight="1" x14ac:dyDescent="0.2">
      <c r="A1638" s="76">
        <f t="shared" si="25"/>
        <v>1635</v>
      </c>
      <c r="B1638" s="207"/>
      <c r="C1638" s="208"/>
      <c r="D1638" s="209"/>
      <c r="E1638" s="208"/>
      <c r="F1638" s="230"/>
      <c r="G1638" s="230"/>
      <c r="H1638" s="231"/>
      <c r="I1638" s="66"/>
      <c r="J1638" s="63"/>
      <c r="K1638" s="23"/>
      <c r="L1638" s="23"/>
      <c r="M1638" s="23"/>
      <c r="N1638" s="23"/>
      <c r="O1638" s="23"/>
      <c r="P1638" s="24"/>
    </row>
    <row r="1639" spans="1:16" ht="21" customHeight="1" x14ac:dyDescent="0.2">
      <c r="A1639" s="76">
        <f t="shared" si="25"/>
        <v>1636</v>
      </c>
      <c r="B1639" s="212"/>
      <c r="C1639" s="213"/>
      <c r="D1639" s="214"/>
      <c r="E1639" s="213"/>
      <c r="F1639" s="232"/>
      <c r="G1639" s="232"/>
      <c r="H1639" s="233"/>
      <c r="I1639" s="67"/>
      <c r="J1639" s="64"/>
      <c r="K1639" s="21"/>
      <c r="L1639" s="21"/>
      <c r="M1639" s="21"/>
      <c r="N1639" s="21"/>
      <c r="O1639" s="21"/>
      <c r="P1639" s="22"/>
    </row>
    <row r="1640" spans="1:16" ht="21" customHeight="1" x14ac:dyDescent="0.2">
      <c r="A1640" s="76">
        <f t="shared" si="25"/>
        <v>1637</v>
      </c>
      <c r="B1640" s="207"/>
      <c r="C1640" s="208"/>
      <c r="D1640" s="209"/>
      <c r="E1640" s="208"/>
      <c r="F1640" s="230"/>
      <c r="G1640" s="230"/>
      <c r="H1640" s="231"/>
      <c r="I1640" s="66"/>
      <c r="J1640" s="63"/>
      <c r="K1640" s="23"/>
      <c r="L1640" s="23"/>
      <c r="M1640" s="23"/>
      <c r="N1640" s="23"/>
      <c r="O1640" s="23"/>
      <c r="P1640" s="24"/>
    </row>
    <row r="1641" spans="1:16" ht="21" customHeight="1" x14ac:dyDescent="0.2">
      <c r="A1641" s="76">
        <f t="shared" si="25"/>
        <v>1638</v>
      </c>
      <c r="B1641" s="212"/>
      <c r="C1641" s="213"/>
      <c r="D1641" s="214"/>
      <c r="E1641" s="213"/>
      <c r="F1641" s="232"/>
      <c r="G1641" s="232"/>
      <c r="H1641" s="233"/>
      <c r="I1641" s="67"/>
      <c r="J1641" s="64"/>
      <c r="K1641" s="21"/>
      <c r="L1641" s="21"/>
      <c r="M1641" s="21"/>
      <c r="N1641" s="21"/>
      <c r="O1641" s="21"/>
      <c r="P1641" s="22"/>
    </row>
    <row r="1642" spans="1:16" ht="21" customHeight="1" x14ac:dyDescent="0.2">
      <c r="A1642" s="76">
        <f t="shared" si="25"/>
        <v>1639</v>
      </c>
      <c r="B1642" s="207"/>
      <c r="C1642" s="208"/>
      <c r="D1642" s="209"/>
      <c r="E1642" s="208"/>
      <c r="F1642" s="231"/>
      <c r="G1642" s="234"/>
      <c r="H1642" s="234"/>
      <c r="I1642" s="66"/>
      <c r="J1642" s="63"/>
      <c r="K1642" s="23"/>
      <c r="L1642" s="23"/>
      <c r="M1642" s="23"/>
      <c r="N1642" s="23"/>
      <c r="O1642" s="23"/>
      <c r="P1642" s="24"/>
    </row>
    <row r="1643" spans="1:16" ht="21" customHeight="1" x14ac:dyDescent="0.2">
      <c r="A1643" s="76">
        <f t="shared" si="25"/>
        <v>1640</v>
      </c>
      <c r="B1643" s="212"/>
      <c r="C1643" s="213"/>
      <c r="D1643" s="214"/>
      <c r="E1643" s="213"/>
      <c r="F1643" s="232"/>
      <c r="G1643" s="232"/>
      <c r="H1643" s="233"/>
      <c r="I1643" s="67"/>
      <c r="J1643" s="64"/>
      <c r="K1643" s="21"/>
      <c r="L1643" s="21"/>
      <c r="M1643" s="21"/>
      <c r="N1643" s="21"/>
      <c r="O1643" s="21"/>
      <c r="P1643" s="22"/>
    </row>
    <row r="1644" spans="1:16" ht="21" customHeight="1" x14ac:dyDescent="0.2">
      <c r="A1644" s="76">
        <f t="shared" si="25"/>
        <v>1641</v>
      </c>
      <c r="B1644" s="207"/>
      <c r="C1644" s="208"/>
      <c r="D1644" s="209"/>
      <c r="E1644" s="208"/>
      <c r="F1644" s="230"/>
      <c r="G1644" s="230"/>
      <c r="H1644" s="231"/>
      <c r="I1644" s="66"/>
      <c r="J1644" s="63"/>
      <c r="K1644" s="23"/>
      <c r="L1644" s="23"/>
      <c r="M1644" s="23"/>
      <c r="N1644" s="23"/>
      <c r="O1644" s="23"/>
      <c r="P1644" s="24"/>
    </row>
    <row r="1645" spans="1:16" ht="21" customHeight="1" x14ac:dyDescent="0.2">
      <c r="A1645" s="76">
        <f t="shared" si="25"/>
        <v>1642</v>
      </c>
      <c r="B1645" s="212"/>
      <c r="C1645" s="213"/>
      <c r="D1645" s="214"/>
      <c r="E1645" s="213"/>
      <c r="F1645" s="232"/>
      <c r="G1645" s="232"/>
      <c r="H1645" s="233"/>
      <c r="I1645" s="67"/>
      <c r="J1645" s="64"/>
      <c r="K1645" s="21"/>
      <c r="L1645" s="21"/>
      <c r="M1645" s="21"/>
      <c r="N1645" s="21"/>
      <c r="O1645" s="21"/>
      <c r="P1645" s="22"/>
    </row>
    <row r="1646" spans="1:16" ht="21" customHeight="1" x14ac:dyDescent="0.2">
      <c r="A1646" s="76">
        <f t="shared" si="25"/>
        <v>1643</v>
      </c>
      <c r="B1646" s="207"/>
      <c r="C1646" s="208"/>
      <c r="D1646" s="209"/>
      <c r="E1646" s="208"/>
      <c r="F1646" s="230"/>
      <c r="G1646" s="230"/>
      <c r="H1646" s="231"/>
      <c r="I1646" s="66"/>
      <c r="J1646" s="63"/>
      <c r="K1646" s="23"/>
      <c r="L1646" s="23"/>
      <c r="M1646" s="23"/>
      <c r="N1646" s="23"/>
      <c r="O1646" s="23"/>
      <c r="P1646" s="24"/>
    </row>
    <row r="1647" spans="1:16" ht="21" customHeight="1" x14ac:dyDescent="0.2">
      <c r="A1647" s="76">
        <f t="shared" si="25"/>
        <v>1644</v>
      </c>
      <c r="B1647" s="212"/>
      <c r="C1647" s="213"/>
      <c r="D1647" s="214"/>
      <c r="E1647" s="213"/>
      <c r="F1647" s="232"/>
      <c r="G1647" s="232"/>
      <c r="H1647" s="233"/>
      <c r="I1647" s="67"/>
      <c r="J1647" s="64"/>
      <c r="K1647" s="21"/>
      <c r="L1647" s="21"/>
      <c r="M1647" s="21"/>
      <c r="N1647" s="21"/>
      <c r="O1647" s="21"/>
      <c r="P1647" s="22"/>
    </row>
    <row r="1648" spans="1:16" ht="21" customHeight="1" x14ac:dyDescent="0.2">
      <c r="A1648" s="76">
        <f t="shared" si="25"/>
        <v>1645</v>
      </c>
      <c r="B1648" s="207"/>
      <c r="C1648" s="208"/>
      <c r="D1648" s="209"/>
      <c r="E1648" s="208"/>
      <c r="F1648" s="230"/>
      <c r="G1648" s="230"/>
      <c r="H1648" s="231"/>
      <c r="I1648" s="66"/>
      <c r="J1648" s="63"/>
      <c r="K1648" s="23"/>
      <c r="L1648" s="23"/>
      <c r="M1648" s="23"/>
      <c r="N1648" s="23"/>
      <c r="O1648" s="23"/>
      <c r="P1648" s="24"/>
    </row>
    <row r="1649" spans="1:16" ht="21" customHeight="1" x14ac:dyDescent="0.2">
      <c r="A1649" s="76">
        <f t="shared" si="25"/>
        <v>1646</v>
      </c>
      <c r="B1649" s="212"/>
      <c r="C1649" s="213"/>
      <c r="D1649" s="214"/>
      <c r="E1649" s="213"/>
      <c r="F1649" s="232"/>
      <c r="G1649" s="232"/>
      <c r="H1649" s="233"/>
      <c r="I1649" s="67"/>
      <c r="J1649" s="64"/>
      <c r="K1649" s="21"/>
      <c r="L1649" s="21"/>
      <c r="M1649" s="21"/>
      <c r="N1649" s="21"/>
      <c r="O1649" s="21"/>
      <c r="P1649" s="22"/>
    </row>
    <row r="1650" spans="1:16" ht="21" customHeight="1" x14ac:dyDescent="0.2">
      <c r="A1650" s="76">
        <f t="shared" si="25"/>
        <v>1647</v>
      </c>
      <c r="B1650" s="207"/>
      <c r="C1650" s="208"/>
      <c r="D1650" s="209"/>
      <c r="E1650" s="208"/>
      <c r="F1650" s="230"/>
      <c r="G1650" s="230"/>
      <c r="H1650" s="231"/>
      <c r="I1650" s="66"/>
      <c r="J1650" s="63"/>
      <c r="K1650" s="23"/>
      <c r="L1650" s="23"/>
      <c r="M1650" s="23"/>
      <c r="N1650" s="23"/>
      <c r="O1650" s="23"/>
      <c r="P1650" s="24"/>
    </row>
    <row r="1651" spans="1:16" ht="21" customHeight="1" x14ac:dyDescent="0.2">
      <c r="A1651" s="76">
        <f t="shared" si="25"/>
        <v>1648</v>
      </c>
      <c r="B1651" s="212"/>
      <c r="C1651" s="213"/>
      <c r="D1651" s="214"/>
      <c r="E1651" s="213"/>
      <c r="F1651" s="232"/>
      <c r="G1651" s="232"/>
      <c r="H1651" s="233"/>
      <c r="I1651" s="67"/>
      <c r="J1651" s="64"/>
      <c r="K1651" s="21"/>
      <c r="L1651" s="21"/>
      <c r="M1651" s="21"/>
      <c r="N1651" s="21"/>
      <c r="O1651" s="21"/>
      <c r="P1651" s="22"/>
    </row>
    <row r="1652" spans="1:16" ht="21" customHeight="1" x14ac:dyDescent="0.2">
      <c r="A1652" s="76">
        <f t="shared" si="25"/>
        <v>1649</v>
      </c>
      <c r="B1652" s="207"/>
      <c r="C1652" s="208"/>
      <c r="D1652" s="209"/>
      <c r="E1652" s="208"/>
      <c r="F1652" s="230"/>
      <c r="G1652" s="230"/>
      <c r="H1652" s="231"/>
      <c r="I1652" s="66"/>
      <c r="J1652" s="63"/>
      <c r="K1652" s="23"/>
      <c r="L1652" s="23"/>
      <c r="M1652" s="23"/>
      <c r="N1652" s="23"/>
      <c r="O1652" s="23"/>
      <c r="P1652" s="24"/>
    </row>
    <row r="1653" spans="1:16" ht="21" customHeight="1" x14ac:dyDescent="0.2">
      <c r="A1653" s="76">
        <f t="shared" si="25"/>
        <v>1650</v>
      </c>
      <c r="B1653" s="212"/>
      <c r="C1653" s="213"/>
      <c r="D1653" s="214"/>
      <c r="E1653" s="213"/>
      <c r="F1653" s="232"/>
      <c r="G1653" s="232"/>
      <c r="H1653" s="233"/>
      <c r="I1653" s="67"/>
      <c r="J1653" s="64"/>
      <c r="K1653" s="21"/>
      <c r="L1653" s="21"/>
      <c r="M1653" s="21"/>
      <c r="N1653" s="21"/>
      <c r="O1653" s="21"/>
      <c r="P1653" s="22"/>
    </row>
    <row r="1654" spans="1:16" ht="21" customHeight="1" x14ac:dyDescent="0.2">
      <c r="A1654" s="76">
        <f t="shared" si="25"/>
        <v>1651</v>
      </c>
      <c r="B1654" s="207"/>
      <c r="C1654" s="208"/>
      <c r="D1654" s="209"/>
      <c r="E1654" s="208"/>
      <c r="F1654" s="230"/>
      <c r="G1654" s="230"/>
      <c r="H1654" s="231"/>
      <c r="I1654" s="66"/>
      <c r="J1654" s="63"/>
      <c r="K1654" s="23"/>
      <c r="L1654" s="23"/>
      <c r="M1654" s="23"/>
      <c r="N1654" s="23"/>
      <c r="O1654" s="23"/>
      <c r="P1654" s="24"/>
    </row>
    <row r="1655" spans="1:16" ht="21" customHeight="1" x14ac:dyDescent="0.2">
      <c r="A1655" s="76">
        <f t="shared" si="25"/>
        <v>1652</v>
      </c>
      <c r="B1655" s="212"/>
      <c r="C1655" s="213"/>
      <c r="D1655" s="214"/>
      <c r="E1655" s="213"/>
      <c r="F1655" s="232"/>
      <c r="G1655" s="232"/>
      <c r="H1655" s="233"/>
      <c r="I1655" s="67"/>
      <c r="J1655" s="64"/>
      <c r="K1655" s="21"/>
      <c r="L1655" s="21"/>
      <c r="M1655" s="21"/>
      <c r="N1655" s="21"/>
      <c r="O1655" s="21"/>
      <c r="P1655" s="22"/>
    </row>
    <row r="1656" spans="1:16" ht="21" customHeight="1" x14ac:dyDescent="0.2">
      <c r="A1656" s="76">
        <f t="shared" si="25"/>
        <v>1653</v>
      </c>
      <c r="B1656" s="207"/>
      <c r="C1656" s="208"/>
      <c r="D1656" s="209"/>
      <c r="E1656" s="208"/>
      <c r="F1656" s="231"/>
      <c r="G1656" s="234"/>
      <c r="H1656" s="234"/>
      <c r="I1656" s="66"/>
      <c r="J1656" s="63"/>
      <c r="K1656" s="23"/>
      <c r="L1656" s="23"/>
      <c r="M1656" s="23"/>
      <c r="N1656" s="23"/>
      <c r="O1656" s="23"/>
      <c r="P1656" s="24"/>
    </row>
    <row r="1657" spans="1:16" ht="21" customHeight="1" x14ac:dyDescent="0.2">
      <c r="A1657" s="76">
        <f t="shared" si="25"/>
        <v>1654</v>
      </c>
      <c r="B1657" s="212"/>
      <c r="C1657" s="213"/>
      <c r="D1657" s="214"/>
      <c r="E1657" s="213"/>
      <c r="F1657" s="232"/>
      <c r="G1657" s="232"/>
      <c r="H1657" s="233"/>
      <c r="I1657" s="67"/>
      <c r="J1657" s="64"/>
      <c r="K1657" s="21"/>
      <c r="L1657" s="21"/>
      <c r="M1657" s="21"/>
      <c r="N1657" s="21"/>
      <c r="O1657" s="21"/>
      <c r="P1657" s="22"/>
    </row>
    <row r="1658" spans="1:16" ht="21" customHeight="1" x14ac:dyDescent="0.2">
      <c r="A1658" s="76">
        <f t="shared" si="25"/>
        <v>1655</v>
      </c>
      <c r="B1658" s="207"/>
      <c r="C1658" s="208"/>
      <c r="D1658" s="209"/>
      <c r="E1658" s="208"/>
      <c r="F1658" s="230"/>
      <c r="G1658" s="230"/>
      <c r="H1658" s="231"/>
      <c r="I1658" s="66"/>
      <c r="J1658" s="63"/>
      <c r="K1658" s="23"/>
      <c r="L1658" s="23"/>
      <c r="M1658" s="23"/>
      <c r="N1658" s="23"/>
      <c r="O1658" s="23"/>
      <c r="P1658" s="24"/>
    </row>
    <row r="1659" spans="1:16" ht="21" customHeight="1" x14ac:dyDescent="0.2">
      <c r="A1659" s="76">
        <f t="shared" si="25"/>
        <v>1656</v>
      </c>
      <c r="B1659" s="212"/>
      <c r="C1659" s="213"/>
      <c r="D1659" s="214"/>
      <c r="E1659" s="213"/>
      <c r="F1659" s="232"/>
      <c r="G1659" s="232"/>
      <c r="H1659" s="233"/>
      <c r="I1659" s="67"/>
      <c r="J1659" s="64"/>
      <c r="K1659" s="21"/>
      <c r="L1659" s="21"/>
      <c r="M1659" s="21"/>
      <c r="N1659" s="21"/>
      <c r="O1659" s="21"/>
      <c r="P1659" s="22"/>
    </row>
    <row r="1660" spans="1:16" ht="21" customHeight="1" x14ac:dyDescent="0.2">
      <c r="A1660" s="76">
        <f t="shared" si="25"/>
        <v>1657</v>
      </c>
      <c r="B1660" s="207"/>
      <c r="C1660" s="208"/>
      <c r="D1660" s="209"/>
      <c r="E1660" s="208"/>
      <c r="F1660" s="230"/>
      <c r="G1660" s="230"/>
      <c r="H1660" s="231"/>
      <c r="I1660" s="66"/>
      <c r="J1660" s="63"/>
      <c r="K1660" s="23"/>
      <c r="L1660" s="23"/>
      <c r="M1660" s="23"/>
      <c r="N1660" s="23"/>
      <c r="O1660" s="23"/>
      <c r="P1660" s="24"/>
    </row>
    <row r="1661" spans="1:16" ht="21" customHeight="1" x14ac:dyDescent="0.2">
      <c r="A1661" s="76">
        <f t="shared" si="25"/>
        <v>1658</v>
      </c>
      <c r="B1661" s="212"/>
      <c r="C1661" s="213"/>
      <c r="D1661" s="214"/>
      <c r="E1661" s="213"/>
      <c r="F1661" s="232"/>
      <c r="G1661" s="232"/>
      <c r="H1661" s="233"/>
      <c r="I1661" s="67"/>
      <c r="J1661" s="64"/>
      <c r="K1661" s="21"/>
      <c r="L1661" s="21"/>
      <c r="M1661" s="21"/>
      <c r="N1661" s="21"/>
      <c r="O1661" s="21"/>
      <c r="P1661" s="22"/>
    </row>
    <row r="1662" spans="1:16" ht="21" customHeight="1" x14ac:dyDescent="0.2">
      <c r="A1662" s="76">
        <f t="shared" si="25"/>
        <v>1659</v>
      </c>
      <c r="B1662" s="207"/>
      <c r="C1662" s="208"/>
      <c r="D1662" s="209"/>
      <c r="E1662" s="208"/>
      <c r="F1662" s="230"/>
      <c r="G1662" s="230"/>
      <c r="H1662" s="231"/>
      <c r="I1662" s="66"/>
      <c r="J1662" s="63"/>
      <c r="K1662" s="23"/>
      <c r="L1662" s="23"/>
      <c r="M1662" s="23"/>
      <c r="N1662" s="23"/>
      <c r="O1662" s="23"/>
      <c r="P1662" s="24"/>
    </row>
    <row r="1663" spans="1:16" ht="21" customHeight="1" x14ac:dyDescent="0.2">
      <c r="A1663" s="76">
        <f t="shared" si="25"/>
        <v>1660</v>
      </c>
      <c r="B1663" s="212"/>
      <c r="C1663" s="213"/>
      <c r="D1663" s="214"/>
      <c r="E1663" s="213"/>
      <c r="F1663" s="232"/>
      <c r="G1663" s="232"/>
      <c r="H1663" s="233"/>
      <c r="I1663" s="67"/>
      <c r="J1663" s="64"/>
      <c r="K1663" s="21"/>
      <c r="L1663" s="21"/>
      <c r="M1663" s="21"/>
      <c r="N1663" s="21"/>
      <c r="O1663" s="21"/>
      <c r="P1663" s="22"/>
    </row>
    <row r="1664" spans="1:16" ht="21" customHeight="1" x14ac:dyDescent="0.2">
      <c r="A1664" s="76">
        <f t="shared" si="25"/>
        <v>1661</v>
      </c>
      <c r="B1664" s="207"/>
      <c r="C1664" s="208"/>
      <c r="D1664" s="209"/>
      <c r="E1664" s="208"/>
      <c r="F1664" s="230"/>
      <c r="G1664" s="230"/>
      <c r="H1664" s="231"/>
      <c r="I1664" s="66"/>
      <c r="J1664" s="63"/>
      <c r="K1664" s="23"/>
      <c r="L1664" s="23"/>
      <c r="M1664" s="23"/>
      <c r="N1664" s="23"/>
      <c r="O1664" s="23"/>
      <c r="P1664" s="24"/>
    </row>
    <row r="1665" spans="1:16" ht="21" customHeight="1" x14ac:dyDescent="0.2">
      <c r="A1665" s="76">
        <f t="shared" si="25"/>
        <v>1662</v>
      </c>
      <c r="B1665" s="212"/>
      <c r="C1665" s="213"/>
      <c r="D1665" s="214"/>
      <c r="E1665" s="213"/>
      <c r="F1665" s="232"/>
      <c r="G1665" s="232"/>
      <c r="H1665" s="233"/>
      <c r="I1665" s="67"/>
      <c r="J1665" s="64"/>
      <c r="K1665" s="21"/>
      <c r="L1665" s="21"/>
      <c r="M1665" s="21"/>
      <c r="N1665" s="21"/>
      <c r="O1665" s="21"/>
      <c r="P1665" s="22"/>
    </row>
    <row r="1666" spans="1:16" ht="21" customHeight="1" x14ac:dyDescent="0.2">
      <c r="A1666" s="76">
        <f t="shared" si="25"/>
        <v>1663</v>
      </c>
      <c r="B1666" s="207"/>
      <c r="C1666" s="208"/>
      <c r="D1666" s="209"/>
      <c r="E1666" s="208"/>
      <c r="F1666" s="230"/>
      <c r="G1666" s="230"/>
      <c r="H1666" s="231"/>
      <c r="I1666" s="66"/>
      <c r="J1666" s="63"/>
      <c r="K1666" s="23"/>
      <c r="L1666" s="23"/>
      <c r="M1666" s="23"/>
      <c r="N1666" s="23"/>
      <c r="O1666" s="23"/>
      <c r="P1666" s="24"/>
    </row>
    <row r="1667" spans="1:16" ht="21" customHeight="1" x14ac:dyDescent="0.2">
      <c r="A1667" s="76">
        <f t="shared" si="25"/>
        <v>1664</v>
      </c>
      <c r="B1667" s="212"/>
      <c r="C1667" s="213"/>
      <c r="D1667" s="214"/>
      <c r="E1667" s="213"/>
      <c r="F1667" s="232"/>
      <c r="G1667" s="232"/>
      <c r="H1667" s="233"/>
      <c r="I1667" s="67"/>
      <c r="J1667" s="64"/>
      <c r="K1667" s="21"/>
      <c r="L1667" s="21"/>
      <c r="M1667" s="21"/>
      <c r="N1667" s="21"/>
      <c r="O1667" s="21"/>
      <c r="P1667" s="22"/>
    </row>
    <row r="1668" spans="1:16" ht="21" customHeight="1" x14ac:dyDescent="0.2">
      <c r="A1668" s="76">
        <f t="shared" si="25"/>
        <v>1665</v>
      </c>
      <c r="B1668" s="207"/>
      <c r="C1668" s="208"/>
      <c r="D1668" s="209"/>
      <c r="E1668" s="208"/>
      <c r="F1668" s="230"/>
      <c r="G1668" s="230"/>
      <c r="H1668" s="231"/>
      <c r="I1668" s="66"/>
      <c r="J1668" s="63"/>
      <c r="K1668" s="23"/>
      <c r="L1668" s="23"/>
      <c r="M1668" s="23"/>
      <c r="N1668" s="23"/>
      <c r="O1668" s="23"/>
      <c r="P1668" s="24"/>
    </row>
    <row r="1669" spans="1:16" ht="21" customHeight="1" x14ac:dyDescent="0.2">
      <c r="A1669" s="76">
        <f t="shared" si="25"/>
        <v>1666</v>
      </c>
      <c r="B1669" s="212"/>
      <c r="C1669" s="213"/>
      <c r="D1669" s="214"/>
      <c r="E1669" s="213"/>
      <c r="F1669" s="232"/>
      <c r="G1669" s="232"/>
      <c r="H1669" s="233"/>
      <c r="I1669" s="67"/>
      <c r="J1669" s="64"/>
      <c r="K1669" s="21"/>
      <c r="L1669" s="21"/>
      <c r="M1669" s="21"/>
      <c r="N1669" s="21"/>
      <c r="O1669" s="21"/>
      <c r="P1669" s="22"/>
    </row>
    <row r="1670" spans="1:16" ht="21" customHeight="1" x14ac:dyDescent="0.2">
      <c r="A1670" s="76">
        <f t="shared" ref="A1670:A1733" si="26">A1669+1</f>
        <v>1667</v>
      </c>
      <c r="B1670" s="207"/>
      <c r="C1670" s="208"/>
      <c r="D1670" s="209"/>
      <c r="E1670" s="208"/>
      <c r="F1670" s="231"/>
      <c r="G1670" s="234"/>
      <c r="H1670" s="234"/>
      <c r="I1670" s="66"/>
      <c r="J1670" s="63"/>
      <c r="K1670" s="23"/>
      <c r="L1670" s="23"/>
      <c r="M1670" s="23"/>
      <c r="N1670" s="23"/>
      <c r="O1670" s="23"/>
      <c r="P1670" s="24"/>
    </row>
    <row r="1671" spans="1:16" ht="21" customHeight="1" x14ac:dyDescent="0.2">
      <c r="A1671" s="76">
        <f t="shared" si="26"/>
        <v>1668</v>
      </c>
      <c r="B1671" s="212"/>
      <c r="C1671" s="213"/>
      <c r="D1671" s="214"/>
      <c r="E1671" s="213"/>
      <c r="F1671" s="232"/>
      <c r="G1671" s="232"/>
      <c r="H1671" s="233"/>
      <c r="I1671" s="67"/>
      <c r="J1671" s="64"/>
      <c r="K1671" s="21"/>
      <c r="L1671" s="21"/>
      <c r="M1671" s="21"/>
      <c r="N1671" s="21"/>
      <c r="O1671" s="21"/>
      <c r="P1671" s="22"/>
    </row>
    <row r="1672" spans="1:16" ht="21" customHeight="1" x14ac:dyDescent="0.2">
      <c r="A1672" s="76">
        <f t="shared" si="26"/>
        <v>1669</v>
      </c>
      <c r="B1672" s="207"/>
      <c r="C1672" s="208"/>
      <c r="D1672" s="209"/>
      <c r="E1672" s="208"/>
      <c r="F1672" s="230"/>
      <c r="G1672" s="230"/>
      <c r="H1672" s="231"/>
      <c r="I1672" s="66"/>
      <c r="J1672" s="63"/>
      <c r="K1672" s="23"/>
      <c r="L1672" s="23"/>
      <c r="M1672" s="23"/>
      <c r="N1672" s="23"/>
      <c r="O1672" s="23"/>
      <c r="P1672" s="24"/>
    </row>
    <row r="1673" spans="1:16" ht="21" customHeight="1" x14ac:dyDescent="0.2">
      <c r="A1673" s="76">
        <f t="shared" si="26"/>
        <v>1670</v>
      </c>
      <c r="B1673" s="212"/>
      <c r="C1673" s="213"/>
      <c r="D1673" s="214"/>
      <c r="E1673" s="213"/>
      <c r="F1673" s="232"/>
      <c r="G1673" s="232"/>
      <c r="H1673" s="233"/>
      <c r="I1673" s="67"/>
      <c r="J1673" s="64"/>
      <c r="K1673" s="21"/>
      <c r="L1673" s="21"/>
      <c r="M1673" s="21"/>
      <c r="N1673" s="21"/>
      <c r="O1673" s="21"/>
      <c r="P1673" s="22"/>
    </row>
    <row r="1674" spans="1:16" ht="21" customHeight="1" x14ac:dyDescent="0.2">
      <c r="A1674" s="76">
        <f t="shared" si="26"/>
        <v>1671</v>
      </c>
      <c r="B1674" s="207"/>
      <c r="C1674" s="208"/>
      <c r="D1674" s="209"/>
      <c r="E1674" s="208"/>
      <c r="F1674" s="230"/>
      <c r="G1674" s="230"/>
      <c r="H1674" s="231"/>
      <c r="I1674" s="66"/>
      <c r="J1674" s="63"/>
      <c r="K1674" s="23"/>
      <c r="L1674" s="23"/>
      <c r="M1674" s="23"/>
      <c r="N1674" s="23"/>
      <c r="O1674" s="23"/>
      <c r="P1674" s="24"/>
    </row>
    <row r="1675" spans="1:16" ht="21" customHeight="1" x14ac:dyDescent="0.2">
      <c r="A1675" s="76">
        <f t="shared" si="26"/>
        <v>1672</v>
      </c>
      <c r="B1675" s="212"/>
      <c r="C1675" s="213"/>
      <c r="D1675" s="214"/>
      <c r="E1675" s="213"/>
      <c r="F1675" s="232"/>
      <c r="G1675" s="232"/>
      <c r="H1675" s="233"/>
      <c r="I1675" s="67"/>
      <c r="J1675" s="64"/>
      <c r="K1675" s="21"/>
      <c r="L1675" s="21"/>
      <c r="M1675" s="21"/>
      <c r="N1675" s="21"/>
      <c r="O1675" s="21"/>
      <c r="P1675" s="22"/>
    </row>
    <row r="1676" spans="1:16" ht="21" customHeight="1" x14ac:dyDescent="0.2">
      <c r="A1676" s="76">
        <f t="shared" si="26"/>
        <v>1673</v>
      </c>
      <c r="B1676" s="207"/>
      <c r="C1676" s="208"/>
      <c r="D1676" s="209"/>
      <c r="E1676" s="208"/>
      <c r="F1676" s="230"/>
      <c r="G1676" s="230"/>
      <c r="H1676" s="231"/>
      <c r="I1676" s="66"/>
      <c r="J1676" s="63"/>
      <c r="K1676" s="23"/>
      <c r="L1676" s="23"/>
      <c r="M1676" s="23"/>
      <c r="N1676" s="23"/>
      <c r="O1676" s="23"/>
      <c r="P1676" s="24"/>
    </row>
    <row r="1677" spans="1:16" ht="21" customHeight="1" x14ac:dyDescent="0.2">
      <c r="A1677" s="76">
        <f t="shared" si="26"/>
        <v>1674</v>
      </c>
      <c r="B1677" s="212"/>
      <c r="C1677" s="213"/>
      <c r="D1677" s="214"/>
      <c r="E1677" s="213"/>
      <c r="F1677" s="232"/>
      <c r="G1677" s="232"/>
      <c r="H1677" s="233"/>
      <c r="I1677" s="67"/>
      <c r="J1677" s="64"/>
      <c r="K1677" s="21"/>
      <c r="L1677" s="21"/>
      <c r="M1677" s="21"/>
      <c r="N1677" s="21"/>
      <c r="O1677" s="21"/>
      <c r="P1677" s="22"/>
    </row>
    <row r="1678" spans="1:16" ht="21" customHeight="1" x14ac:dyDescent="0.2">
      <c r="A1678" s="76">
        <f t="shared" si="26"/>
        <v>1675</v>
      </c>
      <c r="B1678" s="207"/>
      <c r="C1678" s="208"/>
      <c r="D1678" s="209"/>
      <c r="E1678" s="208"/>
      <c r="F1678" s="230"/>
      <c r="G1678" s="230"/>
      <c r="H1678" s="231"/>
      <c r="I1678" s="66"/>
      <c r="J1678" s="63"/>
      <c r="K1678" s="23"/>
      <c r="L1678" s="23"/>
      <c r="M1678" s="23"/>
      <c r="N1678" s="23"/>
      <c r="O1678" s="23"/>
      <c r="P1678" s="24"/>
    </row>
    <row r="1679" spans="1:16" ht="21" customHeight="1" x14ac:dyDescent="0.2">
      <c r="A1679" s="76">
        <f t="shared" si="26"/>
        <v>1676</v>
      </c>
      <c r="B1679" s="212"/>
      <c r="C1679" s="213"/>
      <c r="D1679" s="214"/>
      <c r="E1679" s="213"/>
      <c r="F1679" s="232"/>
      <c r="G1679" s="232"/>
      <c r="H1679" s="233"/>
      <c r="I1679" s="67"/>
      <c r="J1679" s="64"/>
      <c r="K1679" s="21"/>
      <c r="L1679" s="21"/>
      <c r="M1679" s="21"/>
      <c r="N1679" s="21"/>
      <c r="O1679" s="21"/>
      <c r="P1679" s="22"/>
    </row>
    <row r="1680" spans="1:16" ht="21" customHeight="1" x14ac:dyDescent="0.2">
      <c r="A1680" s="76">
        <f t="shared" si="26"/>
        <v>1677</v>
      </c>
      <c r="B1680" s="207"/>
      <c r="C1680" s="208"/>
      <c r="D1680" s="209"/>
      <c r="E1680" s="208"/>
      <c r="F1680" s="230"/>
      <c r="G1680" s="230"/>
      <c r="H1680" s="231"/>
      <c r="I1680" s="66"/>
      <c r="J1680" s="63"/>
      <c r="K1680" s="23"/>
      <c r="L1680" s="23"/>
      <c r="M1680" s="23"/>
      <c r="N1680" s="23"/>
      <c r="O1680" s="23"/>
      <c r="P1680" s="24"/>
    </row>
    <row r="1681" spans="1:16" ht="21" customHeight="1" x14ac:dyDescent="0.2">
      <c r="A1681" s="76">
        <f t="shared" si="26"/>
        <v>1678</v>
      </c>
      <c r="B1681" s="212"/>
      <c r="C1681" s="213"/>
      <c r="D1681" s="214"/>
      <c r="E1681" s="213"/>
      <c r="F1681" s="232"/>
      <c r="G1681" s="232"/>
      <c r="H1681" s="233"/>
      <c r="I1681" s="67"/>
      <c r="J1681" s="64"/>
      <c r="K1681" s="21"/>
      <c r="L1681" s="21"/>
      <c r="M1681" s="21"/>
      <c r="N1681" s="21"/>
      <c r="O1681" s="21"/>
      <c r="P1681" s="22"/>
    </row>
    <row r="1682" spans="1:16" ht="21" customHeight="1" x14ac:dyDescent="0.2">
      <c r="A1682" s="76">
        <f t="shared" si="26"/>
        <v>1679</v>
      </c>
      <c r="B1682" s="207"/>
      <c r="C1682" s="208"/>
      <c r="D1682" s="209"/>
      <c r="E1682" s="208"/>
      <c r="F1682" s="230"/>
      <c r="G1682" s="230"/>
      <c r="H1682" s="231"/>
      <c r="I1682" s="66"/>
      <c r="J1682" s="63"/>
      <c r="K1682" s="23"/>
      <c r="L1682" s="23"/>
      <c r="M1682" s="23"/>
      <c r="N1682" s="23"/>
      <c r="O1682" s="23"/>
      <c r="P1682" s="24"/>
    </row>
    <row r="1683" spans="1:16" ht="21" customHeight="1" x14ac:dyDescent="0.2">
      <c r="A1683" s="76">
        <f t="shared" si="26"/>
        <v>1680</v>
      </c>
      <c r="B1683" s="212"/>
      <c r="C1683" s="213"/>
      <c r="D1683" s="214"/>
      <c r="E1683" s="213"/>
      <c r="F1683" s="232"/>
      <c r="G1683" s="232"/>
      <c r="H1683" s="233"/>
      <c r="I1683" s="67"/>
      <c r="J1683" s="64"/>
      <c r="K1683" s="21"/>
      <c r="L1683" s="21"/>
      <c r="M1683" s="21"/>
      <c r="N1683" s="21"/>
      <c r="O1683" s="21"/>
      <c r="P1683" s="22"/>
    </row>
    <row r="1684" spans="1:16" ht="21" customHeight="1" x14ac:dyDescent="0.2">
      <c r="A1684" s="76">
        <f t="shared" si="26"/>
        <v>1681</v>
      </c>
      <c r="B1684" s="207"/>
      <c r="C1684" s="208"/>
      <c r="D1684" s="209"/>
      <c r="E1684" s="208"/>
      <c r="F1684" s="231"/>
      <c r="G1684" s="234"/>
      <c r="H1684" s="234"/>
      <c r="I1684" s="66"/>
      <c r="J1684" s="63"/>
      <c r="K1684" s="23"/>
      <c r="L1684" s="23"/>
      <c r="M1684" s="23"/>
      <c r="N1684" s="23"/>
      <c r="O1684" s="23"/>
      <c r="P1684" s="24"/>
    </row>
    <row r="1685" spans="1:16" ht="21" customHeight="1" x14ac:dyDescent="0.2">
      <c r="A1685" s="76">
        <f t="shared" si="26"/>
        <v>1682</v>
      </c>
      <c r="B1685" s="212"/>
      <c r="C1685" s="213"/>
      <c r="D1685" s="214"/>
      <c r="E1685" s="213"/>
      <c r="F1685" s="232"/>
      <c r="G1685" s="232"/>
      <c r="H1685" s="233"/>
      <c r="I1685" s="67"/>
      <c r="J1685" s="64"/>
      <c r="K1685" s="21"/>
      <c r="L1685" s="21"/>
      <c r="M1685" s="21"/>
      <c r="N1685" s="21"/>
      <c r="O1685" s="21"/>
      <c r="P1685" s="22"/>
    </row>
    <row r="1686" spans="1:16" ht="21" customHeight="1" x14ac:dyDescent="0.2">
      <c r="A1686" s="76">
        <f t="shared" si="26"/>
        <v>1683</v>
      </c>
      <c r="B1686" s="207"/>
      <c r="C1686" s="208"/>
      <c r="D1686" s="209"/>
      <c r="E1686" s="208"/>
      <c r="F1686" s="230"/>
      <c r="G1686" s="230"/>
      <c r="H1686" s="231"/>
      <c r="I1686" s="66"/>
      <c r="J1686" s="63"/>
      <c r="K1686" s="23"/>
      <c r="L1686" s="23"/>
      <c r="M1686" s="23"/>
      <c r="N1686" s="23"/>
      <c r="O1686" s="23"/>
      <c r="P1686" s="24"/>
    </row>
    <row r="1687" spans="1:16" ht="21" customHeight="1" x14ac:dyDescent="0.2">
      <c r="A1687" s="76">
        <f t="shared" si="26"/>
        <v>1684</v>
      </c>
      <c r="B1687" s="212"/>
      <c r="C1687" s="213"/>
      <c r="D1687" s="214"/>
      <c r="E1687" s="213"/>
      <c r="F1687" s="232"/>
      <c r="G1687" s="232"/>
      <c r="H1687" s="233"/>
      <c r="I1687" s="67"/>
      <c r="J1687" s="64"/>
      <c r="K1687" s="21"/>
      <c r="L1687" s="21"/>
      <c r="M1687" s="21"/>
      <c r="N1687" s="21"/>
      <c r="O1687" s="21"/>
      <c r="P1687" s="22"/>
    </row>
    <row r="1688" spans="1:16" ht="21" customHeight="1" x14ac:dyDescent="0.2">
      <c r="A1688" s="76">
        <f t="shared" si="26"/>
        <v>1685</v>
      </c>
      <c r="B1688" s="207"/>
      <c r="C1688" s="208"/>
      <c r="D1688" s="209"/>
      <c r="E1688" s="208"/>
      <c r="F1688" s="230"/>
      <c r="G1688" s="230"/>
      <c r="H1688" s="231"/>
      <c r="I1688" s="66"/>
      <c r="J1688" s="63"/>
      <c r="K1688" s="23"/>
      <c r="L1688" s="23"/>
      <c r="M1688" s="23"/>
      <c r="N1688" s="23"/>
      <c r="O1688" s="23"/>
      <c r="P1688" s="24"/>
    </row>
    <row r="1689" spans="1:16" ht="21" customHeight="1" x14ac:dyDescent="0.2">
      <c r="A1689" s="76">
        <f t="shared" si="26"/>
        <v>1686</v>
      </c>
      <c r="B1689" s="212"/>
      <c r="C1689" s="213"/>
      <c r="D1689" s="214"/>
      <c r="E1689" s="213"/>
      <c r="F1689" s="232"/>
      <c r="G1689" s="232"/>
      <c r="H1689" s="233"/>
      <c r="I1689" s="67"/>
      <c r="J1689" s="64"/>
      <c r="K1689" s="21"/>
      <c r="L1689" s="21"/>
      <c r="M1689" s="21"/>
      <c r="N1689" s="21"/>
      <c r="O1689" s="21"/>
      <c r="P1689" s="22"/>
    </row>
    <row r="1690" spans="1:16" ht="21" customHeight="1" x14ac:dyDescent="0.2">
      <c r="A1690" s="76">
        <f t="shared" si="26"/>
        <v>1687</v>
      </c>
      <c r="B1690" s="207"/>
      <c r="C1690" s="208"/>
      <c r="D1690" s="209"/>
      <c r="E1690" s="208"/>
      <c r="F1690" s="230"/>
      <c r="G1690" s="230"/>
      <c r="H1690" s="231"/>
      <c r="I1690" s="66"/>
      <c r="J1690" s="63"/>
      <c r="K1690" s="23"/>
      <c r="L1690" s="23"/>
      <c r="M1690" s="23"/>
      <c r="N1690" s="23"/>
      <c r="O1690" s="23"/>
      <c r="P1690" s="24"/>
    </row>
    <row r="1691" spans="1:16" ht="21" customHeight="1" x14ac:dyDescent="0.2">
      <c r="A1691" s="76">
        <f t="shared" si="26"/>
        <v>1688</v>
      </c>
      <c r="B1691" s="212"/>
      <c r="C1691" s="213"/>
      <c r="D1691" s="214"/>
      <c r="E1691" s="213"/>
      <c r="F1691" s="232"/>
      <c r="G1691" s="232"/>
      <c r="H1691" s="233"/>
      <c r="I1691" s="67"/>
      <c r="J1691" s="64"/>
      <c r="K1691" s="21"/>
      <c r="L1691" s="21"/>
      <c r="M1691" s="21"/>
      <c r="N1691" s="21"/>
      <c r="O1691" s="21"/>
      <c r="P1691" s="22"/>
    </row>
    <row r="1692" spans="1:16" ht="21" customHeight="1" x14ac:dyDescent="0.2">
      <c r="A1692" s="76">
        <f t="shared" si="26"/>
        <v>1689</v>
      </c>
      <c r="B1692" s="207"/>
      <c r="C1692" s="208"/>
      <c r="D1692" s="209"/>
      <c r="E1692" s="208"/>
      <c r="F1692" s="230"/>
      <c r="G1692" s="230"/>
      <c r="H1692" s="231"/>
      <c r="I1692" s="66"/>
      <c r="J1692" s="63"/>
      <c r="K1692" s="23"/>
      <c r="L1692" s="23"/>
      <c r="M1692" s="23"/>
      <c r="N1692" s="23"/>
      <c r="O1692" s="23"/>
      <c r="P1692" s="24"/>
    </row>
    <row r="1693" spans="1:16" ht="21" customHeight="1" x14ac:dyDescent="0.2">
      <c r="A1693" s="76">
        <f t="shared" si="26"/>
        <v>1690</v>
      </c>
      <c r="B1693" s="212"/>
      <c r="C1693" s="213"/>
      <c r="D1693" s="214"/>
      <c r="E1693" s="213"/>
      <c r="F1693" s="232"/>
      <c r="G1693" s="232"/>
      <c r="H1693" s="233"/>
      <c r="I1693" s="67"/>
      <c r="J1693" s="64"/>
      <c r="K1693" s="21"/>
      <c r="L1693" s="21"/>
      <c r="M1693" s="21"/>
      <c r="N1693" s="21"/>
      <c r="O1693" s="21"/>
      <c r="P1693" s="22"/>
    </row>
    <row r="1694" spans="1:16" ht="21" customHeight="1" x14ac:dyDescent="0.2">
      <c r="A1694" s="76">
        <f t="shared" si="26"/>
        <v>1691</v>
      </c>
      <c r="B1694" s="207"/>
      <c r="C1694" s="208"/>
      <c r="D1694" s="209"/>
      <c r="E1694" s="208"/>
      <c r="F1694" s="230"/>
      <c r="G1694" s="230"/>
      <c r="H1694" s="231"/>
      <c r="I1694" s="66"/>
      <c r="J1694" s="63"/>
      <c r="K1694" s="23"/>
      <c r="L1694" s="23"/>
      <c r="M1694" s="23"/>
      <c r="N1694" s="23"/>
      <c r="O1694" s="23"/>
      <c r="P1694" s="24"/>
    </row>
    <row r="1695" spans="1:16" ht="21" customHeight="1" x14ac:dyDescent="0.2">
      <c r="A1695" s="76">
        <f t="shared" si="26"/>
        <v>1692</v>
      </c>
      <c r="B1695" s="212"/>
      <c r="C1695" s="213"/>
      <c r="D1695" s="214"/>
      <c r="E1695" s="213"/>
      <c r="F1695" s="232"/>
      <c r="G1695" s="232"/>
      <c r="H1695" s="233"/>
      <c r="I1695" s="67"/>
      <c r="J1695" s="64"/>
      <c r="K1695" s="21"/>
      <c r="L1695" s="21"/>
      <c r="M1695" s="21"/>
      <c r="N1695" s="21"/>
      <c r="O1695" s="21"/>
      <c r="P1695" s="22"/>
    </row>
    <row r="1696" spans="1:16" ht="21" customHeight="1" x14ac:dyDescent="0.2">
      <c r="A1696" s="76">
        <f t="shared" si="26"/>
        <v>1693</v>
      </c>
      <c r="B1696" s="207"/>
      <c r="C1696" s="208"/>
      <c r="D1696" s="209"/>
      <c r="E1696" s="208"/>
      <c r="F1696" s="230"/>
      <c r="G1696" s="230"/>
      <c r="H1696" s="231"/>
      <c r="I1696" s="66"/>
      <c r="J1696" s="63"/>
      <c r="K1696" s="23"/>
      <c r="L1696" s="23"/>
      <c r="M1696" s="23"/>
      <c r="N1696" s="23"/>
      <c r="O1696" s="23"/>
      <c r="P1696" s="24"/>
    </row>
    <row r="1697" spans="1:16" ht="21" customHeight="1" x14ac:dyDescent="0.2">
      <c r="A1697" s="76">
        <f t="shared" si="26"/>
        <v>1694</v>
      </c>
      <c r="B1697" s="212"/>
      <c r="C1697" s="213"/>
      <c r="D1697" s="214"/>
      <c r="E1697" s="213"/>
      <c r="F1697" s="232"/>
      <c r="G1697" s="232"/>
      <c r="H1697" s="233"/>
      <c r="I1697" s="67"/>
      <c r="J1697" s="64"/>
      <c r="K1697" s="21"/>
      <c r="L1697" s="21"/>
      <c r="M1697" s="21"/>
      <c r="N1697" s="21"/>
      <c r="O1697" s="21"/>
      <c r="P1697" s="22"/>
    </row>
    <row r="1698" spans="1:16" ht="21" customHeight="1" x14ac:dyDescent="0.2">
      <c r="A1698" s="76">
        <f t="shared" si="26"/>
        <v>1695</v>
      </c>
      <c r="B1698" s="207"/>
      <c r="C1698" s="208"/>
      <c r="D1698" s="209"/>
      <c r="E1698" s="208"/>
      <c r="F1698" s="231"/>
      <c r="G1698" s="234"/>
      <c r="H1698" s="234"/>
      <c r="I1698" s="66"/>
      <c r="J1698" s="63"/>
      <c r="K1698" s="23"/>
      <c r="L1698" s="23"/>
      <c r="M1698" s="23"/>
      <c r="N1698" s="23"/>
      <c r="O1698" s="23"/>
      <c r="P1698" s="24"/>
    </row>
    <row r="1699" spans="1:16" ht="21" customHeight="1" x14ac:dyDescent="0.2">
      <c r="A1699" s="76">
        <f t="shared" si="26"/>
        <v>1696</v>
      </c>
      <c r="B1699" s="212"/>
      <c r="C1699" s="213"/>
      <c r="D1699" s="214"/>
      <c r="E1699" s="213"/>
      <c r="F1699" s="232"/>
      <c r="G1699" s="232"/>
      <c r="H1699" s="233"/>
      <c r="I1699" s="67"/>
      <c r="J1699" s="64"/>
      <c r="K1699" s="21"/>
      <c r="L1699" s="21"/>
      <c r="M1699" s="21"/>
      <c r="N1699" s="21"/>
      <c r="O1699" s="21"/>
      <c r="P1699" s="22"/>
    </row>
    <row r="1700" spans="1:16" ht="21" customHeight="1" x14ac:dyDescent="0.2">
      <c r="A1700" s="76">
        <f t="shared" si="26"/>
        <v>1697</v>
      </c>
      <c r="B1700" s="207"/>
      <c r="C1700" s="208"/>
      <c r="D1700" s="209"/>
      <c r="E1700" s="208"/>
      <c r="F1700" s="230"/>
      <c r="G1700" s="230"/>
      <c r="H1700" s="231"/>
      <c r="I1700" s="66"/>
      <c r="J1700" s="63"/>
      <c r="K1700" s="23"/>
      <c r="L1700" s="23"/>
      <c r="M1700" s="23"/>
      <c r="N1700" s="23"/>
      <c r="O1700" s="23"/>
      <c r="P1700" s="24"/>
    </row>
    <row r="1701" spans="1:16" ht="21" customHeight="1" x14ac:dyDescent="0.2">
      <c r="A1701" s="76">
        <f t="shared" si="26"/>
        <v>1698</v>
      </c>
      <c r="B1701" s="212"/>
      <c r="C1701" s="213"/>
      <c r="D1701" s="214"/>
      <c r="E1701" s="213"/>
      <c r="F1701" s="232"/>
      <c r="G1701" s="232"/>
      <c r="H1701" s="233"/>
      <c r="I1701" s="67"/>
      <c r="J1701" s="64"/>
      <c r="K1701" s="21"/>
      <c r="L1701" s="21"/>
      <c r="M1701" s="21"/>
      <c r="N1701" s="21"/>
      <c r="O1701" s="21"/>
      <c r="P1701" s="22"/>
    </row>
    <row r="1702" spans="1:16" ht="21" customHeight="1" x14ac:dyDescent="0.2">
      <c r="A1702" s="76">
        <f t="shared" si="26"/>
        <v>1699</v>
      </c>
      <c r="B1702" s="207"/>
      <c r="C1702" s="208"/>
      <c r="D1702" s="209"/>
      <c r="E1702" s="208"/>
      <c r="F1702" s="230"/>
      <c r="G1702" s="230"/>
      <c r="H1702" s="231"/>
      <c r="I1702" s="66"/>
      <c r="J1702" s="63"/>
      <c r="K1702" s="23"/>
      <c r="L1702" s="23"/>
      <c r="M1702" s="23"/>
      <c r="N1702" s="23"/>
      <c r="O1702" s="23"/>
      <c r="P1702" s="24"/>
    </row>
    <row r="1703" spans="1:16" ht="21" customHeight="1" x14ac:dyDescent="0.2">
      <c r="A1703" s="76">
        <f t="shared" si="26"/>
        <v>1700</v>
      </c>
      <c r="B1703" s="212"/>
      <c r="C1703" s="213"/>
      <c r="D1703" s="214"/>
      <c r="E1703" s="213"/>
      <c r="F1703" s="232"/>
      <c r="G1703" s="232"/>
      <c r="H1703" s="233"/>
      <c r="I1703" s="67"/>
      <c r="J1703" s="64"/>
      <c r="K1703" s="21"/>
      <c r="L1703" s="21"/>
      <c r="M1703" s="21"/>
      <c r="N1703" s="21"/>
      <c r="O1703" s="21"/>
      <c r="P1703" s="22"/>
    </row>
    <row r="1704" spans="1:16" ht="21" customHeight="1" x14ac:dyDescent="0.2">
      <c r="A1704" s="76">
        <f t="shared" si="26"/>
        <v>1701</v>
      </c>
      <c r="B1704" s="207"/>
      <c r="C1704" s="208"/>
      <c r="D1704" s="209"/>
      <c r="E1704" s="208"/>
      <c r="F1704" s="230"/>
      <c r="G1704" s="230"/>
      <c r="H1704" s="231"/>
      <c r="I1704" s="66"/>
      <c r="J1704" s="63"/>
      <c r="K1704" s="23"/>
      <c r="L1704" s="23"/>
      <c r="M1704" s="23"/>
      <c r="N1704" s="23"/>
      <c r="O1704" s="23"/>
      <c r="P1704" s="24"/>
    </row>
    <row r="1705" spans="1:16" ht="21" customHeight="1" x14ac:dyDescent="0.2">
      <c r="A1705" s="76">
        <f t="shared" si="26"/>
        <v>1702</v>
      </c>
      <c r="B1705" s="212"/>
      <c r="C1705" s="213"/>
      <c r="D1705" s="214"/>
      <c r="E1705" s="213"/>
      <c r="F1705" s="232"/>
      <c r="G1705" s="232"/>
      <c r="H1705" s="233"/>
      <c r="I1705" s="67"/>
      <c r="J1705" s="64"/>
      <c r="K1705" s="21"/>
      <c r="L1705" s="21"/>
      <c r="M1705" s="21"/>
      <c r="N1705" s="21"/>
      <c r="O1705" s="21"/>
      <c r="P1705" s="22"/>
    </row>
    <row r="1706" spans="1:16" ht="21" customHeight="1" x14ac:dyDescent="0.2">
      <c r="A1706" s="76">
        <f t="shared" si="26"/>
        <v>1703</v>
      </c>
      <c r="B1706" s="207"/>
      <c r="C1706" s="208"/>
      <c r="D1706" s="209"/>
      <c r="E1706" s="208"/>
      <c r="F1706" s="230"/>
      <c r="G1706" s="230"/>
      <c r="H1706" s="231"/>
      <c r="I1706" s="66"/>
      <c r="J1706" s="63"/>
      <c r="K1706" s="23"/>
      <c r="L1706" s="23"/>
      <c r="M1706" s="23"/>
      <c r="N1706" s="23"/>
      <c r="O1706" s="23"/>
      <c r="P1706" s="24"/>
    </row>
    <row r="1707" spans="1:16" ht="21" customHeight="1" x14ac:dyDescent="0.2">
      <c r="A1707" s="76">
        <f t="shared" si="26"/>
        <v>1704</v>
      </c>
      <c r="B1707" s="212"/>
      <c r="C1707" s="213"/>
      <c r="D1707" s="214"/>
      <c r="E1707" s="213"/>
      <c r="F1707" s="232"/>
      <c r="G1707" s="232"/>
      <c r="H1707" s="233"/>
      <c r="I1707" s="67"/>
      <c r="J1707" s="64"/>
      <c r="K1707" s="21"/>
      <c r="L1707" s="21"/>
      <c r="M1707" s="21"/>
      <c r="N1707" s="21"/>
      <c r="O1707" s="21"/>
      <c r="P1707" s="22"/>
    </row>
    <row r="1708" spans="1:16" ht="21" customHeight="1" x14ac:dyDescent="0.2">
      <c r="A1708" s="76">
        <f t="shared" si="26"/>
        <v>1705</v>
      </c>
      <c r="B1708" s="207"/>
      <c r="C1708" s="208"/>
      <c r="D1708" s="209"/>
      <c r="E1708" s="208"/>
      <c r="F1708" s="230"/>
      <c r="G1708" s="230"/>
      <c r="H1708" s="231"/>
      <c r="I1708" s="66"/>
      <c r="J1708" s="63"/>
      <c r="K1708" s="23"/>
      <c r="L1708" s="23"/>
      <c r="M1708" s="23"/>
      <c r="N1708" s="23"/>
      <c r="O1708" s="23"/>
      <c r="P1708" s="24"/>
    </row>
    <row r="1709" spans="1:16" ht="21" customHeight="1" x14ac:dyDescent="0.2">
      <c r="A1709" s="76">
        <f t="shared" si="26"/>
        <v>1706</v>
      </c>
      <c r="B1709" s="212"/>
      <c r="C1709" s="213"/>
      <c r="D1709" s="214"/>
      <c r="E1709" s="213"/>
      <c r="F1709" s="232"/>
      <c r="G1709" s="232"/>
      <c r="H1709" s="233"/>
      <c r="I1709" s="67"/>
      <c r="J1709" s="64"/>
      <c r="K1709" s="21"/>
      <c r="L1709" s="21"/>
      <c r="M1709" s="21"/>
      <c r="N1709" s="21"/>
      <c r="O1709" s="21"/>
      <c r="P1709" s="22"/>
    </row>
    <row r="1710" spans="1:16" ht="21" customHeight="1" x14ac:dyDescent="0.2">
      <c r="A1710" s="76">
        <f t="shared" si="26"/>
        <v>1707</v>
      </c>
      <c r="B1710" s="207"/>
      <c r="C1710" s="208"/>
      <c r="D1710" s="209"/>
      <c r="E1710" s="208"/>
      <c r="F1710" s="230"/>
      <c r="G1710" s="230"/>
      <c r="H1710" s="231"/>
      <c r="I1710" s="66"/>
      <c r="J1710" s="63"/>
      <c r="K1710" s="23"/>
      <c r="L1710" s="23"/>
      <c r="M1710" s="23"/>
      <c r="N1710" s="23"/>
      <c r="O1710" s="23"/>
      <c r="P1710" s="24"/>
    </row>
    <row r="1711" spans="1:16" ht="21" customHeight="1" x14ac:dyDescent="0.2">
      <c r="A1711" s="76">
        <f t="shared" si="26"/>
        <v>1708</v>
      </c>
      <c r="B1711" s="212"/>
      <c r="C1711" s="213"/>
      <c r="D1711" s="214"/>
      <c r="E1711" s="213"/>
      <c r="F1711" s="232"/>
      <c r="G1711" s="232"/>
      <c r="H1711" s="233"/>
      <c r="I1711" s="67"/>
      <c r="J1711" s="64"/>
      <c r="K1711" s="21"/>
      <c r="L1711" s="21"/>
      <c r="M1711" s="21"/>
      <c r="N1711" s="21"/>
      <c r="O1711" s="21"/>
      <c r="P1711" s="22"/>
    </row>
    <row r="1712" spans="1:16" ht="21" customHeight="1" x14ac:dyDescent="0.2">
      <c r="A1712" s="76">
        <f t="shared" si="26"/>
        <v>1709</v>
      </c>
      <c r="B1712" s="207"/>
      <c r="C1712" s="208"/>
      <c r="D1712" s="209"/>
      <c r="E1712" s="208"/>
      <c r="F1712" s="231"/>
      <c r="G1712" s="234"/>
      <c r="H1712" s="234"/>
      <c r="I1712" s="66"/>
      <c r="J1712" s="63"/>
      <c r="K1712" s="23"/>
      <c r="L1712" s="23"/>
      <c r="M1712" s="23"/>
      <c r="N1712" s="23"/>
      <c r="O1712" s="23"/>
      <c r="P1712" s="24"/>
    </row>
    <row r="1713" spans="1:16" ht="21" customHeight="1" x14ac:dyDescent="0.2">
      <c r="A1713" s="76">
        <f t="shared" si="26"/>
        <v>1710</v>
      </c>
      <c r="B1713" s="212"/>
      <c r="C1713" s="213"/>
      <c r="D1713" s="214"/>
      <c r="E1713" s="213"/>
      <c r="F1713" s="232"/>
      <c r="G1713" s="232"/>
      <c r="H1713" s="233"/>
      <c r="I1713" s="67"/>
      <c r="J1713" s="64"/>
      <c r="K1713" s="21"/>
      <c r="L1713" s="21"/>
      <c r="M1713" s="21"/>
      <c r="N1713" s="21"/>
      <c r="O1713" s="21"/>
      <c r="P1713" s="22"/>
    </row>
    <row r="1714" spans="1:16" ht="21" customHeight="1" x14ac:dyDescent="0.2">
      <c r="A1714" s="76">
        <f t="shared" si="26"/>
        <v>1711</v>
      </c>
      <c r="B1714" s="207"/>
      <c r="C1714" s="208"/>
      <c r="D1714" s="209"/>
      <c r="E1714" s="208"/>
      <c r="F1714" s="230"/>
      <c r="G1714" s="230"/>
      <c r="H1714" s="231"/>
      <c r="I1714" s="66"/>
      <c r="J1714" s="63"/>
      <c r="K1714" s="23"/>
      <c r="L1714" s="23"/>
      <c r="M1714" s="23"/>
      <c r="N1714" s="23"/>
      <c r="O1714" s="23"/>
      <c r="P1714" s="24"/>
    </row>
    <row r="1715" spans="1:16" ht="21" customHeight="1" x14ac:dyDescent="0.2">
      <c r="A1715" s="76">
        <f t="shared" si="26"/>
        <v>1712</v>
      </c>
      <c r="B1715" s="212"/>
      <c r="C1715" s="213"/>
      <c r="D1715" s="214"/>
      <c r="E1715" s="213"/>
      <c r="F1715" s="232"/>
      <c r="G1715" s="232"/>
      <c r="H1715" s="233"/>
      <c r="I1715" s="67"/>
      <c r="J1715" s="64"/>
      <c r="K1715" s="21"/>
      <c r="L1715" s="21"/>
      <c r="M1715" s="21"/>
      <c r="N1715" s="21"/>
      <c r="O1715" s="21"/>
      <c r="P1715" s="22"/>
    </row>
    <row r="1716" spans="1:16" ht="21" customHeight="1" x14ac:dyDescent="0.2">
      <c r="A1716" s="76">
        <f t="shared" si="26"/>
        <v>1713</v>
      </c>
      <c r="B1716" s="207"/>
      <c r="C1716" s="208"/>
      <c r="D1716" s="209"/>
      <c r="E1716" s="208"/>
      <c r="F1716" s="230"/>
      <c r="G1716" s="230"/>
      <c r="H1716" s="231"/>
      <c r="I1716" s="66"/>
      <c r="J1716" s="63"/>
      <c r="K1716" s="23"/>
      <c r="L1716" s="23"/>
      <c r="M1716" s="23"/>
      <c r="N1716" s="23"/>
      <c r="O1716" s="23"/>
      <c r="P1716" s="24"/>
    </row>
    <row r="1717" spans="1:16" ht="21" customHeight="1" x14ac:dyDescent="0.2">
      <c r="A1717" s="76">
        <f t="shared" si="26"/>
        <v>1714</v>
      </c>
      <c r="B1717" s="212"/>
      <c r="C1717" s="213"/>
      <c r="D1717" s="214"/>
      <c r="E1717" s="213"/>
      <c r="F1717" s="232"/>
      <c r="G1717" s="232"/>
      <c r="H1717" s="233"/>
      <c r="I1717" s="67"/>
      <c r="J1717" s="64"/>
      <c r="K1717" s="21"/>
      <c r="L1717" s="21"/>
      <c r="M1717" s="21"/>
      <c r="N1717" s="21"/>
      <c r="O1717" s="21"/>
      <c r="P1717" s="22"/>
    </row>
    <row r="1718" spans="1:16" ht="21" customHeight="1" x14ac:dyDescent="0.2">
      <c r="A1718" s="76">
        <f t="shared" si="26"/>
        <v>1715</v>
      </c>
      <c r="B1718" s="207"/>
      <c r="C1718" s="208"/>
      <c r="D1718" s="209"/>
      <c r="E1718" s="208"/>
      <c r="F1718" s="230"/>
      <c r="G1718" s="230"/>
      <c r="H1718" s="231"/>
      <c r="I1718" s="66"/>
      <c r="J1718" s="63"/>
      <c r="K1718" s="23"/>
      <c r="L1718" s="23"/>
      <c r="M1718" s="23"/>
      <c r="N1718" s="23"/>
      <c r="O1718" s="23"/>
      <c r="P1718" s="24"/>
    </row>
    <row r="1719" spans="1:16" ht="21" customHeight="1" x14ac:dyDescent="0.2">
      <c r="A1719" s="76">
        <f t="shared" si="26"/>
        <v>1716</v>
      </c>
      <c r="B1719" s="212"/>
      <c r="C1719" s="213"/>
      <c r="D1719" s="214"/>
      <c r="E1719" s="213"/>
      <c r="F1719" s="232"/>
      <c r="G1719" s="232"/>
      <c r="H1719" s="233"/>
      <c r="I1719" s="67"/>
      <c r="J1719" s="64"/>
      <c r="K1719" s="21"/>
      <c r="L1719" s="21"/>
      <c r="M1719" s="21"/>
      <c r="N1719" s="21"/>
      <c r="O1719" s="21"/>
      <c r="P1719" s="22"/>
    </row>
    <row r="1720" spans="1:16" ht="21" customHeight="1" x14ac:dyDescent="0.2">
      <c r="A1720" s="76">
        <f t="shared" si="26"/>
        <v>1717</v>
      </c>
      <c r="B1720" s="207"/>
      <c r="C1720" s="208"/>
      <c r="D1720" s="209"/>
      <c r="E1720" s="208"/>
      <c r="F1720" s="230"/>
      <c r="G1720" s="230"/>
      <c r="H1720" s="231"/>
      <c r="I1720" s="66"/>
      <c r="J1720" s="63"/>
      <c r="K1720" s="23"/>
      <c r="L1720" s="23"/>
      <c r="M1720" s="23"/>
      <c r="N1720" s="23"/>
      <c r="O1720" s="23"/>
      <c r="P1720" s="24"/>
    </row>
    <row r="1721" spans="1:16" ht="21" customHeight="1" x14ac:dyDescent="0.2">
      <c r="A1721" s="76">
        <f t="shared" si="26"/>
        <v>1718</v>
      </c>
      <c r="B1721" s="212"/>
      <c r="C1721" s="213"/>
      <c r="D1721" s="214"/>
      <c r="E1721" s="213"/>
      <c r="F1721" s="232"/>
      <c r="G1721" s="232"/>
      <c r="H1721" s="233"/>
      <c r="I1721" s="67"/>
      <c r="J1721" s="64"/>
      <c r="K1721" s="21"/>
      <c r="L1721" s="21"/>
      <c r="M1721" s="21"/>
      <c r="N1721" s="21"/>
      <c r="O1721" s="21"/>
      <c r="P1721" s="22"/>
    </row>
    <row r="1722" spans="1:16" ht="21" customHeight="1" x14ac:dyDescent="0.2">
      <c r="A1722" s="76">
        <f t="shared" si="26"/>
        <v>1719</v>
      </c>
      <c r="B1722" s="207"/>
      <c r="C1722" s="208"/>
      <c r="D1722" s="209"/>
      <c r="E1722" s="208"/>
      <c r="F1722" s="230"/>
      <c r="G1722" s="230"/>
      <c r="H1722" s="231"/>
      <c r="I1722" s="66"/>
      <c r="J1722" s="63"/>
      <c r="K1722" s="23"/>
      <c r="L1722" s="23"/>
      <c r="M1722" s="23"/>
      <c r="N1722" s="23"/>
      <c r="O1722" s="23"/>
      <c r="P1722" s="24"/>
    </row>
    <row r="1723" spans="1:16" ht="21" customHeight="1" x14ac:dyDescent="0.2">
      <c r="A1723" s="76">
        <f t="shared" si="26"/>
        <v>1720</v>
      </c>
      <c r="B1723" s="212"/>
      <c r="C1723" s="213"/>
      <c r="D1723" s="214"/>
      <c r="E1723" s="213"/>
      <c r="F1723" s="232"/>
      <c r="G1723" s="232"/>
      <c r="H1723" s="233"/>
      <c r="I1723" s="67"/>
      <c r="J1723" s="64"/>
      <c r="K1723" s="21"/>
      <c r="L1723" s="21"/>
      <c r="M1723" s="21"/>
      <c r="N1723" s="21"/>
      <c r="O1723" s="21"/>
      <c r="P1723" s="22"/>
    </row>
    <row r="1724" spans="1:16" ht="21" customHeight="1" x14ac:dyDescent="0.2">
      <c r="A1724" s="76">
        <f t="shared" si="26"/>
        <v>1721</v>
      </c>
      <c r="B1724" s="207"/>
      <c r="C1724" s="208"/>
      <c r="D1724" s="209"/>
      <c r="E1724" s="208"/>
      <c r="F1724" s="230"/>
      <c r="G1724" s="230"/>
      <c r="H1724" s="231"/>
      <c r="I1724" s="66"/>
      <c r="J1724" s="63"/>
      <c r="K1724" s="23"/>
      <c r="L1724" s="23"/>
      <c r="M1724" s="23"/>
      <c r="N1724" s="23"/>
      <c r="O1724" s="23"/>
      <c r="P1724" s="24"/>
    </row>
    <row r="1725" spans="1:16" ht="21" customHeight="1" x14ac:dyDescent="0.2">
      <c r="A1725" s="76">
        <f t="shared" si="26"/>
        <v>1722</v>
      </c>
      <c r="B1725" s="212"/>
      <c r="C1725" s="213"/>
      <c r="D1725" s="214"/>
      <c r="E1725" s="213"/>
      <c r="F1725" s="232"/>
      <c r="G1725" s="232"/>
      <c r="H1725" s="233"/>
      <c r="I1725" s="67"/>
      <c r="J1725" s="64"/>
      <c r="K1725" s="21"/>
      <c r="L1725" s="21"/>
      <c r="M1725" s="21"/>
      <c r="N1725" s="21"/>
      <c r="O1725" s="21"/>
      <c r="P1725" s="22"/>
    </row>
    <row r="1726" spans="1:16" ht="21" customHeight="1" x14ac:dyDescent="0.2">
      <c r="A1726" s="76">
        <f t="shared" si="26"/>
        <v>1723</v>
      </c>
      <c r="B1726" s="207"/>
      <c r="C1726" s="208"/>
      <c r="D1726" s="209"/>
      <c r="E1726" s="208"/>
      <c r="F1726" s="231"/>
      <c r="G1726" s="234"/>
      <c r="H1726" s="234"/>
      <c r="I1726" s="66"/>
      <c r="J1726" s="63"/>
      <c r="K1726" s="23"/>
      <c r="L1726" s="23"/>
      <c r="M1726" s="23"/>
      <c r="N1726" s="23"/>
      <c r="O1726" s="23"/>
      <c r="P1726" s="24"/>
    </row>
    <row r="1727" spans="1:16" ht="21" customHeight="1" x14ac:dyDescent="0.2">
      <c r="A1727" s="76">
        <f t="shared" si="26"/>
        <v>1724</v>
      </c>
      <c r="B1727" s="212"/>
      <c r="C1727" s="213"/>
      <c r="D1727" s="214"/>
      <c r="E1727" s="213"/>
      <c r="F1727" s="232"/>
      <c r="G1727" s="232"/>
      <c r="H1727" s="233"/>
      <c r="I1727" s="67"/>
      <c r="J1727" s="64"/>
      <c r="K1727" s="21"/>
      <c r="L1727" s="21"/>
      <c r="M1727" s="21"/>
      <c r="N1727" s="21"/>
      <c r="O1727" s="21"/>
      <c r="P1727" s="22"/>
    </row>
    <row r="1728" spans="1:16" ht="21" customHeight="1" x14ac:dyDescent="0.2">
      <c r="A1728" s="76">
        <f t="shared" si="26"/>
        <v>1725</v>
      </c>
      <c r="B1728" s="207"/>
      <c r="C1728" s="208"/>
      <c r="D1728" s="209"/>
      <c r="E1728" s="208"/>
      <c r="F1728" s="230"/>
      <c r="G1728" s="230"/>
      <c r="H1728" s="231"/>
      <c r="I1728" s="66"/>
      <c r="J1728" s="63"/>
      <c r="K1728" s="23"/>
      <c r="L1728" s="23"/>
      <c r="M1728" s="23"/>
      <c r="N1728" s="23"/>
      <c r="O1728" s="23"/>
      <c r="P1728" s="24"/>
    </row>
    <row r="1729" spans="1:16" ht="21" customHeight="1" x14ac:dyDescent="0.2">
      <c r="A1729" s="76">
        <f t="shared" si="26"/>
        <v>1726</v>
      </c>
      <c r="B1729" s="212"/>
      <c r="C1729" s="213"/>
      <c r="D1729" s="214"/>
      <c r="E1729" s="213"/>
      <c r="F1729" s="232"/>
      <c r="G1729" s="232"/>
      <c r="H1729" s="233"/>
      <c r="I1729" s="67"/>
      <c r="J1729" s="64"/>
      <c r="K1729" s="21"/>
      <c r="L1729" s="21"/>
      <c r="M1729" s="21"/>
      <c r="N1729" s="21"/>
      <c r="O1729" s="21"/>
      <c r="P1729" s="22"/>
    </row>
    <row r="1730" spans="1:16" ht="21" customHeight="1" x14ac:dyDescent="0.2">
      <c r="A1730" s="76">
        <f t="shared" si="26"/>
        <v>1727</v>
      </c>
      <c r="B1730" s="207"/>
      <c r="C1730" s="208"/>
      <c r="D1730" s="209"/>
      <c r="E1730" s="208"/>
      <c r="F1730" s="230"/>
      <c r="G1730" s="230"/>
      <c r="H1730" s="231"/>
      <c r="I1730" s="66"/>
      <c r="J1730" s="63"/>
      <c r="K1730" s="23"/>
      <c r="L1730" s="23"/>
      <c r="M1730" s="23"/>
      <c r="N1730" s="23"/>
      <c r="O1730" s="23"/>
      <c r="P1730" s="24"/>
    </row>
    <row r="1731" spans="1:16" ht="21" customHeight="1" x14ac:dyDescent="0.2">
      <c r="A1731" s="76">
        <f t="shared" si="26"/>
        <v>1728</v>
      </c>
      <c r="B1731" s="212"/>
      <c r="C1731" s="213"/>
      <c r="D1731" s="214"/>
      <c r="E1731" s="213"/>
      <c r="F1731" s="232"/>
      <c r="G1731" s="232"/>
      <c r="H1731" s="233"/>
      <c r="I1731" s="67"/>
      <c r="J1731" s="64"/>
      <c r="K1731" s="21"/>
      <c r="L1731" s="21"/>
      <c r="M1731" s="21"/>
      <c r="N1731" s="21"/>
      <c r="O1731" s="21"/>
      <c r="P1731" s="22"/>
    </row>
    <row r="1732" spans="1:16" ht="21" customHeight="1" x14ac:dyDescent="0.2">
      <c r="A1732" s="76">
        <f t="shared" si="26"/>
        <v>1729</v>
      </c>
      <c r="B1732" s="207"/>
      <c r="C1732" s="208"/>
      <c r="D1732" s="209"/>
      <c r="E1732" s="208"/>
      <c r="F1732" s="230"/>
      <c r="G1732" s="230"/>
      <c r="H1732" s="231"/>
      <c r="I1732" s="66"/>
      <c r="J1732" s="63"/>
      <c r="K1732" s="23"/>
      <c r="L1732" s="23"/>
      <c r="M1732" s="23"/>
      <c r="N1732" s="23"/>
      <c r="O1732" s="23"/>
      <c r="P1732" s="24"/>
    </row>
    <row r="1733" spans="1:16" ht="21" customHeight="1" x14ac:dyDescent="0.2">
      <c r="A1733" s="76">
        <f t="shared" si="26"/>
        <v>1730</v>
      </c>
      <c r="B1733" s="212"/>
      <c r="C1733" s="213"/>
      <c r="D1733" s="214"/>
      <c r="E1733" s="213"/>
      <c r="F1733" s="232"/>
      <c r="G1733" s="232"/>
      <c r="H1733" s="233"/>
      <c r="I1733" s="67"/>
      <c r="J1733" s="64"/>
      <c r="K1733" s="21"/>
      <c r="L1733" s="21"/>
      <c r="M1733" s="21"/>
      <c r="N1733" s="21"/>
      <c r="O1733" s="21"/>
      <c r="P1733" s="22"/>
    </row>
    <row r="1734" spans="1:16" ht="21" customHeight="1" x14ac:dyDescent="0.2">
      <c r="A1734" s="76">
        <f t="shared" ref="A1734:A1797" si="27">A1733+1</f>
        <v>1731</v>
      </c>
      <c r="B1734" s="207"/>
      <c r="C1734" s="208"/>
      <c r="D1734" s="209"/>
      <c r="E1734" s="208"/>
      <c r="F1734" s="230"/>
      <c r="G1734" s="230"/>
      <c r="H1734" s="231"/>
      <c r="I1734" s="66"/>
      <c r="J1734" s="63"/>
      <c r="K1734" s="23"/>
      <c r="L1734" s="23"/>
      <c r="M1734" s="23"/>
      <c r="N1734" s="23"/>
      <c r="O1734" s="23"/>
      <c r="P1734" s="24"/>
    </row>
    <row r="1735" spans="1:16" ht="21" customHeight="1" x14ac:dyDescent="0.2">
      <c r="A1735" s="76">
        <f t="shared" si="27"/>
        <v>1732</v>
      </c>
      <c r="B1735" s="212"/>
      <c r="C1735" s="213"/>
      <c r="D1735" s="214"/>
      <c r="E1735" s="213"/>
      <c r="F1735" s="232"/>
      <c r="G1735" s="232"/>
      <c r="H1735" s="233"/>
      <c r="I1735" s="67"/>
      <c r="J1735" s="64"/>
      <c r="K1735" s="21"/>
      <c r="L1735" s="21"/>
      <c r="M1735" s="21"/>
      <c r="N1735" s="21"/>
      <c r="O1735" s="21"/>
      <c r="P1735" s="22"/>
    </row>
    <row r="1736" spans="1:16" ht="21" customHeight="1" x14ac:dyDescent="0.2">
      <c r="A1736" s="76">
        <f t="shared" si="27"/>
        <v>1733</v>
      </c>
      <c r="B1736" s="207"/>
      <c r="C1736" s="208"/>
      <c r="D1736" s="209"/>
      <c r="E1736" s="208"/>
      <c r="F1736" s="230"/>
      <c r="G1736" s="230"/>
      <c r="H1736" s="231"/>
      <c r="I1736" s="66"/>
      <c r="J1736" s="63"/>
      <c r="K1736" s="23"/>
      <c r="L1736" s="23"/>
      <c r="M1736" s="23"/>
      <c r="N1736" s="23"/>
      <c r="O1736" s="23"/>
      <c r="P1736" s="24"/>
    </row>
    <row r="1737" spans="1:16" ht="21" customHeight="1" x14ac:dyDescent="0.2">
      <c r="A1737" s="76">
        <f t="shared" si="27"/>
        <v>1734</v>
      </c>
      <c r="B1737" s="212"/>
      <c r="C1737" s="213"/>
      <c r="D1737" s="214"/>
      <c r="E1737" s="213"/>
      <c r="F1737" s="232"/>
      <c r="G1737" s="232"/>
      <c r="H1737" s="233"/>
      <c r="I1737" s="67"/>
      <c r="J1737" s="64"/>
      <c r="K1737" s="21"/>
      <c r="L1737" s="21"/>
      <c r="M1737" s="21"/>
      <c r="N1737" s="21"/>
      <c r="O1737" s="21"/>
      <c r="P1737" s="22"/>
    </row>
    <row r="1738" spans="1:16" ht="21" customHeight="1" x14ac:dyDescent="0.2">
      <c r="A1738" s="76">
        <f t="shared" si="27"/>
        <v>1735</v>
      </c>
      <c r="B1738" s="207"/>
      <c r="C1738" s="208"/>
      <c r="D1738" s="209"/>
      <c r="E1738" s="208"/>
      <c r="F1738" s="230"/>
      <c r="G1738" s="230"/>
      <c r="H1738" s="231"/>
      <c r="I1738" s="66"/>
      <c r="J1738" s="63"/>
      <c r="K1738" s="23"/>
      <c r="L1738" s="23"/>
      <c r="M1738" s="23"/>
      <c r="N1738" s="23"/>
      <c r="O1738" s="23"/>
      <c r="P1738" s="24"/>
    </row>
    <row r="1739" spans="1:16" ht="21" customHeight="1" x14ac:dyDescent="0.2">
      <c r="A1739" s="76">
        <f t="shared" si="27"/>
        <v>1736</v>
      </c>
      <c r="B1739" s="212"/>
      <c r="C1739" s="213"/>
      <c r="D1739" s="214"/>
      <c r="E1739" s="213"/>
      <c r="F1739" s="232"/>
      <c r="G1739" s="232"/>
      <c r="H1739" s="233"/>
      <c r="I1739" s="67"/>
      <c r="J1739" s="64"/>
      <c r="K1739" s="21"/>
      <c r="L1739" s="21"/>
      <c r="M1739" s="21"/>
      <c r="N1739" s="21"/>
      <c r="O1739" s="21"/>
      <c r="P1739" s="22"/>
    </row>
    <row r="1740" spans="1:16" ht="21" customHeight="1" x14ac:dyDescent="0.2">
      <c r="A1740" s="76">
        <f t="shared" si="27"/>
        <v>1737</v>
      </c>
      <c r="B1740" s="207"/>
      <c r="C1740" s="208"/>
      <c r="D1740" s="209"/>
      <c r="E1740" s="208"/>
      <c r="F1740" s="231"/>
      <c r="G1740" s="234"/>
      <c r="H1740" s="234"/>
      <c r="I1740" s="66"/>
      <c r="J1740" s="63"/>
      <c r="K1740" s="23"/>
      <c r="L1740" s="23"/>
      <c r="M1740" s="23"/>
      <c r="N1740" s="23"/>
      <c r="O1740" s="23"/>
      <c r="P1740" s="24"/>
    </row>
    <row r="1741" spans="1:16" ht="21" customHeight="1" x14ac:dyDescent="0.2">
      <c r="A1741" s="76">
        <f t="shared" si="27"/>
        <v>1738</v>
      </c>
      <c r="B1741" s="212"/>
      <c r="C1741" s="213"/>
      <c r="D1741" s="214"/>
      <c r="E1741" s="213"/>
      <c r="F1741" s="232"/>
      <c r="G1741" s="232"/>
      <c r="H1741" s="233"/>
      <c r="I1741" s="67"/>
      <c r="J1741" s="64"/>
      <c r="K1741" s="21"/>
      <c r="L1741" s="21"/>
      <c r="M1741" s="21"/>
      <c r="N1741" s="21"/>
      <c r="O1741" s="21"/>
      <c r="P1741" s="22"/>
    </row>
    <row r="1742" spans="1:16" ht="21" customHeight="1" x14ac:dyDescent="0.2">
      <c r="A1742" s="76">
        <f t="shared" si="27"/>
        <v>1739</v>
      </c>
      <c r="B1742" s="207"/>
      <c r="C1742" s="208"/>
      <c r="D1742" s="209"/>
      <c r="E1742" s="208"/>
      <c r="F1742" s="230"/>
      <c r="G1742" s="230"/>
      <c r="H1742" s="231"/>
      <c r="I1742" s="66"/>
      <c r="J1742" s="63"/>
      <c r="K1742" s="23"/>
      <c r="L1742" s="23"/>
      <c r="M1742" s="23"/>
      <c r="N1742" s="23"/>
      <c r="O1742" s="23"/>
      <c r="P1742" s="24"/>
    </row>
    <row r="1743" spans="1:16" ht="21" customHeight="1" x14ac:dyDescent="0.2">
      <c r="A1743" s="76">
        <f t="shared" si="27"/>
        <v>1740</v>
      </c>
      <c r="B1743" s="212"/>
      <c r="C1743" s="213"/>
      <c r="D1743" s="214"/>
      <c r="E1743" s="213"/>
      <c r="F1743" s="232"/>
      <c r="G1743" s="232"/>
      <c r="H1743" s="233"/>
      <c r="I1743" s="67"/>
      <c r="J1743" s="64"/>
      <c r="K1743" s="21"/>
      <c r="L1743" s="21"/>
      <c r="M1743" s="21"/>
      <c r="N1743" s="21"/>
      <c r="O1743" s="21"/>
      <c r="P1743" s="22"/>
    </row>
    <row r="1744" spans="1:16" ht="21" customHeight="1" x14ac:dyDescent="0.2">
      <c r="A1744" s="76">
        <f t="shared" si="27"/>
        <v>1741</v>
      </c>
      <c r="B1744" s="207"/>
      <c r="C1744" s="208"/>
      <c r="D1744" s="209"/>
      <c r="E1744" s="208"/>
      <c r="F1744" s="230"/>
      <c r="G1744" s="230"/>
      <c r="H1744" s="231"/>
      <c r="I1744" s="66"/>
      <c r="J1744" s="63"/>
      <c r="K1744" s="23"/>
      <c r="L1744" s="23"/>
      <c r="M1744" s="23"/>
      <c r="N1744" s="23"/>
      <c r="O1744" s="23"/>
      <c r="P1744" s="24"/>
    </row>
    <row r="1745" spans="1:16" ht="21" customHeight="1" x14ac:dyDescent="0.2">
      <c r="A1745" s="76">
        <f t="shared" si="27"/>
        <v>1742</v>
      </c>
      <c r="B1745" s="212"/>
      <c r="C1745" s="213"/>
      <c r="D1745" s="214"/>
      <c r="E1745" s="213"/>
      <c r="F1745" s="232"/>
      <c r="G1745" s="232"/>
      <c r="H1745" s="233"/>
      <c r="I1745" s="67"/>
      <c r="J1745" s="64"/>
      <c r="K1745" s="21"/>
      <c r="L1745" s="21"/>
      <c r="M1745" s="21"/>
      <c r="N1745" s="21"/>
      <c r="O1745" s="21"/>
      <c r="P1745" s="22"/>
    </row>
    <row r="1746" spans="1:16" ht="21" customHeight="1" x14ac:dyDescent="0.2">
      <c r="A1746" s="76">
        <f t="shared" si="27"/>
        <v>1743</v>
      </c>
      <c r="B1746" s="207"/>
      <c r="C1746" s="208"/>
      <c r="D1746" s="209"/>
      <c r="E1746" s="208"/>
      <c r="F1746" s="230"/>
      <c r="G1746" s="230"/>
      <c r="H1746" s="231"/>
      <c r="I1746" s="66"/>
      <c r="J1746" s="63"/>
      <c r="K1746" s="23"/>
      <c r="L1746" s="23"/>
      <c r="M1746" s="23"/>
      <c r="N1746" s="23"/>
      <c r="O1746" s="23"/>
      <c r="P1746" s="24"/>
    </row>
    <row r="1747" spans="1:16" ht="21" customHeight="1" x14ac:dyDescent="0.2">
      <c r="A1747" s="76">
        <f t="shared" si="27"/>
        <v>1744</v>
      </c>
      <c r="B1747" s="212"/>
      <c r="C1747" s="213"/>
      <c r="D1747" s="214"/>
      <c r="E1747" s="213"/>
      <c r="F1747" s="232"/>
      <c r="G1747" s="232"/>
      <c r="H1747" s="233"/>
      <c r="I1747" s="67"/>
      <c r="J1747" s="64"/>
      <c r="K1747" s="21"/>
      <c r="L1747" s="21"/>
      <c r="M1747" s="21"/>
      <c r="N1747" s="21"/>
      <c r="O1747" s="21"/>
      <c r="P1747" s="22"/>
    </row>
    <row r="1748" spans="1:16" ht="21" customHeight="1" x14ac:dyDescent="0.2">
      <c r="A1748" s="76">
        <f t="shared" si="27"/>
        <v>1745</v>
      </c>
      <c r="B1748" s="207"/>
      <c r="C1748" s="208"/>
      <c r="D1748" s="209"/>
      <c r="E1748" s="208"/>
      <c r="F1748" s="230"/>
      <c r="G1748" s="230"/>
      <c r="H1748" s="231"/>
      <c r="I1748" s="66"/>
      <c r="J1748" s="63"/>
      <c r="K1748" s="23"/>
      <c r="L1748" s="23"/>
      <c r="M1748" s="23"/>
      <c r="N1748" s="23"/>
      <c r="O1748" s="23"/>
      <c r="P1748" s="24"/>
    </row>
    <row r="1749" spans="1:16" ht="21" customHeight="1" x14ac:dyDescent="0.2">
      <c r="A1749" s="76">
        <f t="shared" si="27"/>
        <v>1746</v>
      </c>
      <c r="B1749" s="212"/>
      <c r="C1749" s="213"/>
      <c r="D1749" s="214"/>
      <c r="E1749" s="213"/>
      <c r="F1749" s="232"/>
      <c r="G1749" s="232"/>
      <c r="H1749" s="233"/>
      <c r="I1749" s="67"/>
      <c r="J1749" s="64"/>
      <c r="K1749" s="21"/>
      <c r="L1749" s="21"/>
      <c r="M1749" s="21"/>
      <c r="N1749" s="21"/>
      <c r="O1749" s="21"/>
      <c r="P1749" s="22"/>
    </row>
    <row r="1750" spans="1:16" ht="21" customHeight="1" x14ac:dyDescent="0.2">
      <c r="A1750" s="76">
        <f t="shared" si="27"/>
        <v>1747</v>
      </c>
      <c r="B1750" s="207"/>
      <c r="C1750" s="208"/>
      <c r="D1750" s="209"/>
      <c r="E1750" s="208"/>
      <c r="F1750" s="230"/>
      <c r="G1750" s="230"/>
      <c r="H1750" s="231"/>
      <c r="I1750" s="66"/>
      <c r="J1750" s="63"/>
      <c r="K1750" s="23"/>
      <c r="L1750" s="23"/>
      <c r="M1750" s="23"/>
      <c r="N1750" s="23"/>
      <c r="O1750" s="23"/>
      <c r="P1750" s="24"/>
    </row>
    <row r="1751" spans="1:16" ht="21" customHeight="1" x14ac:dyDescent="0.2">
      <c r="A1751" s="76">
        <f t="shared" si="27"/>
        <v>1748</v>
      </c>
      <c r="B1751" s="212"/>
      <c r="C1751" s="213"/>
      <c r="D1751" s="214"/>
      <c r="E1751" s="213"/>
      <c r="F1751" s="232"/>
      <c r="G1751" s="232"/>
      <c r="H1751" s="233"/>
      <c r="I1751" s="67"/>
      <c r="J1751" s="64"/>
      <c r="K1751" s="21"/>
      <c r="L1751" s="21"/>
      <c r="M1751" s="21"/>
      <c r="N1751" s="21"/>
      <c r="O1751" s="21"/>
      <c r="P1751" s="22"/>
    </row>
    <row r="1752" spans="1:16" ht="21" customHeight="1" x14ac:dyDescent="0.2">
      <c r="A1752" s="76">
        <f t="shared" si="27"/>
        <v>1749</v>
      </c>
      <c r="B1752" s="207"/>
      <c r="C1752" s="208"/>
      <c r="D1752" s="209"/>
      <c r="E1752" s="208"/>
      <c r="F1752" s="230"/>
      <c r="G1752" s="230"/>
      <c r="H1752" s="231"/>
      <c r="I1752" s="66"/>
      <c r="J1752" s="63"/>
      <c r="K1752" s="23"/>
      <c r="L1752" s="23"/>
      <c r="M1752" s="23"/>
      <c r="N1752" s="23"/>
      <c r="O1752" s="23"/>
      <c r="P1752" s="24"/>
    </row>
    <row r="1753" spans="1:16" ht="21" customHeight="1" x14ac:dyDescent="0.2">
      <c r="A1753" s="76">
        <f t="shared" si="27"/>
        <v>1750</v>
      </c>
      <c r="B1753" s="212"/>
      <c r="C1753" s="213"/>
      <c r="D1753" s="214"/>
      <c r="E1753" s="213"/>
      <c r="F1753" s="232"/>
      <c r="G1753" s="232"/>
      <c r="H1753" s="233"/>
      <c r="I1753" s="67"/>
      <c r="J1753" s="64"/>
      <c r="K1753" s="21"/>
      <c r="L1753" s="21"/>
      <c r="M1753" s="21"/>
      <c r="N1753" s="21"/>
      <c r="O1753" s="21"/>
      <c r="P1753" s="22"/>
    </row>
    <row r="1754" spans="1:16" ht="21" customHeight="1" x14ac:dyDescent="0.2">
      <c r="A1754" s="76">
        <f t="shared" si="27"/>
        <v>1751</v>
      </c>
      <c r="B1754" s="207"/>
      <c r="C1754" s="208"/>
      <c r="D1754" s="209"/>
      <c r="E1754" s="208"/>
      <c r="F1754" s="231"/>
      <c r="G1754" s="234"/>
      <c r="H1754" s="234"/>
      <c r="I1754" s="66"/>
      <c r="J1754" s="63"/>
      <c r="K1754" s="23"/>
      <c r="L1754" s="23"/>
      <c r="M1754" s="23"/>
      <c r="N1754" s="23"/>
      <c r="O1754" s="23"/>
      <c r="P1754" s="24"/>
    </row>
    <row r="1755" spans="1:16" ht="21" customHeight="1" x14ac:dyDescent="0.2">
      <c r="A1755" s="76">
        <f t="shared" si="27"/>
        <v>1752</v>
      </c>
      <c r="B1755" s="212"/>
      <c r="C1755" s="213"/>
      <c r="D1755" s="214"/>
      <c r="E1755" s="213"/>
      <c r="F1755" s="232"/>
      <c r="G1755" s="232"/>
      <c r="H1755" s="233"/>
      <c r="I1755" s="67"/>
      <c r="J1755" s="64"/>
      <c r="K1755" s="21"/>
      <c r="L1755" s="21"/>
      <c r="M1755" s="21"/>
      <c r="N1755" s="21"/>
      <c r="O1755" s="21"/>
      <c r="P1755" s="22"/>
    </row>
    <row r="1756" spans="1:16" ht="21" customHeight="1" x14ac:dyDescent="0.2">
      <c r="A1756" s="76">
        <f t="shared" si="27"/>
        <v>1753</v>
      </c>
      <c r="B1756" s="207"/>
      <c r="C1756" s="208"/>
      <c r="D1756" s="209"/>
      <c r="E1756" s="208"/>
      <c r="F1756" s="230"/>
      <c r="G1756" s="230"/>
      <c r="H1756" s="231"/>
      <c r="I1756" s="66"/>
      <c r="J1756" s="63"/>
      <c r="K1756" s="23"/>
      <c r="L1756" s="23"/>
      <c r="M1756" s="23"/>
      <c r="N1756" s="23"/>
      <c r="O1756" s="23"/>
      <c r="P1756" s="24"/>
    </row>
    <row r="1757" spans="1:16" ht="21" customHeight="1" x14ac:dyDescent="0.2">
      <c r="A1757" s="76">
        <f t="shared" si="27"/>
        <v>1754</v>
      </c>
      <c r="B1757" s="212"/>
      <c r="C1757" s="213"/>
      <c r="D1757" s="214"/>
      <c r="E1757" s="213"/>
      <c r="F1757" s="232"/>
      <c r="G1757" s="232"/>
      <c r="H1757" s="233"/>
      <c r="I1757" s="67"/>
      <c r="J1757" s="64"/>
      <c r="K1757" s="21"/>
      <c r="L1757" s="21"/>
      <c r="M1757" s="21"/>
      <c r="N1757" s="21"/>
      <c r="O1757" s="21"/>
      <c r="P1757" s="22"/>
    </row>
    <row r="1758" spans="1:16" ht="21" customHeight="1" x14ac:dyDescent="0.2">
      <c r="A1758" s="76">
        <f t="shared" si="27"/>
        <v>1755</v>
      </c>
      <c r="B1758" s="207"/>
      <c r="C1758" s="208"/>
      <c r="D1758" s="209"/>
      <c r="E1758" s="208"/>
      <c r="F1758" s="230"/>
      <c r="G1758" s="230"/>
      <c r="H1758" s="231"/>
      <c r="I1758" s="66"/>
      <c r="J1758" s="63"/>
      <c r="K1758" s="23"/>
      <c r="L1758" s="23"/>
      <c r="M1758" s="23"/>
      <c r="N1758" s="23"/>
      <c r="O1758" s="23"/>
      <c r="P1758" s="24"/>
    </row>
    <row r="1759" spans="1:16" ht="21" customHeight="1" x14ac:dyDescent="0.2">
      <c r="A1759" s="76">
        <f t="shared" si="27"/>
        <v>1756</v>
      </c>
      <c r="B1759" s="212"/>
      <c r="C1759" s="213"/>
      <c r="D1759" s="214"/>
      <c r="E1759" s="213"/>
      <c r="F1759" s="232"/>
      <c r="G1759" s="232"/>
      <c r="H1759" s="233"/>
      <c r="I1759" s="67"/>
      <c r="J1759" s="64"/>
      <c r="K1759" s="21"/>
      <c r="L1759" s="21"/>
      <c r="M1759" s="21"/>
      <c r="N1759" s="21"/>
      <c r="O1759" s="21"/>
      <c r="P1759" s="22"/>
    </row>
    <row r="1760" spans="1:16" ht="21" customHeight="1" x14ac:dyDescent="0.2">
      <c r="A1760" s="76">
        <f t="shared" si="27"/>
        <v>1757</v>
      </c>
      <c r="B1760" s="207"/>
      <c r="C1760" s="208"/>
      <c r="D1760" s="209"/>
      <c r="E1760" s="208"/>
      <c r="F1760" s="230"/>
      <c r="G1760" s="230"/>
      <c r="H1760" s="231"/>
      <c r="I1760" s="66"/>
      <c r="J1760" s="63"/>
      <c r="K1760" s="23"/>
      <c r="L1760" s="23"/>
      <c r="M1760" s="23"/>
      <c r="N1760" s="23"/>
      <c r="O1760" s="23"/>
      <c r="P1760" s="24"/>
    </row>
    <row r="1761" spans="1:16" ht="21" customHeight="1" x14ac:dyDescent="0.2">
      <c r="A1761" s="76">
        <f t="shared" si="27"/>
        <v>1758</v>
      </c>
      <c r="B1761" s="212"/>
      <c r="C1761" s="213"/>
      <c r="D1761" s="214"/>
      <c r="E1761" s="213"/>
      <c r="F1761" s="232"/>
      <c r="G1761" s="232"/>
      <c r="H1761" s="233"/>
      <c r="I1761" s="67"/>
      <c r="J1761" s="64"/>
      <c r="K1761" s="21"/>
      <c r="L1761" s="21"/>
      <c r="M1761" s="21"/>
      <c r="N1761" s="21"/>
      <c r="O1761" s="21"/>
      <c r="P1761" s="22"/>
    </row>
    <row r="1762" spans="1:16" ht="21" customHeight="1" x14ac:dyDescent="0.2">
      <c r="A1762" s="76">
        <f t="shared" si="27"/>
        <v>1759</v>
      </c>
      <c r="B1762" s="207"/>
      <c r="C1762" s="208"/>
      <c r="D1762" s="209"/>
      <c r="E1762" s="208"/>
      <c r="F1762" s="230"/>
      <c r="G1762" s="230"/>
      <c r="H1762" s="231"/>
      <c r="I1762" s="66"/>
      <c r="J1762" s="63"/>
      <c r="K1762" s="23"/>
      <c r="L1762" s="23"/>
      <c r="M1762" s="23"/>
      <c r="N1762" s="23"/>
      <c r="O1762" s="23"/>
      <c r="P1762" s="24"/>
    </row>
    <row r="1763" spans="1:16" ht="21" customHeight="1" x14ac:dyDescent="0.2">
      <c r="A1763" s="76">
        <f t="shared" si="27"/>
        <v>1760</v>
      </c>
      <c r="B1763" s="212"/>
      <c r="C1763" s="213"/>
      <c r="D1763" s="214"/>
      <c r="E1763" s="213"/>
      <c r="F1763" s="232"/>
      <c r="G1763" s="232"/>
      <c r="H1763" s="233"/>
      <c r="I1763" s="67"/>
      <c r="J1763" s="64"/>
      <c r="K1763" s="21"/>
      <c r="L1763" s="21"/>
      <c r="M1763" s="21"/>
      <c r="N1763" s="21"/>
      <c r="O1763" s="21"/>
      <c r="P1763" s="22"/>
    </row>
    <row r="1764" spans="1:16" ht="21" customHeight="1" x14ac:dyDescent="0.2">
      <c r="A1764" s="76">
        <f t="shared" si="27"/>
        <v>1761</v>
      </c>
      <c r="B1764" s="207"/>
      <c r="C1764" s="208"/>
      <c r="D1764" s="209"/>
      <c r="E1764" s="208"/>
      <c r="F1764" s="230"/>
      <c r="G1764" s="230"/>
      <c r="H1764" s="231"/>
      <c r="I1764" s="66"/>
      <c r="J1764" s="63"/>
      <c r="K1764" s="23"/>
      <c r="L1764" s="23"/>
      <c r="M1764" s="23"/>
      <c r="N1764" s="23"/>
      <c r="O1764" s="23"/>
      <c r="P1764" s="24"/>
    </row>
    <row r="1765" spans="1:16" ht="21" customHeight="1" x14ac:dyDescent="0.2">
      <c r="A1765" s="76">
        <f t="shared" si="27"/>
        <v>1762</v>
      </c>
      <c r="B1765" s="212"/>
      <c r="C1765" s="213"/>
      <c r="D1765" s="214"/>
      <c r="E1765" s="213"/>
      <c r="F1765" s="232"/>
      <c r="G1765" s="232"/>
      <c r="H1765" s="233"/>
      <c r="I1765" s="67"/>
      <c r="J1765" s="64"/>
      <c r="K1765" s="21"/>
      <c r="L1765" s="21"/>
      <c r="M1765" s="21"/>
      <c r="N1765" s="21"/>
      <c r="O1765" s="21"/>
      <c r="P1765" s="22"/>
    </row>
    <row r="1766" spans="1:16" ht="21" customHeight="1" x14ac:dyDescent="0.2">
      <c r="A1766" s="76">
        <f t="shared" si="27"/>
        <v>1763</v>
      </c>
      <c r="B1766" s="207"/>
      <c r="C1766" s="208"/>
      <c r="D1766" s="209"/>
      <c r="E1766" s="208"/>
      <c r="F1766" s="230"/>
      <c r="G1766" s="230"/>
      <c r="H1766" s="231"/>
      <c r="I1766" s="66"/>
      <c r="J1766" s="63"/>
      <c r="K1766" s="23"/>
      <c r="L1766" s="23"/>
      <c r="M1766" s="23"/>
      <c r="N1766" s="23"/>
      <c r="O1766" s="23"/>
      <c r="P1766" s="24"/>
    </row>
    <row r="1767" spans="1:16" ht="21" customHeight="1" x14ac:dyDescent="0.2">
      <c r="A1767" s="76">
        <f t="shared" si="27"/>
        <v>1764</v>
      </c>
      <c r="B1767" s="212"/>
      <c r="C1767" s="213"/>
      <c r="D1767" s="214"/>
      <c r="E1767" s="213"/>
      <c r="F1767" s="232"/>
      <c r="G1767" s="232"/>
      <c r="H1767" s="233"/>
      <c r="I1767" s="67"/>
      <c r="J1767" s="64"/>
      <c r="K1767" s="21"/>
      <c r="L1767" s="21"/>
      <c r="M1767" s="21"/>
      <c r="N1767" s="21"/>
      <c r="O1767" s="21"/>
      <c r="P1767" s="22"/>
    </row>
    <row r="1768" spans="1:16" ht="21" customHeight="1" x14ac:dyDescent="0.2">
      <c r="A1768" s="76">
        <f t="shared" si="27"/>
        <v>1765</v>
      </c>
      <c r="B1768" s="207"/>
      <c r="C1768" s="208"/>
      <c r="D1768" s="209"/>
      <c r="E1768" s="208"/>
      <c r="F1768" s="231"/>
      <c r="G1768" s="234"/>
      <c r="H1768" s="234"/>
      <c r="I1768" s="66"/>
      <c r="J1768" s="63"/>
      <c r="K1768" s="23"/>
      <c r="L1768" s="23"/>
      <c r="M1768" s="23"/>
      <c r="N1768" s="23"/>
      <c r="O1768" s="23"/>
      <c r="P1768" s="24"/>
    </row>
    <row r="1769" spans="1:16" ht="21" customHeight="1" x14ac:dyDescent="0.2">
      <c r="A1769" s="76">
        <f t="shared" si="27"/>
        <v>1766</v>
      </c>
      <c r="B1769" s="212"/>
      <c r="C1769" s="213"/>
      <c r="D1769" s="214"/>
      <c r="E1769" s="213"/>
      <c r="F1769" s="232"/>
      <c r="G1769" s="232"/>
      <c r="H1769" s="233"/>
      <c r="I1769" s="67"/>
      <c r="J1769" s="64"/>
      <c r="K1769" s="21"/>
      <c r="L1769" s="21"/>
      <c r="M1769" s="21"/>
      <c r="N1769" s="21"/>
      <c r="O1769" s="21"/>
      <c r="P1769" s="22"/>
    </row>
    <row r="1770" spans="1:16" ht="21" customHeight="1" x14ac:dyDescent="0.2">
      <c r="A1770" s="76">
        <f t="shared" si="27"/>
        <v>1767</v>
      </c>
      <c r="B1770" s="207"/>
      <c r="C1770" s="208"/>
      <c r="D1770" s="209"/>
      <c r="E1770" s="208"/>
      <c r="F1770" s="230"/>
      <c r="G1770" s="230"/>
      <c r="H1770" s="231"/>
      <c r="I1770" s="66"/>
      <c r="J1770" s="63"/>
      <c r="K1770" s="23"/>
      <c r="L1770" s="23"/>
      <c r="M1770" s="23"/>
      <c r="N1770" s="23"/>
      <c r="O1770" s="23"/>
      <c r="P1770" s="24"/>
    </row>
    <row r="1771" spans="1:16" ht="21" customHeight="1" x14ac:dyDescent="0.2">
      <c r="A1771" s="76">
        <f t="shared" si="27"/>
        <v>1768</v>
      </c>
      <c r="B1771" s="212"/>
      <c r="C1771" s="213"/>
      <c r="D1771" s="214"/>
      <c r="E1771" s="213"/>
      <c r="F1771" s="232"/>
      <c r="G1771" s="232"/>
      <c r="H1771" s="233"/>
      <c r="I1771" s="67"/>
      <c r="J1771" s="64"/>
      <c r="K1771" s="21"/>
      <c r="L1771" s="21"/>
      <c r="M1771" s="21"/>
      <c r="N1771" s="21"/>
      <c r="O1771" s="21"/>
      <c r="P1771" s="22"/>
    </row>
    <row r="1772" spans="1:16" ht="21" customHeight="1" x14ac:dyDescent="0.2">
      <c r="A1772" s="76">
        <f t="shared" si="27"/>
        <v>1769</v>
      </c>
      <c r="B1772" s="207"/>
      <c r="C1772" s="208"/>
      <c r="D1772" s="209"/>
      <c r="E1772" s="208"/>
      <c r="F1772" s="230"/>
      <c r="G1772" s="230"/>
      <c r="H1772" s="231"/>
      <c r="I1772" s="66"/>
      <c r="J1772" s="63"/>
      <c r="K1772" s="23"/>
      <c r="L1772" s="23"/>
      <c r="M1772" s="23"/>
      <c r="N1772" s="23"/>
      <c r="O1772" s="23"/>
      <c r="P1772" s="24"/>
    </row>
    <row r="1773" spans="1:16" ht="21" customHeight="1" x14ac:dyDescent="0.2">
      <c r="A1773" s="76">
        <f t="shared" si="27"/>
        <v>1770</v>
      </c>
      <c r="B1773" s="212"/>
      <c r="C1773" s="213"/>
      <c r="D1773" s="214"/>
      <c r="E1773" s="213"/>
      <c r="F1773" s="232"/>
      <c r="G1773" s="232"/>
      <c r="H1773" s="233"/>
      <c r="I1773" s="67"/>
      <c r="J1773" s="64"/>
      <c r="K1773" s="21"/>
      <c r="L1773" s="21"/>
      <c r="M1773" s="21"/>
      <c r="N1773" s="21"/>
      <c r="O1773" s="21"/>
      <c r="P1773" s="22"/>
    </row>
    <row r="1774" spans="1:16" ht="21" customHeight="1" x14ac:dyDescent="0.2">
      <c r="A1774" s="76">
        <f t="shared" si="27"/>
        <v>1771</v>
      </c>
      <c r="B1774" s="207"/>
      <c r="C1774" s="208"/>
      <c r="D1774" s="209"/>
      <c r="E1774" s="208"/>
      <c r="F1774" s="230"/>
      <c r="G1774" s="230"/>
      <c r="H1774" s="231"/>
      <c r="I1774" s="66"/>
      <c r="J1774" s="63"/>
      <c r="K1774" s="23"/>
      <c r="L1774" s="23"/>
      <c r="M1774" s="23"/>
      <c r="N1774" s="23"/>
      <c r="O1774" s="23"/>
      <c r="P1774" s="24"/>
    </row>
    <row r="1775" spans="1:16" ht="21" customHeight="1" x14ac:dyDescent="0.2">
      <c r="A1775" s="76">
        <f t="shared" si="27"/>
        <v>1772</v>
      </c>
      <c r="B1775" s="212"/>
      <c r="C1775" s="213"/>
      <c r="D1775" s="214"/>
      <c r="E1775" s="213"/>
      <c r="F1775" s="232"/>
      <c r="G1775" s="232"/>
      <c r="H1775" s="233"/>
      <c r="I1775" s="67"/>
      <c r="J1775" s="64"/>
      <c r="K1775" s="21"/>
      <c r="L1775" s="21"/>
      <c r="M1775" s="21"/>
      <c r="N1775" s="21"/>
      <c r="O1775" s="21"/>
      <c r="P1775" s="22"/>
    </row>
    <row r="1776" spans="1:16" ht="21" customHeight="1" x14ac:dyDescent="0.2">
      <c r="A1776" s="76">
        <f t="shared" si="27"/>
        <v>1773</v>
      </c>
      <c r="B1776" s="207"/>
      <c r="C1776" s="208"/>
      <c r="D1776" s="209"/>
      <c r="E1776" s="208"/>
      <c r="F1776" s="230"/>
      <c r="G1776" s="230"/>
      <c r="H1776" s="231"/>
      <c r="I1776" s="66"/>
      <c r="J1776" s="63"/>
      <c r="K1776" s="23"/>
      <c r="L1776" s="23"/>
      <c r="M1776" s="23"/>
      <c r="N1776" s="23"/>
      <c r="O1776" s="23"/>
      <c r="P1776" s="24"/>
    </row>
    <row r="1777" spans="1:16" ht="21" customHeight="1" x14ac:dyDescent="0.2">
      <c r="A1777" s="76">
        <f t="shared" si="27"/>
        <v>1774</v>
      </c>
      <c r="B1777" s="212"/>
      <c r="C1777" s="213"/>
      <c r="D1777" s="214"/>
      <c r="E1777" s="213"/>
      <c r="F1777" s="232"/>
      <c r="G1777" s="232"/>
      <c r="H1777" s="233"/>
      <c r="I1777" s="67"/>
      <c r="J1777" s="64"/>
      <c r="K1777" s="21"/>
      <c r="L1777" s="21"/>
      <c r="M1777" s="21"/>
      <c r="N1777" s="21"/>
      <c r="O1777" s="21"/>
      <c r="P1777" s="22"/>
    </row>
    <row r="1778" spans="1:16" ht="21" customHeight="1" x14ac:dyDescent="0.2">
      <c r="A1778" s="76">
        <f t="shared" si="27"/>
        <v>1775</v>
      </c>
      <c r="B1778" s="207"/>
      <c r="C1778" s="208"/>
      <c r="D1778" s="209"/>
      <c r="E1778" s="208"/>
      <c r="F1778" s="230"/>
      <c r="G1778" s="230"/>
      <c r="H1778" s="231"/>
      <c r="I1778" s="66"/>
      <c r="J1778" s="63"/>
      <c r="K1778" s="23"/>
      <c r="L1778" s="23"/>
      <c r="M1778" s="23"/>
      <c r="N1778" s="23"/>
      <c r="O1778" s="23"/>
      <c r="P1778" s="24"/>
    </row>
    <row r="1779" spans="1:16" ht="21" customHeight="1" x14ac:dyDescent="0.2">
      <c r="A1779" s="76">
        <f t="shared" si="27"/>
        <v>1776</v>
      </c>
      <c r="B1779" s="212"/>
      <c r="C1779" s="213"/>
      <c r="D1779" s="214"/>
      <c r="E1779" s="213"/>
      <c r="F1779" s="232"/>
      <c r="G1779" s="232"/>
      <c r="H1779" s="233"/>
      <c r="I1779" s="67"/>
      <c r="J1779" s="64"/>
      <c r="K1779" s="21"/>
      <c r="L1779" s="21"/>
      <c r="M1779" s="21"/>
      <c r="N1779" s="21"/>
      <c r="O1779" s="21"/>
      <c r="P1779" s="22"/>
    </row>
    <row r="1780" spans="1:16" ht="21" customHeight="1" x14ac:dyDescent="0.2">
      <c r="A1780" s="76">
        <f t="shared" si="27"/>
        <v>1777</v>
      </c>
      <c r="B1780" s="207"/>
      <c r="C1780" s="208"/>
      <c r="D1780" s="209"/>
      <c r="E1780" s="208"/>
      <c r="F1780" s="230"/>
      <c r="G1780" s="230"/>
      <c r="H1780" s="231"/>
      <c r="I1780" s="66"/>
      <c r="J1780" s="63"/>
      <c r="K1780" s="23"/>
      <c r="L1780" s="23"/>
      <c r="M1780" s="23"/>
      <c r="N1780" s="23"/>
      <c r="O1780" s="23"/>
      <c r="P1780" s="24"/>
    </row>
    <row r="1781" spans="1:16" ht="21" customHeight="1" x14ac:dyDescent="0.2">
      <c r="A1781" s="76">
        <f t="shared" si="27"/>
        <v>1778</v>
      </c>
      <c r="B1781" s="212"/>
      <c r="C1781" s="213"/>
      <c r="D1781" s="214"/>
      <c r="E1781" s="213"/>
      <c r="F1781" s="232"/>
      <c r="G1781" s="232"/>
      <c r="H1781" s="233"/>
      <c r="I1781" s="67"/>
      <c r="J1781" s="64"/>
      <c r="K1781" s="21"/>
      <c r="L1781" s="21"/>
      <c r="M1781" s="21"/>
      <c r="N1781" s="21"/>
      <c r="O1781" s="21"/>
      <c r="P1781" s="22"/>
    </row>
    <row r="1782" spans="1:16" ht="21" customHeight="1" x14ac:dyDescent="0.2">
      <c r="A1782" s="76">
        <f t="shared" si="27"/>
        <v>1779</v>
      </c>
      <c r="B1782" s="207"/>
      <c r="C1782" s="208"/>
      <c r="D1782" s="209"/>
      <c r="E1782" s="208"/>
      <c r="F1782" s="231"/>
      <c r="G1782" s="234"/>
      <c r="H1782" s="234"/>
      <c r="I1782" s="66"/>
      <c r="J1782" s="63"/>
      <c r="K1782" s="23"/>
      <c r="L1782" s="23"/>
      <c r="M1782" s="23"/>
      <c r="N1782" s="23"/>
      <c r="O1782" s="23"/>
      <c r="P1782" s="24"/>
    </row>
    <row r="1783" spans="1:16" ht="21" customHeight="1" x14ac:dyDescent="0.2">
      <c r="A1783" s="76">
        <f t="shared" si="27"/>
        <v>1780</v>
      </c>
      <c r="B1783" s="212"/>
      <c r="C1783" s="213"/>
      <c r="D1783" s="214"/>
      <c r="E1783" s="213"/>
      <c r="F1783" s="232"/>
      <c r="G1783" s="232"/>
      <c r="H1783" s="233"/>
      <c r="I1783" s="67"/>
      <c r="J1783" s="64"/>
      <c r="K1783" s="21"/>
      <c r="L1783" s="21"/>
      <c r="M1783" s="21"/>
      <c r="N1783" s="21"/>
      <c r="O1783" s="21"/>
      <c r="P1783" s="22"/>
    </row>
    <row r="1784" spans="1:16" ht="21" customHeight="1" x14ac:dyDescent="0.2">
      <c r="A1784" s="76">
        <f t="shared" si="27"/>
        <v>1781</v>
      </c>
      <c r="B1784" s="207"/>
      <c r="C1784" s="208"/>
      <c r="D1784" s="209"/>
      <c r="E1784" s="208"/>
      <c r="F1784" s="230"/>
      <c r="G1784" s="230"/>
      <c r="H1784" s="231"/>
      <c r="I1784" s="66"/>
      <c r="J1784" s="63"/>
      <c r="K1784" s="23"/>
      <c r="L1784" s="23"/>
      <c r="M1784" s="23"/>
      <c r="N1784" s="23"/>
      <c r="O1784" s="23"/>
      <c r="P1784" s="24"/>
    </row>
    <row r="1785" spans="1:16" ht="21" customHeight="1" x14ac:dyDescent="0.2">
      <c r="A1785" s="76">
        <f t="shared" si="27"/>
        <v>1782</v>
      </c>
      <c r="B1785" s="212"/>
      <c r="C1785" s="213"/>
      <c r="D1785" s="214"/>
      <c r="E1785" s="213"/>
      <c r="F1785" s="232"/>
      <c r="G1785" s="232"/>
      <c r="H1785" s="233"/>
      <c r="I1785" s="67"/>
      <c r="J1785" s="64"/>
      <c r="K1785" s="21"/>
      <c r="L1785" s="21"/>
      <c r="M1785" s="21"/>
      <c r="N1785" s="21"/>
      <c r="O1785" s="21"/>
      <c r="P1785" s="22"/>
    </row>
    <row r="1786" spans="1:16" ht="21" customHeight="1" x14ac:dyDescent="0.2">
      <c r="A1786" s="76">
        <f t="shared" si="27"/>
        <v>1783</v>
      </c>
      <c r="B1786" s="207"/>
      <c r="C1786" s="208"/>
      <c r="D1786" s="209"/>
      <c r="E1786" s="208"/>
      <c r="F1786" s="230"/>
      <c r="G1786" s="230"/>
      <c r="H1786" s="231"/>
      <c r="I1786" s="66"/>
      <c r="J1786" s="63"/>
      <c r="K1786" s="23"/>
      <c r="L1786" s="23"/>
      <c r="M1786" s="23"/>
      <c r="N1786" s="23"/>
      <c r="O1786" s="23"/>
      <c r="P1786" s="24"/>
    </row>
    <row r="1787" spans="1:16" ht="21" customHeight="1" x14ac:dyDescent="0.2">
      <c r="A1787" s="76">
        <f t="shared" si="27"/>
        <v>1784</v>
      </c>
      <c r="B1787" s="212"/>
      <c r="C1787" s="213"/>
      <c r="D1787" s="214"/>
      <c r="E1787" s="213"/>
      <c r="F1787" s="232"/>
      <c r="G1787" s="232"/>
      <c r="H1787" s="233"/>
      <c r="I1787" s="67"/>
      <c r="J1787" s="64"/>
      <c r="K1787" s="21"/>
      <c r="L1787" s="21"/>
      <c r="M1787" s="21"/>
      <c r="N1787" s="21"/>
      <c r="O1787" s="21"/>
      <c r="P1787" s="22"/>
    </row>
    <row r="1788" spans="1:16" ht="21" customHeight="1" x14ac:dyDescent="0.2">
      <c r="A1788" s="76">
        <f t="shared" si="27"/>
        <v>1785</v>
      </c>
      <c r="B1788" s="207"/>
      <c r="C1788" s="208"/>
      <c r="D1788" s="209"/>
      <c r="E1788" s="208"/>
      <c r="F1788" s="230"/>
      <c r="G1788" s="230"/>
      <c r="H1788" s="231"/>
      <c r="I1788" s="66"/>
      <c r="J1788" s="63"/>
      <c r="K1788" s="23"/>
      <c r="L1788" s="23"/>
      <c r="M1788" s="23"/>
      <c r="N1788" s="23"/>
      <c r="O1788" s="23"/>
      <c r="P1788" s="24"/>
    </row>
    <row r="1789" spans="1:16" ht="21" customHeight="1" x14ac:dyDescent="0.2">
      <c r="A1789" s="76">
        <f t="shared" si="27"/>
        <v>1786</v>
      </c>
      <c r="B1789" s="212"/>
      <c r="C1789" s="213"/>
      <c r="D1789" s="214"/>
      <c r="E1789" s="213"/>
      <c r="F1789" s="232"/>
      <c r="G1789" s="232"/>
      <c r="H1789" s="233"/>
      <c r="I1789" s="67"/>
      <c r="J1789" s="64"/>
      <c r="K1789" s="21"/>
      <c r="L1789" s="21"/>
      <c r="M1789" s="21"/>
      <c r="N1789" s="21"/>
      <c r="O1789" s="21"/>
      <c r="P1789" s="22"/>
    </row>
    <row r="1790" spans="1:16" ht="21" customHeight="1" x14ac:dyDescent="0.2">
      <c r="A1790" s="76">
        <f t="shared" si="27"/>
        <v>1787</v>
      </c>
      <c r="B1790" s="207"/>
      <c r="C1790" s="208"/>
      <c r="D1790" s="209"/>
      <c r="E1790" s="208"/>
      <c r="F1790" s="230"/>
      <c r="G1790" s="230"/>
      <c r="H1790" s="231"/>
      <c r="I1790" s="66"/>
      <c r="J1790" s="63"/>
      <c r="K1790" s="23"/>
      <c r="L1790" s="23"/>
      <c r="M1790" s="23"/>
      <c r="N1790" s="23"/>
      <c r="O1790" s="23"/>
      <c r="P1790" s="24"/>
    </row>
    <row r="1791" spans="1:16" ht="21" customHeight="1" x14ac:dyDescent="0.2">
      <c r="A1791" s="76">
        <f t="shared" si="27"/>
        <v>1788</v>
      </c>
      <c r="B1791" s="212"/>
      <c r="C1791" s="213"/>
      <c r="D1791" s="214"/>
      <c r="E1791" s="213"/>
      <c r="F1791" s="232"/>
      <c r="G1791" s="232"/>
      <c r="H1791" s="233"/>
      <c r="I1791" s="67"/>
      <c r="J1791" s="64"/>
      <c r="K1791" s="21"/>
      <c r="L1791" s="21"/>
      <c r="M1791" s="21"/>
      <c r="N1791" s="21"/>
      <c r="O1791" s="21"/>
      <c r="P1791" s="22"/>
    </row>
    <row r="1792" spans="1:16" ht="21" customHeight="1" x14ac:dyDescent="0.2">
      <c r="A1792" s="76">
        <f t="shared" si="27"/>
        <v>1789</v>
      </c>
      <c r="B1792" s="207"/>
      <c r="C1792" s="208"/>
      <c r="D1792" s="209"/>
      <c r="E1792" s="208"/>
      <c r="F1792" s="230"/>
      <c r="G1792" s="230"/>
      <c r="H1792" s="231"/>
      <c r="I1792" s="66"/>
      <c r="J1792" s="63"/>
      <c r="K1792" s="23"/>
      <c r="L1792" s="23"/>
      <c r="M1792" s="23"/>
      <c r="N1792" s="23"/>
      <c r="O1792" s="23"/>
      <c r="P1792" s="24"/>
    </row>
    <row r="1793" spans="1:16" ht="21" customHeight="1" x14ac:dyDescent="0.2">
      <c r="A1793" s="76">
        <f t="shared" si="27"/>
        <v>1790</v>
      </c>
      <c r="B1793" s="212"/>
      <c r="C1793" s="213"/>
      <c r="D1793" s="214"/>
      <c r="E1793" s="213"/>
      <c r="F1793" s="232"/>
      <c r="G1793" s="232"/>
      <c r="H1793" s="233"/>
      <c r="I1793" s="67"/>
      <c r="J1793" s="64"/>
      <c r="K1793" s="21"/>
      <c r="L1793" s="21"/>
      <c r="M1793" s="21"/>
      <c r="N1793" s="21"/>
      <c r="O1793" s="21"/>
      <c r="P1793" s="22"/>
    </row>
    <row r="1794" spans="1:16" ht="21" customHeight="1" x14ac:dyDescent="0.2">
      <c r="A1794" s="76">
        <f t="shared" si="27"/>
        <v>1791</v>
      </c>
      <c r="B1794" s="207"/>
      <c r="C1794" s="208"/>
      <c r="D1794" s="209"/>
      <c r="E1794" s="208"/>
      <c r="F1794" s="230"/>
      <c r="G1794" s="230"/>
      <c r="H1794" s="231"/>
      <c r="I1794" s="66"/>
      <c r="J1794" s="63"/>
      <c r="K1794" s="23"/>
      <c r="L1794" s="23"/>
      <c r="M1794" s="23"/>
      <c r="N1794" s="23"/>
      <c r="O1794" s="23"/>
      <c r="P1794" s="24"/>
    </row>
    <row r="1795" spans="1:16" ht="21" customHeight="1" x14ac:dyDescent="0.2">
      <c r="A1795" s="76">
        <f t="shared" si="27"/>
        <v>1792</v>
      </c>
      <c r="B1795" s="212"/>
      <c r="C1795" s="213"/>
      <c r="D1795" s="214"/>
      <c r="E1795" s="213"/>
      <c r="F1795" s="232"/>
      <c r="G1795" s="232"/>
      <c r="H1795" s="233"/>
      <c r="I1795" s="67"/>
      <c r="J1795" s="64"/>
      <c r="K1795" s="21"/>
      <c r="L1795" s="21"/>
      <c r="M1795" s="21"/>
      <c r="N1795" s="21"/>
      <c r="O1795" s="21"/>
      <c r="P1795" s="22"/>
    </row>
    <row r="1796" spans="1:16" ht="21" customHeight="1" x14ac:dyDescent="0.2">
      <c r="A1796" s="76">
        <f t="shared" si="27"/>
        <v>1793</v>
      </c>
      <c r="B1796" s="207"/>
      <c r="C1796" s="208"/>
      <c r="D1796" s="209"/>
      <c r="E1796" s="208"/>
      <c r="F1796" s="231"/>
      <c r="G1796" s="234"/>
      <c r="H1796" s="234"/>
      <c r="I1796" s="66"/>
      <c r="J1796" s="63"/>
      <c r="K1796" s="23"/>
      <c r="L1796" s="23"/>
      <c r="M1796" s="23"/>
      <c r="N1796" s="23"/>
      <c r="O1796" s="23"/>
      <c r="P1796" s="24"/>
    </row>
    <row r="1797" spans="1:16" ht="21" customHeight="1" x14ac:dyDescent="0.2">
      <c r="A1797" s="76">
        <f t="shared" si="27"/>
        <v>1794</v>
      </c>
      <c r="B1797" s="212"/>
      <c r="C1797" s="213"/>
      <c r="D1797" s="214"/>
      <c r="E1797" s="213"/>
      <c r="F1797" s="232"/>
      <c r="G1797" s="232"/>
      <c r="H1797" s="233"/>
      <c r="I1797" s="67"/>
      <c r="J1797" s="64"/>
      <c r="K1797" s="21"/>
      <c r="L1797" s="21"/>
      <c r="M1797" s="21"/>
      <c r="N1797" s="21"/>
      <c r="O1797" s="21"/>
      <c r="P1797" s="22"/>
    </row>
    <row r="1798" spans="1:16" ht="21" customHeight="1" x14ac:dyDescent="0.2">
      <c r="A1798" s="76">
        <f t="shared" ref="A1798:A1861" si="28">A1797+1</f>
        <v>1795</v>
      </c>
      <c r="B1798" s="207"/>
      <c r="C1798" s="208"/>
      <c r="D1798" s="209"/>
      <c r="E1798" s="208"/>
      <c r="F1798" s="230"/>
      <c r="G1798" s="230"/>
      <c r="H1798" s="231"/>
      <c r="I1798" s="66"/>
      <c r="J1798" s="63"/>
      <c r="K1798" s="23"/>
      <c r="L1798" s="23"/>
      <c r="M1798" s="23"/>
      <c r="N1798" s="23"/>
      <c r="O1798" s="23"/>
      <c r="P1798" s="24"/>
    </row>
    <row r="1799" spans="1:16" ht="21" customHeight="1" x14ac:dyDescent="0.2">
      <c r="A1799" s="76">
        <f t="shared" si="28"/>
        <v>1796</v>
      </c>
      <c r="B1799" s="212"/>
      <c r="C1799" s="213"/>
      <c r="D1799" s="214"/>
      <c r="E1799" s="213"/>
      <c r="F1799" s="232"/>
      <c r="G1799" s="232"/>
      <c r="H1799" s="233"/>
      <c r="I1799" s="67"/>
      <c r="J1799" s="64"/>
      <c r="K1799" s="21"/>
      <c r="L1799" s="21"/>
      <c r="M1799" s="21"/>
      <c r="N1799" s="21"/>
      <c r="O1799" s="21"/>
      <c r="P1799" s="22"/>
    </row>
    <row r="1800" spans="1:16" ht="21" customHeight="1" x14ac:dyDescent="0.2">
      <c r="A1800" s="76">
        <f t="shared" si="28"/>
        <v>1797</v>
      </c>
      <c r="B1800" s="207"/>
      <c r="C1800" s="208"/>
      <c r="D1800" s="209"/>
      <c r="E1800" s="208"/>
      <c r="F1800" s="230"/>
      <c r="G1800" s="230"/>
      <c r="H1800" s="231"/>
      <c r="I1800" s="66"/>
      <c r="J1800" s="63"/>
      <c r="K1800" s="23"/>
      <c r="L1800" s="23"/>
      <c r="M1800" s="23"/>
      <c r="N1800" s="23"/>
      <c r="O1800" s="23"/>
      <c r="P1800" s="24"/>
    </row>
    <row r="1801" spans="1:16" ht="21" customHeight="1" x14ac:dyDescent="0.2">
      <c r="A1801" s="76">
        <f t="shared" si="28"/>
        <v>1798</v>
      </c>
      <c r="B1801" s="212"/>
      <c r="C1801" s="213"/>
      <c r="D1801" s="214"/>
      <c r="E1801" s="213"/>
      <c r="F1801" s="232"/>
      <c r="G1801" s="232"/>
      <c r="H1801" s="233"/>
      <c r="I1801" s="67"/>
      <c r="J1801" s="64"/>
      <c r="K1801" s="21"/>
      <c r="L1801" s="21"/>
      <c r="M1801" s="21"/>
      <c r="N1801" s="21"/>
      <c r="O1801" s="21"/>
      <c r="P1801" s="22"/>
    </row>
    <row r="1802" spans="1:16" ht="21" customHeight="1" x14ac:dyDescent="0.2">
      <c r="A1802" s="76">
        <f t="shared" si="28"/>
        <v>1799</v>
      </c>
      <c r="B1802" s="207"/>
      <c r="C1802" s="208"/>
      <c r="D1802" s="209"/>
      <c r="E1802" s="208"/>
      <c r="F1802" s="230"/>
      <c r="G1802" s="230"/>
      <c r="H1802" s="231"/>
      <c r="I1802" s="66"/>
      <c r="J1802" s="63"/>
      <c r="K1802" s="23"/>
      <c r="L1802" s="23"/>
      <c r="M1802" s="23"/>
      <c r="N1802" s="23"/>
      <c r="O1802" s="23"/>
      <c r="P1802" s="24"/>
    </row>
    <row r="1803" spans="1:16" ht="21" customHeight="1" x14ac:dyDescent="0.2">
      <c r="A1803" s="76">
        <f t="shared" si="28"/>
        <v>1800</v>
      </c>
      <c r="B1803" s="212"/>
      <c r="C1803" s="213"/>
      <c r="D1803" s="214"/>
      <c r="E1803" s="213"/>
      <c r="F1803" s="232"/>
      <c r="G1803" s="232"/>
      <c r="H1803" s="233"/>
      <c r="I1803" s="67"/>
      <c r="J1803" s="64"/>
      <c r="K1803" s="21"/>
      <c r="L1803" s="21"/>
      <c r="M1803" s="21"/>
      <c r="N1803" s="21"/>
      <c r="O1803" s="21"/>
      <c r="P1803" s="22"/>
    </row>
    <row r="1804" spans="1:16" ht="21" customHeight="1" x14ac:dyDescent="0.2">
      <c r="A1804" s="76">
        <f t="shared" si="28"/>
        <v>1801</v>
      </c>
      <c r="B1804" s="207"/>
      <c r="C1804" s="208"/>
      <c r="D1804" s="209"/>
      <c r="E1804" s="208"/>
      <c r="F1804" s="230"/>
      <c r="G1804" s="230"/>
      <c r="H1804" s="231"/>
      <c r="I1804" s="66"/>
      <c r="J1804" s="63"/>
      <c r="K1804" s="23"/>
      <c r="L1804" s="23"/>
      <c r="M1804" s="23"/>
      <c r="N1804" s="23"/>
      <c r="O1804" s="23"/>
      <c r="P1804" s="24"/>
    </row>
    <row r="1805" spans="1:16" ht="21" customHeight="1" x14ac:dyDescent="0.2">
      <c r="A1805" s="76">
        <f t="shared" si="28"/>
        <v>1802</v>
      </c>
      <c r="B1805" s="212"/>
      <c r="C1805" s="213"/>
      <c r="D1805" s="214"/>
      <c r="E1805" s="213"/>
      <c r="F1805" s="232"/>
      <c r="G1805" s="232"/>
      <c r="H1805" s="233"/>
      <c r="I1805" s="67"/>
      <c r="J1805" s="64"/>
      <c r="K1805" s="21"/>
      <c r="L1805" s="21"/>
      <c r="M1805" s="21"/>
      <c r="N1805" s="21"/>
      <c r="O1805" s="21"/>
      <c r="P1805" s="22"/>
    </row>
    <row r="1806" spans="1:16" ht="21" customHeight="1" x14ac:dyDescent="0.2">
      <c r="A1806" s="76">
        <f t="shared" si="28"/>
        <v>1803</v>
      </c>
      <c r="B1806" s="207"/>
      <c r="C1806" s="208"/>
      <c r="D1806" s="209"/>
      <c r="E1806" s="208"/>
      <c r="F1806" s="230"/>
      <c r="G1806" s="230"/>
      <c r="H1806" s="231"/>
      <c r="I1806" s="66"/>
      <c r="J1806" s="63"/>
      <c r="K1806" s="23"/>
      <c r="L1806" s="23"/>
      <c r="M1806" s="23"/>
      <c r="N1806" s="23"/>
      <c r="O1806" s="23"/>
      <c r="P1806" s="24"/>
    </row>
    <row r="1807" spans="1:16" ht="21" customHeight="1" x14ac:dyDescent="0.2">
      <c r="A1807" s="76">
        <f t="shared" si="28"/>
        <v>1804</v>
      </c>
      <c r="B1807" s="212"/>
      <c r="C1807" s="213"/>
      <c r="D1807" s="214"/>
      <c r="E1807" s="213"/>
      <c r="F1807" s="232"/>
      <c r="G1807" s="232"/>
      <c r="H1807" s="233"/>
      <c r="I1807" s="67"/>
      <c r="J1807" s="64"/>
      <c r="K1807" s="21"/>
      <c r="L1807" s="21"/>
      <c r="M1807" s="21"/>
      <c r="N1807" s="21"/>
      <c r="O1807" s="21"/>
      <c r="P1807" s="22"/>
    </row>
    <row r="1808" spans="1:16" ht="21" customHeight="1" x14ac:dyDescent="0.2">
      <c r="A1808" s="76">
        <f t="shared" si="28"/>
        <v>1805</v>
      </c>
      <c r="B1808" s="207"/>
      <c r="C1808" s="208"/>
      <c r="D1808" s="209"/>
      <c r="E1808" s="208"/>
      <c r="F1808" s="230"/>
      <c r="G1808" s="230"/>
      <c r="H1808" s="231"/>
      <c r="I1808" s="66"/>
      <c r="J1808" s="63"/>
      <c r="K1808" s="23"/>
      <c r="L1808" s="23"/>
      <c r="M1808" s="23"/>
      <c r="N1808" s="23"/>
      <c r="O1808" s="23"/>
      <c r="P1808" s="24"/>
    </row>
    <row r="1809" spans="1:16" ht="21" customHeight="1" x14ac:dyDescent="0.2">
      <c r="A1809" s="76">
        <f t="shared" si="28"/>
        <v>1806</v>
      </c>
      <c r="B1809" s="212"/>
      <c r="C1809" s="213"/>
      <c r="D1809" s="214"/>
      <c r="E1809" s="213"/>
      <c r="F1809" s="232"/>
      <c r="G1809" s="232"/>
      <c r="H1809" s="233"/>
      <c r="I1809" s="67"/>
      <c r="J1809" s="64"/>
      <c r="K1809" s="21"/>
      <c r="L1809" s="21"/>
      <c r="M1809" s="21"/>
      <c r="N1809" s="21"/>
      <c r="O1809" s="21"/>
      <c r="P1809" s="22"/>
    </row>
    <row r="1810" spans="1:16" ht="21" customHeight="1" x14ac:dyDescent="0.2">
      <c r="A1810" s="76">
        <f t="shared" si="28"/>
        <v>1807</v>
      </c>
      <c r="B1810" s="207"/>
      <c r="C1810" s="208"/>
      <c r="D1810" s="209"/>
      <c r="E1810" s="208"/>
      <c r="F1810" s="231"/>
      <c r="G1810" s="234"/>
      <c r="H1810" s="234"/>
      <c r="I1810" s="66"/>
      <c r="J1810" s="63"/>
      <c r="K1810" s="23"/>
      <c r="L1810" s="23"/>
      <c r="M1810" s="23"/>
      <c r="N1810" s="23"/>
      <c r="O1810" s="23"/>
      <c r="P1810" s="24"/>
    </row>
    <row r="1811" spans="1:16" ht="21" customHeight="1" x14ac:dyDescent="0.2">
      <c r="A1811" s="76">
        <f t="shared" si="28"/>
        <v>1808</v>
      </c>
      <c r="B1811" s="212"/>
      <c r="C1811" s="213"/>
      <c r="D1811" s="214"/>
      <c r="E1811" s="213"/>
      <c r="F1811" s="232"/>
      <c r="G1811" s="232"/>
      <c r="H1811" s="233"/>
      <c r="I1811" s="67"/>
      <c r="J1811" s="64"/>
      <c r="K1811" s="21"/>
      <c r="L1811" s="21"/>
      <c r="M1811" s="21"/>
      <c r="N1811" s="21"/>
      <c r="O1811" s="21"/>
      <c r="P1811" s="22"/>
    </row>
    <row r="1812" spans="1:16" ht="21" customHeight="1" x14ac:dyDescent="0.2">
      <c r="A1812" s="76">
        <f t="shared" si="28"/>
        <v>1809</v>
      </c>
      <c r="B1812" s="207"/>
      <c r="C1812" s="208"/>
      <c r="D1812" s="209"/>
      <c r="E1812" s="208"/>
      <c r="F1812" s="230"/>
      <c r="G1812" s="230"/>
      <c r="H1812" s="231"/>
      <c r="I1812" s="66"/>
      <c r="J1812" s="63"/>
      <c r="K1812" s="23"/>
      <c r="L1812" s="23"/>
      <c r="M1812" s="23"/>
      <c r="N1812" s="23"/>
      <c r="O1812" s="23"/>
      <c r="P1812" s="24"/>
    </row>
    <row r="1813" spans="1:16" ht="21" customHeight="1" x14ac:dyDescent="0.2">
      <c r="A1813" s="76">
        <f t="shared" si="28"/>
        <v>1810</v>
      </c>
      <c r="B1813" s="212"/>
      <c r="C1813" s="213"/>
      <c r="D1813" s="214"/>
      <c r="E1813" s="213"/>
      <c r="F1813" s="232"/>
      <c r="G1813" s="232"/>
      <c r="H1813" s="233"/>
      <c r="I1813" s="67"/>
      <c r="J1813" s="64"/>
      <c r="K1813" s="21"/>
      <c r="L1813" s="21"/>
      <c r="M1813" s="21"/>
      <c r="N1813" s="21"/>
      <c r="O1813" s="21"/>
      <c r="P1813" s="22"/>
    </row>
    <row r="1814" spans="1:16" ht="21" customHeight="1" x14ac:dyDescent="0.2">
      <c r="A1814" s="76">
        <f t="shared" si="28"/>
        <v>1811</v>
      </c>
      <c r="B1814" s="207"/>
      <c r="C1814" s="208"/>
      <c r="D1814" s="209"/>
      <c r="E1814" s="208"/>
      <c r="F1814" s="230"/>
      <c r="G1814" s="230"/>
      <c r="H1814" s="231"/>
      <c r="I1814" s="66"/>
      <c r="J1814" s="63"/>
      <c r="K1814" s="23"/>
      <c r="L1814" s="23"/>
      <c r="M1814" s="23"/>
      <c r="N1814" s="23"/>
      <c r="O1814" s="23"/>
      <c r="P1814" s="24"/>
    </row>
    <row r="1815" spans="1:16" ht="21" customHeight="1" x14ac:dyDescent="0.2">
      <c r="A1815" s="76">
        <f t="shared" si="28"/>
        <v>1812</v>
      </c>
      <c r="B1815" s="212"/>
      <c r="C1815" s="213"/>
      <c r="D1815" s="214"/>
      <c r="E1815" s="213"/>
      <c r="F1815" s="232"/>
      <c r="G1815" s="232"/>
      <c r="H1815" s="233"/>
      <c r="I1815" s="67"/>
      <c r="J1815" s="64"/>
      <c r="K1815" s="21"/>
      <c r="L1815" s="21"/>
      <c r="M1815" s="21"/>
      <c r="N1815" s="21"/>
      <c r="O1815" s="21"/>
      <c r="P1815" s="22"/>
    </row>
    <row r="1816" spans="1:16" ht="21" customHeight="1" x14ac:dyDescent="0.2">
      <c r="A1816" s="76">
        <f t="shared" si="28"/>
        <v>1813</v>
      </c>
      <c r="B1816" s="207"/>
      <c r="C1816" s="208"/>
      <c r="D1816" s="209"/>
      <c r="E1816" s="208"/>
      <c r="F1816" s="230"/>
      <c r="G1816" s="230"/>
      <c r="H1816" s="231"/>
      <c r="I1816" s="66"/>
      <c r="J1816" s="63"/>
      <c r="K1816" s="23"/>
      <c r="L1816" s="23"/>
      <c r="M1816" s="23"/>
      <c r="N1816" s="23"/>
      <c r="O1816" s="23"/>
      <c r="P1816" s="24"/>
    </row>
    <row r="1817" spans="1:16" ht="21" customHeight="1" x14ac:dyDescent="0.2">
      <c r="A1817" s="76">
        <f t="shared" si="28"/>
        <v>1814</v>
      </c>
      <c r="B1817" s="212"/>
      <c r="C1817" s="213"/>
      <c r="D1817" s="214"/>
      <c r="E1817" s="213"/>
      <c r="F1817" s="232"/>
      <c r="G1817" s="232"/>
      <c r="H1817" s="233"/>
      <c r="I1817" s="67"/>
      <c r="J1817" s="64"/>
      <c r="K1817" s="21"/>
      <c r="L1817" s="21"/>
      <c r="M1817" s="21"/>
      <c r="N1817" s="21"/>
      <c r="O1817" s="21"/>
      <c r="P1817" s="22"/>
    </row>
    <row r="1818" spans="1:16" ht="21" customHeight="1" x14ac:dyDescent="0.2">
      <c r="A1818" s="76">
        <f t="shared" si="28"/>
        <v>1815</v>
      </c>
      <c r="B1818" s="207"/>
      <c r="C1818" s="208"/>
      <c r="D1818" s="209"/>
      <c r="E1818" s="208"/>
      <c r="F1818" s="230"/>
      <c r="G1818" s="230"/>
      <c r="H1818" s="231"/>
      <c r="I1818" s="66"/>
      <c r="J1818" s="63"/>
      <c r="K1818" s="23"/>
      <c r="L1818" s="23"/>
      <c r="M1818" s="23"/>
      <c r="N1818" s="23"/>
      <c r="O1818" s="23"/>
      <c r="P1818" s="24"/>
    </row>
    <row r="1819" spans="1:16" ht="21" customHeight="1" x14ac:dyDescent="0.2">
      <c r="A1819" s="76">
        <f t="shared" si="28"/>
        <v>1816</v>
      </c>
      <c r="B1819" s="212"/>
      <c r="C1819" s="213"/>
      <c r="D1819" s="214"/>
      <c r="E1819" s="213"/>
      <c r="F1819" s="232"/>
      <c r="G1819" s="232"/>
      <c r="H1819" s="233"/>
      <c r="I1819" s="67"/>
      <c r="J1819" s="64"/>
      <c r="K1819" s="21"/>
      <c r="L1819" s="21"/>
      <c r="M1819" s="21"/>
      <c r="N1819" s="21"/>
      <c r="O1819" s="21"/>
      <c r="P1819" s="22"/>
    </row>
    <row r="1820" spans="1:16" ht="21" customHeight="1" x14ac:dyDescent="0.2">
      <c r="A1820" s="76">
        <f t="shared" si="28"/>
        <v>1817</v>
      </c>
      <c r="B1820" s="207"/>
      <c r="C1820" s="208"/>
      <c r="D1820" s="209"/>
      <c r="E1820" s="208"/>
      <c r="F1820" s="230"/>
      <c r="G1820" s="230"/>
      <c r="H1820" s="231"/>
      <c r="I1820" s="66"/>
      <c r="J1820" s="63"/>
      <c r="K1820" s="23"/>
      <c r="L1820" s="23"/>
      <c r="M1820" s="23"/>
      <c r="N1820" s="23"/>
      <c r="O1820" s="23"/>
      <c r="P1820" s="24"/>
    </row>
    <row r="1821" spans="1:16" ht="21" customHeight="1" x14ac:dyDescent="0.2">
      <c r="A1821" s="76">
        <f t="shared" si="28"/>
        <v>1818</v>
      </c>
      <c r="B1821" s="212"/>
      <c r="C1821" s="213"/>
      <c r="D1821" s="214"/>
      <c r="E1821" s="213"/>
      <c r="F1821" s="232"/>
      <c r="G1821" s="232"/>
      <c r="H1821" s="233"/>
      <c r="I1821" s="67"/>
      <c r="J1821" s="64"/>
      <c r="K1821" s="21"/>
      <c r="L1821" s="21"/>
      <c r="M1821" s="21"/>
      <c r="N1821" s="21"/>
      <c r="O1821" s="21"/>
      <c r="P1821" s="22"/>
    </row>
    <row r="1822" spans="1:16" ht="21" customHeight="1" x14ac:dyDescent="0.2">
      <c r="A1822" s="76">
        <f t="shared" si="28"/>
        <v>1819</v>
      </c>
      <c r="B1822" s="207"/>
      <c r="C1822" s="208"/>
      <c r="D1822" s="209"/>
      <c r="E1822" s="208"/>
      <c r="F1822" s="230"/>
      <c r="G1822" s="230"/>
      <c r="H1822" s="231"/>
      <c r="I1822" s="66"/>
      <c r="J1822" s="63"/>
      <c r="K1822" s="23"/>
      <c r="L1822" s="23"/>
      <c r="M1822" s="23"/>
      <c r="N1822" s="23"/>
      <c r="O1822" s="23"/>
      <c r="P1822" s="24"/>
    </row>
    <row r="1823" spans="1:16" ht="21" customHeight="1" x14ac:dyDescent="0.2">
      <c r="A1823" s="76">
        <f t="shared" si="28"/>
        <v>1820</v>
      </c>
      <c r="B1823" s="212"/>
      <c r="C1823" s="213"/>
      <c r="D1823" s="214"/>
      <c r="E1823" s="213"/>
      <c r="F1823" s="232"/>
      <c r="G1823" s="232"/>
      <c r="H1823" s="233"/>
      <c r="I1823" s="67"/>
      <c r="J1823" s="64"/>
      <c r="K1823" s="21"/>
      <c r="L1823" s="21"/>
      <c r="M1823" s="21"/>
      <c r="N1823" s="21"/>
      <c r="O1823" s="21"/>
      <c r="P1823" s="22"/>
    </row>
    <row r="1824" spans="1:16" ht="21" customHeight="1" x14ac:dyDescent="0.2">
      <c r="A1824" s="76">
        <f t="shared" si="28"/>
        <v>1821</v>
      </c>
      <c r="B1824" s="207"/>
      <c r="C1824" s="208"/>
      <c r="D1824" s="209"/>
      <c r="E1824" s="208"/>
      <c r="F1824" s="231"/>
      <c r="G1824" s="234"/>
      <c r="H1824" s="234"/>
      <c r="I1824" s="66"/>
      <c r="J1824" s="63"/>
      <c r="K1824" s="23"/>
      <c r="L1824" s="23"/>
      <c r="M1824" s="23"/>
      <c r="N1824" s="23"/>
      <c r="O1824" s="23"/>
      <c r="P1824" s="24"/>
    </row>
    <row r="1825" spans="1:16" ht="21" customHeight="1" x14ac:dyDescent="0.2">
      <c r="A1825" s="76">
        <f t="shared" si="28"/>
        <v>1822</v>
      </c>
      <c r="B1825" s="212"/>
      <c r="C1825" s="213"/>
      <c r="D1825" s="214"/>
      <c r="E1825" s="213"/>
      <c r="F1825" s="232"/>
      <c r="G1825" s="232"/>
      <c r="H1825" s="233"/>
      <c r="I1825" s="67"/>
      <c r="J1825" s="64"/>
      <c r="K1825" s="21"/>
      <c r="L1825" s="21"/>
      <c r="M1825" s="21"/>
      <c r="N1825" s="21"/>
      <c r="O1825" s="21"/>
      <c r="P1825" s="22"/>
    </row>
    <row r="1826" spans="1:16" ht="21" customHeight="1" x14ac:dyDescent="0.2">
      <c r="A1826" s="76">
        <f t="shared" si="28"/>
        <v>1823</v>
      </c>
      <c r="B1826" s="207"/>
      <c r="C1826" s="208"/>
      <c r="D1826" s="209"/>
      <c r="E1826" s="208"/>
      <c r="F1826" s="230"/>
      <c r="G1826" s="230"/>
      <c r="H1826" s="231"/>
      <c r="I1826" s="66"/>
      <c r="J1826" s="63"/>
      <c r="K1826" s="23"/>
      <c r="L1826" s="23"/>
      <c r="M1826" s="23"/>
      <c r="N1826" s="23"/>
      <c r="O1826" s="23"/>
      <c r="P1826" s="24"/>
    </row>
    <row r="1827" spans="1:16" ht="21" customHeight="1" x14ac:dyDescent="0.2">
      <c r="A1827" s="76">
        <f t="shared" si="28"/>
        <v>1824</v>
      </c>
      <c r="B1827" s="212"/>
      <c r="C1827" s="213"/>
      <c r="D1827" s="214"/>
      <c r="E1827" s="213"/>
      <c r="F1827" s="232"/>
      <c r="G1827" s="232"/>
      <c r="H1827" s="233"/>
      <c r="I1827" s="67"/>
      <c r="J1827" s="64"/>
      <c r="K1827" s="21"/>
      <c r="L1827" s="21"/>
      <c r="M1827" s="21"/>
      <c r="N1827" s="21"/>
      <c r="O1827" s="21"/>
      <c r="P1827" s="22"/>
    </row>
    <row r="1828" spans="1:16" ht="21" customHeight="1" x14ac:dyDescent="0.2">
      <c r="A1828" s="76">
        <f t="shared" si="28"/>
        <v>1825</v>
      </c>
      <c r="B1828" s="207"/>
      <c r="C1828" s="208"/>
      <c r="D1828" s="209"/>
      <c r="E1828" s="208"/>
      <c r="F1828" s="230"/>
      <c r="G1828" s="230"/>
      <c r="H1828" s="231"/>
      <c r="I1828" s="66"/>
      <c r="J1828" s="63"/>
      <c r="K1828" s="23"/>
      <c r="L1828" s="23"/>
      <c r="M1828" s="23"/>
      <c r="N1828" s="23"/>
      <c r="O1828" s="23"/>
      <c r="P1828" s="24"/>
    </row>
    <row r="1829" spans="1:16" ht="21" customHeight="1" x14ac:dyDescent="0.2">
      <c r="A1829" s="76">
        <f t="shared" si="28"/>
        <v>1826</v>
      </c>
      <c r="B1829" s="212"/>
      <c r="C1829" s="213"/>
      <c r="D1829" s="214"/>
      <c r="E1829" s="213"/>
      <c r="F1829" s="232"/>
      <c r="G1829" s="232"/>
      <c r="H1829" s="233"/>
      <c r="I1829" s="67"/>
      <c r="J1829" s="64"/>
      <c r="K1829" s="21"/>
      <c r="L1829" s="21"/>
      <c r="M1829" s="21"/>
      <c r="N1829" s="21"/>
      <c r="O1829" s="21"/>
      <c r="P1829" s="22"/>
    </row>
    <row r="1830" spans="1:16" ht="21" customHeight="1" x14ac:dyDescent="0.2">
      <c r="A1830" s="76">
        <f t="shared" si="28"/>
        <v>1827</v>
      </c>
      <c r="B1830" s="207"/>
      <c r="C1830" s="208"/>
      <c r="D1830" s="209"/>
      <c r="E1830" s="208"/>
      <c r="F1830" s="230"/>
      <c r="G1830" s="230"/>
      <c r="H1830" s="231"/>
      <c r="I1830" s="66"/>
      <c r="J1830" s="63"/>
      <c r="K1830" s="23"/>
      <c r="L1830" s="23"/>
      <c r="M1830" s="23"/>
      <c r="N1830" s="23"/>
      <c r="O1830" s="23"/>
      <c r="P1830" s="24"/>
    </row>
    <row r="1831" spans="1:16" ht="21" customHeight="1" x14ac:dyDescent="0.2">
      <c r="A1831" s="76">
        <f t="shared" si="28"/>
        <v>1828</v>
      </c>
      <c r="B1831" s="212"/>
      <c r="C1831" s="213"/>
      <c r="D1831" s="214"/>
      <c r="E1831" s="213"/>
      <c r="F1831" s="232"/>
      <c r="G1831" s="232"/>
      <c r="H1831" s="233"/>
      <c r="I1831" s="67"/>
      <c r="J1831" s="64"/>
      <c r="K1831" s="21"/>
      <c r="L1831" s="21"/>
      <c r="M1831" s="21"/>
      <c r="N1831" s="21"/>
      <c r="O1831" s="21"/>
      <c r="P1831" s="22"/>
    </row>
    <row r="1832" spans="1:16" ht="21" customHeight="1" x14ac:dyDescent="0.2">
      <c r="A1832" s="76">
        <f t="shared" si="28"/>
        <v>1829</v>
      </c>
      <c r="B1832" s="207"/>
      <c r="C1832" s="208"/>
      <c r="D1832" s="209"/>
      <c r="E1832" s="208"/>
      <c r="F1832" s="230"/>
      <c r="G1832" s="230"/>
      <c r="H1832" s="231"/>
      <c r="I1832" s="66"/>
      <c r="J1832" s="63"/>
      <c r="K1832" s="23"/>
      <c r="L1832" s="23"/>
      <c r="M1832" s="23"/>
      <c r="N1832" s="23"/>
      <c r="O1832" s="23"/>
      <c r="P1832" s="24"/>
    </row>
    <row r="1833" spans="1:16" ht="21" customHeight="1" x14ac:dyDescent="0.2">
      <c r="A1833" s="76">
        <f t="shared" si="28"/>
        <v>1830</v>
      </c>
      <c r="B1833" s="212"/>
      <c r="C1833" s="213"/>
      <c r="D1833" s="214"/>
      <c r="E1833" s="213"/>
      <c r="F1833" s="232"/>
      <c r="G1833" s="232"/>
      <c r="H1833" s="233"/>
      <c r="I1833" s="67"/>
      <c r="J1833" s="64"/>
      <c r="K1833" s="21"/>
      <c r="L1833" s="21"/>
      <c r="M1833" s="21"/>
      <c r="N1833" s="21"/>
      <c r="O1833" s="21"/>
      <c r="P1833" s="22"/>
    </row>
    <row r="1834" spans="1:16" ht="21" customHeight="1" x14ac:dyDescent="0.2">
      <c r="A1834" s="76">
        <f t="shared" si="28"/>
        <v>1831</v>
      </c>
      <c r="B1834" s="207"/>
      <c r="C1834" s="208"/>
      <c r="D1834" s="209"/>
      <c r="E1834" s="208"/>
      <c r="F1834" s="230"/>
      <c r="G1834" s="230"/>
      <c r="H1834" s="231"/>
      <c r="I1834" s="66"/>
      <c r="J1834" s="63"/>
      <c r="K1834" s="23"/>
      <c r="L1834" s="23"/>
      <c r="M1834" s="23"/>
      <c r="N1834" s="23"/>
      <c r="O1834" s="23"/>
      <c r="P1834" s="24"/>
    </row>
    <row r="1835" spans="1:16" ht="21" customHeight="1" x14ac:dyDescent="0.2">
      <c r="A1835" s="76">
        <f t="shared" si="28"/>
        <v>1832</v>
      </c>
      <c r="B1835" s="212"/>
      <c r="C1835" s="213"/>
      <c r="D1835" s="214"/>
      <c r="E1835" s="213"/>
      <c r="F1835" s="232"/>
      <c r="G1835" s="232"/>
      <c r="H1835" s="233"/>
      <c r="I1835" s="67"/>
      <c r="J1835" s="64"/>
      <c r="K1835" s="21"/>
      <c r="L1835" s="21"/>
      <c r="M1835" s="21"/>
      <c r="N1835" s="21"/>
      <c r="O1835" s="21"/>
      <c r="P1835" s="22"/>
    </row>
    <row r="1836" spans="1:16" ht="21" customHeight="1" x14ac:dyDescent="0.2">
      <c r="A1836" s="76">
        <f t="shared" si="28"/>
        <v>1833</v>
      </c>
      <c r="B1836" s="207"/>
      <c r="C1836" s="208"/>
      <c r="D1836" s="209"/>
      <c r="E1836" s="208"/>
      <c r="F1836" s="230"/>
      <c r="G1836" s="230"/>
      <c r="H1836" s="231"/>
      <c r="I1836" s="66"/>
      <c r="J1836" s="63"/>
      <c r="K1836" s="23"/>
      <c r="L1836" s="23"/>
      <c r="M1836" s="23"/>
      <c r="N1836" s="23"/>
      <c r="O1836" s="23"/>
      <c r="P1836" s="24"/>
    </row>
    <row r="1837" spans="1:16" ht="21" customHeight="1" x14ac:dyDescent="0.2">
      <c r="A1837" s="76">
        <f t="shared" si="28"/>
        <v>1834</v>
      </c>
      <c r="B1837" s="212"/>
      <c r="C1837" s="213"/>
      <c r="D1837" s="214"/>
      <c r="E1837" s="213"/>
      <c r="F1837" s="232"/>
      <c r="G1837" s="232"/>
      <c r="H1837" s="233"/>
      <c r="I1837" s="67"/>
      <c r="J1837" s="64"/>
      <c r="K1837" s="21"/>
      <c r="L1837" s="21"/>
      <c r="M1837" s="21"/>
      <c r="N1837" s="21"/>
      <c r="O1837" s="21"/>
      <c r="P1837" s="22"/>
    </row>
    <row r="1838" spans="1:16" ht="21" customHeight="1" x14ac:dyDescent="0.2">
      <c r="A1838" s="76">
        <f t="shared" si="28"/>
        <v>1835</v>
      </c>
      <c r="B1838" s="207"/>
      <c r="C1838" s="208"/>
      <c r="D1838" s="209"/>
      <c r="E1838" s="208"/>
      <c r="F1838" s="231"/>
      <c r="G1838" s="234"/>
      <c r="H1838" s="234"/>
      <c r="I1838" s="66"/>
      <c r="J1838" s="63"/>
      <c r="K1838" s="23"/>
      <c r="L1838" s="23"/>
      <c r="M1838" s="23"/>
      <c r="N1838" s="23"/>
      <c r="O1838" s="23"/>
      <c r="P1838" s="24"/>
    </row>
    <row r="1839" spans="1:16" ht="21" customHeight="1" x14ac:dyDescent="0.2">
      <c r="A1839" s="76">
        <f t="shared" si="28"/>
        <v>1836</v>
      </c>
      <c r="B1839" s="212"/>
      <c r="C1839" s="213"/>
      <c r="D1839" s="214"/>
      <c r="E1839" s="213"/>
      <c r="F1839" s="232"/>
      <c r="G1839" s="232"/>
      <c r="H1839" s="233"/>
      <c r="I1839" s="67"/>
      <c r="J1839" s="64"/>
      <c r="K1839" s="21"/>
      <c r="L1839" s="21"/>
      <c r="M1839" s="21"/>
      <c r="N1839" s="21"/>
      <c r="O1839" s="21"/>
      <c r="P1839" s="22"/>
    </row>
    <row r="1840" spans="1:16" ht="21" customHeight="1" x14ac:dyDescent="0.2">
      <c r="A1840" s="76">
        <f t="shared" si="28"/>
        <v>1837</v>
      </c>
      <c r="B1840" s="207"/>
      <c r="C1840" s="208"/>
      <c r="D1840" s="209"/>
      <c r="E1840" s="208"/>
      <c r="F1840" s="230"/>
      <c r="G1840" s="230"/>
      <c r="H1840" s="231"/>
      <c r="I1840" s="66"/>
      <c r="J1840" s="63"/>
      <c r="K1840" s="23"/>
      <c r="L1840" s="23"/>
      <c r="M1840" s="23"/>
      <c r="N1840" s="23"/>
      <c r="O1840" s="23"/>
      <c r="P1840" s="24"/>
    </row>
    <row r="1841" spans="1:16" ht="21" customHeight="1" x14ac:dyDescent="0.2">
      <c r="A1841" s="76">
        <f t="shared" si="28"/>
        <v>1838</v>
      </c>
      <c r="B1841" s="212"/>
      <c r="C1841" s="213"/>
      <c r="D1841" s="214"/>
      <c r="E1841" s="213"/>
      <c r="F1841" s="232"/>
      <c r="G1841" s="232"/>
      <c r="H1841" s="233"/>
      <c r="I1841" s="67"/>
      <c r="J1841" s="64"/>
      <c r="K1841" s="21"/>
      <c r="L1841" s="21"/>
      <c r="M1841" s="21"/>
      <c r="N1841" s="21"/>
      <c r="O1841" s="21"/>
      <c r="P1841" s="22"/>
    </row>
    <row r="1842" spans="1:16" ht="21" customHeight="1" x14ac:dyDescent="0.2">
      <c r="A1842" s="76">
        <f t="shared" si="28"/>
        <v>1839</v>
      </c>
      <c r="B1842" s="207"/>
      <c r="C1842" s="208"/>
      <c r="D1842" s="209"/>
      <c r="E1842" s="208"/>
      <c r="F1842" s="230"/>
      <c r="G1842" s="230"/>
      <c r="H1842" s="231"/>
      <c r="I1842" s="66"/>
      <c r="J1842" s="63"/>
      <c r="K1842" s="23"/>
      <c r="L1842" s="23"/>
      <c r="M1842" s="23"/>
      <c r="N1842" s="23"/>
      <c r="O1842" s="23"/>
      <c r="P1842" s="24"/>
    </row>
    <row r="1843" spans="1:16" ht="21" customHeight="1" x14ac:dyDescent="0.2">
      <c r="A1843" s="76">
        <f t="shared" si="28"/>
        <v>1840</v>
      </c>
      <c r="B1843" s="212"/>
      <c r="C1843" s="213"/>
      <c r="D1843" s="214"/>
      <c r="E1843" s="213"/>
      <c r="F1843" s="232"/>
      <c r="G1843" s="232"/>
      <c r="H1843" s="233"/>
      <c r="I1843" s="67"/>
      <c r="J1843" s="64"/>
      <c r="K1843" s="21"/>
      <c r="L1843" s="21"/>
      <c r="M1843" s="21"/>
      <c r="N1843" s="21"/>
      <c r="O1843" s="21"/>
      <c r="P1843" s="22"/>
    </row>
    <row r="1844" spans="1:16" ht="21" customHeight="1" x14ac:dyDescent="0.2">
      <c r="A1844" s="76">
        <f t="shared" si="28"/>
        <v>1841</v>
      </c>
      <c r="B1844" s="207"/>
      <c r="C1844" s="208"/>
      <c r="D1844" s="209"/>
      <c r="E1844" s="208"/>
      <c r="F1844" s="230"/>
      <c r="G1844" s="230"/>
      <c r="H1844" s="231"/>
      <c r="I1844" s="66"/>
      <c r="J1844" s="63"/>
      <c r="K1844" s="23"/>
      <c r="L1844" s="23"/>
      <c r="M1844" s="23"/>
      <c r="N1844" s="23"/>
      <c r="O1844" s="23"/>
      <c r="P1844" s="24"/>
    </row>
    <row r="1845" spans="1:16" ht="21" customHeight="1" x14ac:dyDescent="0.2">
      <c r="A1845" s="76">
        <f t="shared" si="28"/>
        <v>1842</v>
      </c>
      <c r="B1845" s="212"/>
      <c r="C1845" s="213"/>
      <c r="D1845" s="214"/>
      <c r="E1845" s="213"/>
      <c r="F1845" s="232"/>
      <c r="G1845" s="232"/>
      <c r="H1845" s="233"/>
      <c r="I1845" s="67"/>
      <c r="J1845" s="64"/>
      <c r="K1845" s="21"/>
      <c r="L1845" s="21"/>
      <c r="M1845" s="21"/>
      <c r="N1845" s="21"/>
      <c r="O1845" s="21"/>
      <c r="P1845" s="22"/>
    </row>
    <row r="1846" spans="1:16" ht="21" customHeight="1" x14ac:dyDescent="0.2">
      <c r="A1846" s="76">
        <f t="shared" si="28"/>
        <v>1843</v>
      </c>
      <c r="B1846" s="207"/>
      <c r="C1846" s="208"/>
      <c r="D1846" s="209"/>
      <c r="E1846" s="208"/>
      <c r="F1846" s="230"/>
      <c r="G1846" s="230"/>
      <c r="H1846" s="231"/>
      <c r="I1846" s="66"/>
      <c r="J1846" s="63"/>
      <c r="K1846" s="23"/>
      <c r="L1846" s="23"/>
      <c r="M1846" s="23"/>
      <c r="N1846" s="23"/>
      <c r="O1846" s="23"/>
      <c r="P1846" s="24"/>
    </row>
    <row r="1847" spans="1:16" ht="21" customHeight="1" x14ac:dyDescent="0.2">
      <c r="A1847" s="76">
        <f t="shared" si="28"/>
        <v>1844</v>
      </c>
      <c r="B1847" s="212"/>
      <c r="C1847" s="213"/>
      <c r="D1847" s="214"/>
      <c r="E1847" s="213"/>
      <c r="F1847" s="232"/>
      <c r="G1847" s="232"/>
      <c r="H1847" s="233"/>
      <c r="I1847" s="67"/>
      <c r="J1847" s="64"/>
      <c r="K1847" s="21"/>
      <c r="L1847" s="21"/>
      <c r="M1847" s="21"/>
      <c r="N1847" s="21"/>
      <c r="O1847" s="21"/>
      <c r="P1847" s="22"/>
    </row>
    <row r="1848" spans="1:16" ht="21" customHeight="1" x14ac:dyDescent="0.2">
      <c r="A1848" s="76">
        <f t="shared" si="28"/>
        <v>1845</v>
      </c>
      <c r="B1848" s="207"/>
      <c r="C1848" s="208"/>
      <c r="D1848" s="209"/>
      <c r="E1848" s="208"/>
      <c r="F1848" s="230"/>
      <c r="G1848" s="230"/>
      <c r="H1848" s="231"/>
      <c r="I1848" s="66"/>
      <c r="J1848" s="63"/>
      <c r="K1848" s="23"/>
      <c r="L1848" s="23"/>
      <c r="M1848" s="23"/>
      <c r="N1848" s="23"/>
      <c r="O1848" s="23"/>
      <c r="P1848" s="24"/>
    </row>
    <row r="1849" spans="1:16" ht="21" customHeight="1" x14ac:dyDescent="0.2">
      <c r="A1849" s="76">
        <f t="shared" si="28"/>
        <v>1846</v>
      </c>
      <c r="B1849" s="212"/>
      <c r="C1849" s="213"/>
      <c r="D1849" s="214"/>
      <c r="E1849" s="213"/>
      <c r="F1849" s="232"/>
      <c r="G1849" s="232"/>
      <c r="H1849" s="233"/>
      <c r="I1849" s="67"/>
      <c r="J1849" s="64"/>
      <c r="K1849" s="21"/>
      <c r="L1849" s="21"/>
      <c r="M1849" s="21"/>
      <c r="N1849" s="21"/>
      <c r="O1849" s="21"/>
      <c r="P1849" s="22"/>
    </row>
    <row r="1850" spans="1:16" ht="21" customHeight="1" x14ac:dyDescent="0.2">
      <c r="A1850" s="76">
        <f t="shared" si="28"/>
        <v>1847</v>
      </c>
      <c r="B1850" s="207"/>
      <c r="C1850" s="208"/>
      <c r="D1850" s="209"/>
      <c r="E1850" s="208"/>
      <c r="F1850" s="230"/>
      <c r="G1850" s="230"/>
      <c r="H1850" s="231"/>
      <c r="I1850" s="66"/>
      <c r="J1850" s="63"/>
      <c r="K1850" s="23"/>
      <c r="L1850" s="23"/>
      <c r="M1850" s="23"/>
      <c r="N1850" s="23"/>
      <c r="O1850" s="23"/>
      <c r="P1850" s="24"/>
    </row>
    <row r="1851" spans="1:16" ht="21" customHeight="1" x14ac:dyDescent="0.2">
      <c r="A1851" s="76">
        <f t="shared" si="28"/>
        <v>1848</v>
      </c>
      <c r="B1851" s="212"/>
      <c r="C1851" s="213"/>
      <c r="D1851" s="214"/>
      <c r="E1851" s="213"/>
      <c r="F1851" s="232"/>
      <c r="G1851" s="232"/>
      <c r="H1851" s="233"/>
      <c r="I1851" s="67"/>
      <c r="J1851" s="64"/>
      <c r="K1851" s="21"/>
      <c r="L1851" s="21"/>
      <c r="M1851" s="21"/>
      <c r="N1851" s="21"/>
      <c r="O1851" s="21"/>
      <c r="P1851" s="22"/>
    </row>
    <row r="1852" spans="1:16" ht="21" customHeight="1" x14ac:dyDescent="0.2">
      <c r="A1852" s="76">
        <f t="shared" si="28"/>
        <v>1849</v>
      </c>
      <c r="B1852" s="207"/>
      <c r="C1852" s="208"/>
      <c r="D1852" s="209"/>
      <c r="E1852" s="208"/>
      <c r="F1852" s="231"/>
      <c r="G1852" s="234"/>
      <c r="H1852" s="234"/>
      <c r="I1852" s="66"/>
      <c r="J1852" s="63"/>
      <c r="K1852" s="23"/>
      <c r="L1852" s="23"/>
      <c r="M1852" s="23"/>
      <c r="N1852" s="23"/>
      <c r="O1852" s="23"/>
      <c r="P1852" s="24"/>
    </row>
    <row r="1853" spans="1:16" ht="21" customHeight="1" x14ac:dyDescent="0.2">
      <c r="A1853" s="76">
        <f t="shared" si="28"/>
        <v>1850</v>
      </c>
      <c r="B1853" s="212"/>
      <c r="C1853" s="213"/>
      <c r="D1853" s="214"/>
      <c r="E1853" s="213"/>
      <c r="F1853" s="232"/>
      <c r="G1853" s="232"/>
      <c r="H1853" s="233"/>
      <c r="I1853" s="67"/>
      <c r="J1853" s="64"/>
      <c r="K1853" s="21"/>
      <c r="L1853" s="21"/>
      <c r="M1853" s="21"/>
      <c r="N1853" s="21"/>
      <c r="O1853" s="21"/>
      <c r="P1853" s="22"/>
    </row>
    <row r="1854" spans="1:16" ht="21" customHeight="1" x14ac:dyDescent="0.2">
      <c r="A1854" s="76">
        <f t="shared" si="28"/>
        <v>1851</v>
      </c>
      <c r="B1854" s="207"/>
      <c r="C1854" s="208"/>
      <c r="D1854" s="209"/>
      <c r="E1854" s="208"/>
      <c r="F1854" s="230"/>
      <c r="G1854" s="230"/>
      <c r="H1854" s="231"/>
      <c r="I1854" s="66"/>
      <c r="J1854" s="63"/>
      <c r="K1854" s="23"/>
      <c r="L1854" s="23"/>
      <c r="M1854" s="23"/>
      <c r="N1854" s="23"/>
      <c r="O1854" s="23"/>
      <c r="P1854" s="24"/>
    </row>
    <row r="1855" spans="1:16" ht="21" customHeight="1" x14ac:dyDescent="0.2">
      <c r="A1855" s="76">
        <f t="shared" si="28"/>
        <v>1852</v>
      </c>
      <c r="B1855" s="212"/>
      <c r="C1855" s="213"/>
      <c r="D1855" s="214"/>
      <c r="E1855" s="213"/>
      <c r="F1855" s="232"/>
      <c r="G1855" s="232"/>
      <c r="H1855" s="233"/>
      <c r="I1855" s="67"/>
      <c r="J1855" s="64"/>
      <c r="K1855" s="21"/>
      <c r="L1855" s="21"/>
      <c r="M1855" s="21"/>
      <c r="N1855" s="21"/>
      <c r="O1855" s="21"/>
      <c r="P1855" s="22"/>
    </row>
    <row r="1856" spans="1:16" ht="21" customHeight="1" x14ac:dyDescent="0.2">
      <c r="A1856" s="76">
        <f t="shared" si="28"/>
        <v>1853</v>
      </c>
      <c r="B1856" s="207"/>
      <c r="C1856" s="208"/>
      <c r="D1856" s="209"/>
      <c r="E1856" s="208"/>
      <c r="F1856" s="230"/>
      <c r="G1856" s="230"/>
      <c r="H1856" s="231"/>
      <c r="I1856" s="66"/>
      <c r="J1856" s="63"/>
      <c r="K1856" s="23"/>
      <c r="L1856" s="23"/>
      <c r="M1856" s="23"/>
      <c r="N1856" s="23"/>
      <c r="O1856" s="23"/>
      <c r="P1856" s="24"/>
    </row>
    <row r="1857" spans="1:16" ht="21" customHeight="1" x14ac:dyDescent="0.2">
      <c r="A1857" s="76">
        <f t="shared" si="28"/>
        <v>1854</v>
      </c>
      <c r="B1857" s="212"/>
      <c r="C1857" s="213"/>
      <c r="D1857" s="214"/>
      <c r="E1857" s="213"/>
      <c r="F1857" s="232"/>
      <c r="G1857" s="232"/>
      <c r="H1857" s="233"/>
      <c r="I1857" s="67"/>
      <c r="J1857" s="64"/>
      <c r="K1857" s="21"/>
      <c r="L1857" s="21"/>
      <c r="M1857" s="21"/>
      <c r="N1857" s="21"/>
      <c r="O1857" s="21"/>
      <c r="P1857" s="22"/>
    </row>
    <row r="1858" spans="1:16" ht="21" customHeight="1" x14ac:dyDescent="0.2">
      <c r="A1858" s="76">
        <f t="shared" si="28"/>
        <v>1855</v>
      </c>
      <c r="B1858" s="207"/>
      <c r="C1858" s="208"/>
      <c r="D1858" s="209"/>
      <c r="E1858" s="208"/>
      <c r="F1858" s="230"/>
      <c r="G1858" s="230"/>
      <c r="H1858" s="231"/>
      <c r="I1858" s="66"/>
      <c r="J1858" s="63"/>
      <c r="K1858" s="23"/>
      <c r="L1858" s="23"/>
      <c r="M1858" s="23"/>
      <c r="N1858" s="23"/>
      <c r="O1858" s="23"/>
      <c r="P1858" s="24"/>
    </row>
    <row r="1859" spans="1:16" ht="21" customHeight="1" x14ac:dyDescent="0.2">
      <c r="A1859" s="76">
        <f t="shared" si="28"/>
        <v>1856</v>
      </c>
      <c r="B1859" s="212"/>
      <c r="C1859" s="213"/>
      <c r="D1859" s="214"/>
      <c r="E1859" s="213"/>
      <c r="F1859" s="232"/>
      <c r="G1859" s="232"/>
      <c r="H1859" s="233"/>
      <c r="I1859" s="67"/>
      <c r="J1859" s="64"/>
      <c r="K1859" s="21"/>
      <c r="L1859" s="21"/>
      <c r="M1859" s="21"/>
      <c r="N1859" s="21"/>
      <c r="O1859" s="21"/>
      <c r="P1859" s="22"/>
    </row>
    <row r="1860" spans="1:16" ht="21" customHeight="1" x14ac:dyDescent="0.2">
      <c r="A1860" s="76">
        <f t="shared" si="28"/>
        <v>1857</v>
      </c>
      <c r="B1860" s="207"/>
      <c r="C1860" s="208"/>
      <c r="D1860" s="209"/>
      <c r="E1860" s="208"/>
      <c r="F1860" s="230"/>
      <c r="G1860" s="230"/>
      <c r="H1860" s="231"/>
      <c r="I1860" s="66"/>
      <c r="J1860" s="63"/>
      <c r="K1860" s="23"/>
      <c r="L1860" s="23"/>
      <c r="M1860" s="23"/>
      <c r="N1860" s="23"/>
      <c r="O1860" s="23"/>
      <c r="P1860" s="24"/>
    </row>
    <row r="1861" spans="1:16" ht="21" customHeight="1" x14ac:dyDescent="0.2">
      <c r="A1861" s="76">
        <f t="shared" si="28"/>
        <v>1858</v>
      </c>
      <c r="B1861" s="212"/>
      <c r="C1861" s="213"/>
      <c r="D1861" s="214"/>
      <c r="E1861" s="213"/>
      <c r="F1861" s="232"/>
      <c r="G1861" s="232"/>
      <c r="H1861" s="233"/>
      <c r="I1861" s="67"/>
      <c r="J1861" s="64"/>
      <c r="K1861" s="21"/>
      <c r="L1861" s="21"/>
      <c r="M1861" s="21"/>
      <c r="N1861" s="21"/>
      <c r="O1861" s="21"/>
      <c r="P1861" s="22"/>
    </row>
    <row r="1862" spans="1:16" ht="21" customHeight="1" x14ac:dyDescent="0.2">
      <c r="A1862" s="76">
        <f t="shared" ref="A1862:A1925" si="29">A1861+1</f>
        <v>1859</v>
      </c>
      <c r="B1862" s="207"/>
      <c r="C1862" s="208"/>
      <c r="D1862" s="209"/>
      <c r="E1862" s="208"/>
      <c r="F1862" s="230"/>
      <c r="G1862" s="230"/>
      <c r="H1862" s="231"/>
      <c r="I1862" s="66"/>
      <c r="J1862" s="63"/>
      <c r="K1862" s="23"/>
      <c r="L1862" s="23"/>
      <c r="M1862" s="23"/>
      <c r="N1862" s="23"/>
      <c r="O1862" s="23"/>
      <c r="P1862" s="24"/>
    </row>
    <row r="1863" spans="1:16" ht="21" customHeight="1" x14ac:dyDescent="0.2">
      <c r="A1863" s="76">
        <f t="shared" si="29"/>
        <v>1860</v>
      </c>
      <c r="B1863" s="212"/>
      <c r="C1863" s="213"/>
      <c r="D1863" s="214"/>
      <c r="E1863" s="213"/>
      <c r="F1863" s="232"/>
      <c r="G1863" s="232"/>
      <c r="H1863" s="233"/>
      <c r="I1863" s="67"/>
      <c r="J1863" s="64"/>
      <c r="K1863" s="21"/>
      <c r="L1863" s="21"/>
      <c r="M1863" s="21"/>
      <c r="N1863" s="21"/>
      <c r="O1863" s="21"/>
      <c r="P1863" s="22"/>
    </row>
    <row r="1864" spans="1:16" ht="21" customHeight="1" x14ac:dyDescent="0.2">
      <c r="A1864" s="76">
        <f t="shared" si="29"/>
        <v>1861</v>
      </c>
      <c r="B1864" s="207"/>
      <c r="C1864" s="208"/>
      <c r="D1864" s="209"/>
      <c r="E1864" s="208"/>
      <c r="F1864" s="230"/>
      <c r="G1864" s="230"/>
      <c r="H1864" s="231"/>
      <c r="I1864" s="66"/>
      <c r="J1864" s="63"/>
      <c r="K1864" s="23"/>
      <c r="L1864" s="23"/>
      <c r="M1864" s="23"/>
      <c r="N1864" s="23"/>
      <c r="O1864" s="23"/>
      <c r="P1864" s="24"/>
    </row>
    <row r="1865" spans="1:16" ht="21" customHeight="1" x14ac:dyDescent="0.2">
      <c r="A1865" s="76">
        <f t="shared" si="29"/>
        <v>1862</v>
      </c>
      <c r="B1865" s="212"/>
      <c r="C1865" s="213"/>
      <c r="D1865" s="214"/>
      <c r="E1865" s="213"/>
      <c r="F1865" s="232"/>
      <c r="G1865" s="232"/>
      <c r="H1865" s="233"/>
      <c r="I1865" s="67"/>
      <c r="J1865" s="64"/>
      <c r="K1865" s="21"/>
      <c r="L1865" s="21"/>
      <c r="M1865" s="21"/>
      <c r="N1865" s="21"/>
      <c r="O1865" s="21"/>
      <c r="P1865" s="22"/>
    </row>
    <row r="1866" spans="1:16" ht="21" customHeight="1" x14ac:dyDescent="0.2">
      <c r="A1866" s="76">
        <f t="shared" si="29"/>
        <v>1863</v>
      </c>
      <c r="B1866" s="207"/>
      <c r="C1866" s="208"/>
      <c r="D1866" s="209"/>
      <c r="E1866" s="208"/>
      <c r="F1866" s="231"/>
      <c r="G1866" s="234"/>
      <c r="H1866" s="234"/>
      <c r="I1866" s="66"/>
      <c r="J1866" s="63"/>
      <c r="K1866" s="23"/>
      <c r="L1866" s="23"/>
      <c r="M1866" s="23"/>
      <c r="N1866" s="23"/>
      <c r="O1866" s="23"/>
      <c r="P1866" s="24"/>
    </row>
    <row r="1867" spans="1:16" ht="21" customHeight="1" x14ac:dyDescent="0.2">
      <c r="A1867" s="76">
        <f t="shared" si="29"/>
        <v>1864</v>
      </c>
      <c r="B1867" s="212"/>
      <c r="C1867" s="213"/>
      <c r="D1867" s="214"/>
      <c r="E1867" s="213"/>
      <c r="F1867" s="232"/>
      <c r="G1867" s="232"/>
      <c r="H1867" s="233"/>
      <c r="I1867" s="67"/>
      <c r="J1867" s="64"/>
      <c r="K1867" s="21"/>
      <c r="L1867" s="21"/>
      <c r="M1867" s="21"/>
      <c r="N1867" s="21"/>
      <c r="O1867" s="21"/>
      <c r="P1867" s="22"/>
    </row>
    <row r="1868" spans="1:16" ht="21" customHeight="1" x14ac:dyDescent="0.2">
      <c r="A1868" s="76">
        <f t="shared" si="29"/>
        <v>1865</v>
      </c>
      <c r="B1868" s="207"/>
      <c r="C1868" s="208"/>
      <c r="D1868" s="209"/>
      <c r="E1868" s="208"/>
      <c r="F1868" s="230"/>
      <c r="G1868" s="230"/>
      <c r="H1868" s="231"/>
      <c r="I1868" s="66"/>
      <c r="J1868" s="63"/>
      <c r="K1868" s="23"/>
      <c r="L1868" s="23"/>
      <c r="M1868" s="23"/>
      <c r="N1868" s="23"/>
      <c r="O1868" s="23"/>
      <c r="P1868" s="24"/>
    </row>
    <row r="1869" spans="1:16" ht="21" customHeight="1" x14ac:dyDescent="0.2">
      <c r="A1869" s="76">
        <f t="shared" si="29"/>
        <v>1866</v>
      </c>
      <c r="B1869" s="212"/>
      <c r="C1869" s="213"/>
      <c r="D1869" s="214"/>
      <c r="E1869" s="213"/>
      <c r="F1869" s="232"/>
      <c r="G1869" s="232"/>
      <c r="H1869" s="233"/>
      <c r="I1869" s="67"/>
      <c r="J1869" s="64"/>
      <c r="K1869" s="21"/>
      <c r="L1869" s="21"/>
      <c r="M1869" s="21"/>
      <c r="N1869" s="21"/>
      <c r="O1869" s="21"/>
      <c r="P1869" s="22"/>
    </row>
    <row r="1870" spans="1:16" ht="21" customHeight="1" x14ac:dyDescent="0.2">
      <c r="A1870" s="76">
        <f t="shared" si="29"/>
        <v>1867</v>
      </c>
      <c r="B1870" s="207"/>
      <c r="C1870" s="208"/>
      <c r="D1870" s="209"/>
      <c r="E1870" s="208"/>
      <c r="F1870" s="230"/>
      <c r="G1870" s="230"/>
      <c r="H1870" s="231"/>
      <c r="I1870" s="66"/>
      <c r="J1870" s="63"/>
      <c r="K1870" s="23"/>
      <c r="L1870" s="23"/>
      <c r="M1870" s="23"/>
      <c r="N1870" s="23"/>
      <c r="O1870" s="23"/>
      <c r="P1870" s="24"/>
    </row>
    <row r="1871" spans="1:16" ht="21" customHeight="1" x14ac:dyDescent="0.2">
      <c r="A1871" s="76">
        <f t="shared" si="29"/>
        <v>1868</v>
      </c>
      <c r="B1871" s="212"/>
      <c r="C1871" s="213"/>
      <c r="D1871" s="214"/>
      <c r="E1871" s="213"/>
      <c r="F1871" s="232"/>
      <c r="G1871" s="232"/>
      <c r="H1871" s="233"/>
      <c r="I1871" s="67"/>
      <c r="J1871" s="64"/>
      <c r="K1871" s="21"/>
      <c r="L1871" s="21"/>
      <c r="M1871" s="21"/>
      <c r="N1871" s="21"/>
      <c r="O1871" s="21"/>
      <c r="P1871" s="22"/>
    </row>
    <row r="1872" spans="1:16" ht="21" customHeight="1" x14ac:dyDescent="0.2">
      <c r="A1872" s="76">
        <f t="shared" si="29"/>
        <v>1869</v>
      </c>
      <c r="B1872" s="207"/>
      <c r="C1872" s="208"/>
      <c r="D1872" s="209"/>
      <c r="E1872" s="208"/>
      <c r="F1872" s="230"/>
      <c r="G1872" s="230"/>
      <c r="H1872" s="231"/>
      <c r="I1872" s="66"/>
      <c r="J1872" s="63"/>
      <c r="K1872" s="23"/>
      <c r="L1872" s="23"/>
      <c r="M1872" s="23"/>
      <c r="N1872" s="23"/>
      <c r="O1872" s="23"/>
      <c r="P1872" s="24"/>
    </row>
    <row r="1873" spans="1:16" ht="21" customHeight="1" x14ac:dyDescent="0.2">
      <c r="A1873" s="76">
        <f t="shared" si="29"/>
        <v>1870</v>
      </c>
      <c r="B1873" s="212"/>
      <c r="C1873" s="213"/>
      <c r="D1873" s="214"/>
      <c r="E1873" s="213"/>
      <c r="F1873" s="232"/>
      <c r="G1873" s="232"/>
      <c r="H1873" s="233"/>
      <c r="I1873" s="67"/>
      <c r="J1873" s="64"/>
      <c r="K1873" s="21"/>
      <c r="L1873" s="21"/>
      <c r="M1873" s="21"/>
      <c r="N1873" s="21"/>
      <c r="O1873" s="21"/>
      <c r="P1873" s="22"/>
    </row>
    <row r="1874" spans="1:16" ht="21" customHeight="1" x14ac:dyDescent="0.2">
      <c r="A1874" s="76">
        <f t="shared" si="29"/>
        <v>1871</v>
      </c>
      <c r="B1874" s="207"/>
      <c r="C1874" s="208"/>
      <c r="D1874" s="209"/>
      <c r="E1874" s="208"/>
      <c r="F1874" s="230"/>
      <c r="G1874" s="230"/>
      <c r="H1874" s="231"/>
      <c r="I1874" s="66"/>
      <c r="J1874" s="63"/>
      <c r="K1874" s="23"/>
      <c r="L1874" s="23"/>
      <c r="M1874" s="23"/>
      <c r="N1874" s="23"/>
      <c r="O1874" s="23"/>
      <c r="P1874" s="24"/>
    </row>
    <row r="1875" spans="1:16" ht="21" customHeight="1" x14ac:dyDescent="0.2">
      <c r="A1875" s="76">
        <f t="shared" si="29"/>
        <v>1872</v>
      </c>
      <c r="B1875" s="212"/>
      <c r="C1875" s="213"/>
      <c r="D1875" s="214"/>
      <c r="E1875" s="213"/>
      <c r="F1875" s="232"/>
      <c r="G1875" s="232"/>
      <c r="H1875" s="233"/>
      <c r="I1875" s="67"/>
      <c r="J1875" s="64"/>
      <c r="K1875" s="21"/>
      <c r="L1875" s="21"/>
      <c r="M1875" s="21"/>
      <c r="N1875" s="21"/>
      <c r="O1875" s="21"/>
      <c r="P1875" s="22"/>
    </row>
    <row r="1876" spans="1:16" ht="21" customHeight="1" x14ac:dyDescent="0.2">
      <c r="A1876" s="76">
        <f t="shared" si="29"/>
        <v>1873</v>
      </c>
      <c r="B1876" s="207"/>
      <c r="C1876" s="208"/>
      <c r="D1876" s="209"/>
      <c r="E1876" s="208"/>
      <c r="F1876" s="230"/>
      <c r="G1876" s="230"/>
      <c r="H1876" s="231"/>
      <c r="I1876" s="66"/>
      <c r="J1876" s="63"/>
      <c r="K1876" s="23"/>
      <c r="L1876" s="23"/>
      <c r="M1876" s="23"/>
      <c r="N1876" s="23"/>
      <c r="O1876" s="23"/>
      <c r="P1876" s="24"/>
    </row>
    <row r="1877" spans="1:16" ht="21" customHeight="1" x14ac:dyDescent="0.2">
      <c r="A1877" s="76">
        <f t="shared" si="29"/>
        <v>1874</v>
      </c>
      <c r="B1877" s="212"/>
      <c r="C1877" s="213"/>
      <c r="D1877" s="214"/>
      <c r="E1877" s="213"/>
      <c r="F1877" s="232"/>
      <c r="G1877" s="232"/>
      <c r="H1877" s="233"/>
      <c r="I1877" s="67"/>
      <c r="J1877" s="64"/>
      <c r="K1877" s="21"/>
      <c r="L1877" s="21"/>
      <c r="M1877" s="21"/>
      <c r="N1877" s="21"/>
      <c r="O1877" s="21"/>
      <c r="P1877" s="22"/>
    </row>
    <row r="1878" spans="1:16" ht="21" customHeight="1" x14ac:dyDescent="0.2">
      <c r="A1878" s="76">
        <f t="shared" si="29"/>
        <v>1875</v>
      </c>
      <c r="B1878" s="207"/>
      <c r="C1878" s="208"/>
      <c r="D1878" s="209"/>
      <c r="E1878" s="208"/>
      <c r="F1878" s="230"/>
      <c r="G1878" s="230"/>
      <c r="H1878" s="231"/>
      <c r="I1878" s="66"/>
      <c r="J1878" s="63"/>
      <c r="K1878" s="23"/>
      <c r="L1878" s="23"/>
      <c r="M1878" s="23"/>
      <c r="N1878" s="23"/>
      <c r="O1878" s="23"/>
      <c r="P1878" s="24"/>
    </row>
    <row r="1879" spans="1:16" ht="21" customHeight="1" x14ac:dyDescent="0.2">
      <c r="A1879" s="76">
        <f t="shared" si="29"/>
        <v>1876</v>
      </c>
      <c r="B1879" s="212"/>
      <c r="C1879" s="213"/>
      <c r="D1879" s="214"/>
      <c r="E1879" s="213"/>
      <c r="F1879" s="232"/>
      <c r="G1879" s="232"/>
      <c r="H1879" s="233"/>
      <c r="I1879" s="67"/>
      <c r="J1879" s="64"/>
      <c r="K1879" s="21"/>
      <c r="L1879" s="21"/>
      <c r="M1879" s="21"/>
      <c r="N1879" s="21"/>
      <c r="O1879" s="21"/>
      <c r="P1879" s="22"/>
    </row>
    <row r="1880" spans="1:16" ht="21" customHeight="1" x14ac:dyDescent="0.2">
      <c r="A1880" s="76">
        <f t="shared" si="29"/>
        <v>1877</v>
      </c>
      <c r="B1880" s="207"/>
      <c r="C1880" s="208"/>
      <c r="D1880" s="209"/>
      <c r="E1880" s="208"/>
      <c r="F1880" s="231"/>
      <c r="G1880" s="234"/>
      <c r="H1880" s="234"/>
      <c r="I1880" s="66"/>
      <c r="J1880" s="63"/>
      <c r="K1880" s="23"/>
      <c r="L1880" s="23"/>
      <c r="M1880" s="23"/>
      <c r="N1880" s="23"/>
      <c r="O1880" s="23"/>
      <c r="P1880" s="24"/>
    </row>
    <row r="1881" spans="1:16" ht="21" customHeight="1" x14ac:dyDescent="0.2">
      <c r="A1881" s="76">
        <f t="shared" si="29"/>
        <v>1878</v>
      </c>
      <c r="B1881" s="212"/>
      <c r="C1881" s="213"/>
      <c r="D1881" s="214"/>
      <c r="E1881" s="213"/>
      <c r="F1881" s="232"/>
      <c r="G1881" s="232"/>
      <c r="H1881" s="233"/>
      <c r="I1881" s="67"/>
      <c r="J1881" s="64"/>
      <c r="K1881" s="21"/>
      <c r="L1881" s="21"/>
      <c r="M1881" s="21"/>
      <c r="N1881" s="21"/>
      <c r="O1881" s="21"/>
      <c r="P1881" s="22"/>
    </row>
    <row r="1882" spans="1:16" ht="21" customHeight="1" x14ac:dyDescent="0.2">
      <c r="A1882" s="76">
        <f t="shared" si="29"/>
        <v>1879</v>
      </c>
      <c r="B1882" s="207"/>
      <c r="C1882" s="208"/>
      <c r="D1882" s="209"/>
      <c r="E1882" s="208"/>
      <c r="F1882" s="230"/>
      <c r="G1882" s="230"/>
      <c r="H1882" s="231"/>
      <c r="I1882" s="66"/>
      <c r="J1882" s="63"/>
      <c r="K1882" s="23"/>
      <c r="L1882" s="23"/>
      <c r="M1882" s="23"/>
      <c r="N1882" s="23"/>
      <c r="O1882" s="23"/>
      <c r="P1882" s="24"/>
    </row>
    <row r="1883" spans="1:16" ht="21" customHeight="1" x14ac:dyDescent="0.2">
      <c r="A1883" s="76">
        <f t="shared" si="29"/>
        <v>1880</v>
      </c>
      <c r="B1883" s="212"/>
      <c r="C1883" s="213"/>
      <c r="D1883" s="214"/>
      <c r="E1883" s="213"/>
      <c r="F1883" s="232"/>
      <c r="G1883" s="232"/>
      <c r="H1883" s="233"/>
      <c r="I1883" s="67"/>
      <c r="J1883" s="64"/>
      <c r="K1883" s="21"/>
      <c r="L1883" s="21"/>
      <c r="M1883" s="21"/>
      <c r="N1883" s="21"/>
      <c r="O1883" s="21"/>
      <c r="P1883" s="22"/>
    </row>
    <row r="1884" spans="1:16" ht="21" customHeight="1" x14ac:dyDescent="0.2">
      <c r="A1884" s="76">
        <f t="shared" si="29"/>
        <v>1881</v>
      </c>
      <c r="B1884" s="207"/>
      <c r="C1884" s="208"/>
      <c r="D1884" s="209"/>
      <c r="E1884" s="208"/>
      <c r="F1884" s="230"/>
      <c r="G1884" s="230"/>
      <c r="H1884" s="231"/>
      <c r="I1884" s="66"/>
      <c r="J1884" s="63"/>
      <c r="K1884" s="23"/>
      <c r="L1884" s="23"/>
      <c r="M1884" s="23"/>
      <c r="N1884" s="23"/>
      <c r="O1884" s="23"/>
      <c r="P1884" s="24"/>
    </row>
    <row r="1885" spans="1:16" ht="21" customHeight="1" x14ac:dyDescent="0.2">
      <c r="A1885" s="76">
        <f t="shared" si="29"/>
        <v>1882</v>
      </c>
      <c r="B1885" s="212"/>
      <c r="C1885" s="213"/>
      <c r="D1885" s="214"/>
      <c r="E1885" s="213"/>
      <c r="F1885" s="232"/>
      <c r="G1885" s="232"/>
      <c r="H1885" s="233"/>
      <c r="I1885" s="67"/>
      <c r="J1885" s="64"/>
      <c r="K1885" s="21"/>
      <c r="L1885" s="21"/>
      <c r="M1885" s="21"/>
      <c r="N1885" s="21"/>
      <c r="O1885" s="21"/>
      <c r="P1885" s="22"/>
    </row>
    <row r="1886" spans="1:16" ht="21" customHeight="1" x14ac:dyDescent="0.2">
      <c r="A1886" s="76">
        <f t="shared" si="29"/>
        <v>1883</v>
      </c>
      <c r="B1886" s="207"/>
      <c r="C1886" s="208"/>
      <c r="D1886" s="209"/>
      <c r="E1886" s="208"/>
      <c r="F1886" s="230"/>
      <c r="G1886" s="230"/>
      <c r="H1886" s="231"/>
      <c r="I1886" s="66"/>
      <c r="J1886" s="63"/>
      <c r="K1886" s="23"/>
      <c r="L1886" s="23"/>
      <c r="M1886" s="23"/>
      <c r="N1886" s="23"/>
      <c r="O1886" s="23"/>
      <c r="P1886" s="24"/>
    </row>
    <row r="1887" spans="1:16" ht="21" customHeight="1" x14ac:dyDescent="0.2">
      <c r="A1887" s="76">
        <f t="shared" si="29"/>
        <v>1884</v>
      </c>
      <c r="B1887" s="212"/>
      <c r="C1887" s="213"/>
      <c r="D1887" s="214"/>
      <c r="E1887" s="213"/>
      <c r="F1887" s="232"/>
      <c r="G1887" s="232"/>
      <c r="H1887" s="233"/>
      <c r="I1887" s="67"/>
      <c r="J1887" s="64"/>
      <c r="K1887" s="21"/>
      <c r="L1887" s="21"/>
      <c r="M1887" s="21"/>
      <c r="N1887" s="21"/>
      <c r="O1887" s="21"/>
      <c r="P1887" s="22"/>
    </row>
    <row r="1888" spans="1:16" ht="21" customHeight="1" x14ac:dyDescent="0.2">
      <c r="A1888" s="76">
        <f t="shared" si="29"/>
        <v>1885</v>
      </c>
      <c r="B1888" s="207"/>
      <c r="C1888" s="208"/>
      <c r="D1888" s="209"/>
      <c r="E1888" s="208"/>
      <c r="F1888" s="230"/>
      <c r="G1888" s="230"/>
      <c r="H1888" s="231"/>
      <c r="I1888" s="66"/>
      <c r="J1888" s="63"/>
      <c r="K1888" s="23"/>
      <c r="L1888" s="23"/>
      <c r="M1888" s="23"/>
      <c r="N1888" s="23"/>
      <c r="O1888" s="23"/>
      <c r="P1888" s="24"/>
    </row>
    <row r="1889" spans="1:16" ht="21" customHeight="1" x14ac:dyDescent="0.2">
      <c r="A1889" s="76">
        <f t="shared" si="29"/>
        <v>1886</v>
      </c>
      <c r="B1889" s="212"/>
      <c r="C1889" s="213"/>
      <c r="D1889" s="214"/>
      <c r="E1889" s="213"/>
      <c r="F1889" s="232"/>
      <c r="G1889" s="232"/>
      <c r="H1889" s="233"/>
      <c r="I1889" s="67"/>
      <c r="J1889" s="64"/>
      <c r="K1889" s="21"/>
      <c r="L1889" s="21"/>
      <c r="M1889" s="21"/>
      <c r="N1889" s="21"/>
      <c r="O1889" s="21"/>
      <c r="P1889" s="22"/>
    </row>
    <row r="1890" spans="1:16" ht="21" customHeight="1" x14ac:dyDescent="0.2">
      <c r="A1890" s="76">
        <f t="shared" si="29"/>
        <v>1887</v>
      </c>
      <c r="B1890" s="207"/>
      <c r="C1890" s="208"/>
      <c r="D1890" s="209"/>
      <c r="E1890" s="208"/>
      <c r="F1890" s="230"/>
      <c r="G1890" s="230"/>
      <c r="H1890" s="231"/>
      <c r="I1890" s="66"/>
      <c r="J1890" s="63"/>
      <c r="K1890" s="23"/>
      <c r="L1890" s="23"/>
      <c r="M1890" s="23"/>
      <c r="N1890" s="23"/>
      <c r="O1890" s="23"/>
      <c r="P1890" s="24"/>
    </row>
    <row r="1891" spans="1:16" ht="21" customHeight="1" x14ac:dyDescent="0.2">
      <c r="A1891" s="76">
        <f t="shared" si="29"/>
        <v>1888</v>
      </c>
      <c r="B1891" s="212"/>
      <c r="C1891" s="213"/>
      <c r="D1891" s="214"/>
      <c r="E1891" s="213"/>
      <c r="F1891" s="232"/>
      <c r="G1891" s="232"/>
      <c r="H1891" s="233"/>
      <c r="I1891" s="67"/>
      <c r="J1891" s="64"/>
      <c r="K1891" s="21"/>
      <c r="L1891" s="21"/>
      <c r="M1891" s="21"/>
      <c r="N1891" s="21"/>
      <c r="O1891" s="21"/>
      <c r="P1891" s="22"/>
    </row>
    <row r="1892" spans="1:16" ht="21" customHeight="1" x14ac:dyDescent="0.2">
      <c r="A1892" s="76">
        <f t="shared" si="29"/>
        <v>1889</v>
      </c>
      <c r="B1892" s="207"/>
      <c r="C1892" s="208"/>
      <c r="D1892" s="209"/>
      <c r="E1892" s="208"/>
      <c r="F1892" s="230"/>
      <c r="G1892" s="230"/>
      <c r="H1892" s="231"/>
      <c r="I1892" s="66"/>
      <c r="J1892" s="63"/>
      <c r="K1892" s="23"/>
      <c r="L1892" s="23"/>
      <c r="M1892" s="23"/>
      <c r="N1892" s="23"/>
      <c r="O1892" s="23"/>
      <c r="P1892" s="24"/>
    </row>
    <row r="1893" spans="1:16" ht="21" customHeight="1" x14ac:dyDescent="0.2">
      <c r="A1893" s="76">
        <f t="shared" si="29"/>
        <v>1890</v>
      </c>
      <c r="B1893" s="212"/>
      <c r="C1893" s="213"/>
      <c r="D1893" s="214"/>
      <c r="E1893" s="213"/>
      <c r="F1893" s="232"/>
      <c r="G1893" s="232"/>
      <c r="H1893" s="233"/>
      <c r="I1893" s="67"/>
      <c r="J1893" s="64"/>
      <c r="K1893" s="21"/>
      <c r="L1893" s="21"/>
      <c r="M1893" s="21"/>
      <c r="N1893" s="21"/>
      <c r="O1893" s="21"/>
      <c r="P1893" s="22"/>
    </row>
    <row r="1894" spans="1:16" ht="21" customHeight="1" x14ac:dyDescent="0.2">
      <c r="A1894" s="76">
        <f t="shared" si="29"/>
        <v>1891</v>
      </c>
      <c r="B1894" s="207"/>
      <c r="C1894" s="208"/>
      <c r="D1894" s="209"/>
      <c r="E1894" s="208"/>
      <c r="F1894" s="231"/>
      <c r="G1894" s="234"/>
      <c r="H1894" s="234"/>
      <c r="I1894" s="66"/>
      <c r="J1894" s="63"/>
      <c r="K1894" s="23"/>
      <c r="L1894" s="23"/>
      <c r="M1894" s="23"/>
      <c r="N1894" s="23"/>
      <c r="O1894" s="23"/>
      <c r="P1894" s="24"/>
    </row>
    <row r="1895" spans="1:16" ht="21" customHeight="1" x14ac:dyDescent="0.2">
      <c r="A1895" s="76">
        <f t="shared" si="29"/>
        <v>1892</v>
      </c>
      <c r="B1895" s="212"/>
      <c r="C1895" s="213"/>
      <c r="D1895" s="214"/>
      <c r="E1895" s="213"/>
      <c r="F1895" s="232"/>
      <c r="G1895" s="232"/>
      <c r="H1895" s="233"/>
      <c r="I1895" s="67"/>
      <c r="J1895" s="64"/>
      <c r="K1895" s="21"/>
      <c r="L1895" s="21"/>
      <c r="M1895" s="21"/>
      <c r="N1895" s="21"/>
      <c r="O1895" s="21"/>
      <c r="P1895" s="22"/>
    </row>
    <row r="1896" spans="1:16" ht="21" customHeight="1" x14ac:dyDescent="0.2">
      <c r="A1896" s="76">
        <f t="shared" si="29"/>
        <v>1893</v>
      </c>
      <c r="B1896" s="207"/>
      <c r="C1896" s="208"/>
      <c r="D1896" s="209"/>
      <c r="E1896" s="208"/>
      <c r="F1896" s="230"/>
      <c r="G1896" s="230"/>
      <c r="H1896" s="231"/>
      <c r="I1896" s="66"/>
      <c r="J1896" s="63"/>
      <c r="K1896" s="23"/>
      <c r="L1896" s="23"/>
      <c r="M1896" s="23"/>
      <c r="N1896" s="23"/>
      <c r="O1896" s="23"/>
      <c r="P1896" s="24"/>
    </row>
    <row r="1897" spans="1:16" ht="21" customHeight="1" x14ac:dyDescent="0.2">
      <c r="A1897" s="76">
        <f t="shared" si="29"/>
        <v>1894</v>
      </c>
      <c r="B1897" s="212"/>
      <c r="C1897" s="213"/>
      <c r="D1897" s="214"/>
      <c r="E1897" s="213"/>
      <c r="F1897" s="232"/>
      <c r="G1897" s="232"/>
      <c r="H1897" s="233"/>
      <c r="I1897" s="67"/>
      <c r="J1897" s="64"/>
      <c r="K1897" s="21"/>
      <c r="L1897" s="21"/>
      <c r="M1897" s="21"/>
      <c r="N1897" s="21"/>
      <c r="O1897" s="21"/>
      <c r="P1897" s="22"/>
    </row>
    <row r="1898" spans="1:16" ht="21" customHeight="1" x14ac:dyDescent="0.2">
      <c r="A1898" s="76">
        <f t="shared" si="29"/>
        <v>1895</v>
      </c>
      <c r="B1898" s="207"/>
      <c r="C1898" s="208"/>
      <c r="D1898" s="209"/>
      <c r="E1898" s="208"/>
      <c r="F1898" s="230"/>
      <c r="G1898" s="230"/>
      <c r="H1898" s="231"/>
      <c r="I1898" s="66"/>
      <c r="J1898" s="63"/>
      <c r="K1898" s="23"/>
      <c r="L1898" s="23"/>
      <c r="M1898" s="23"/>
      <c r="N1898" s="23"/>
      <c r="O1898" s="23"/>
      <c r="P1898" s="24"/>
    </row>
    <row r="1899" spans="1:16" ht="21" customHeight="1" x14ac:dyDescent="0.2">
      <c r="A1899" s="76">
        <f t="shared" si="29"/>
        <v>1896</v>
      </c>
      <c r="B1899" s="212"/>
      <c r="C1899" s="213"/>
      <c r="D1899" s="214"/>
      <c r="E1899" s="213"/>
      <c r="F1899" s="232"/>
      <c r="G1899" s="232"/>
      <c r="H1899" s="233"/>
      <c r="I1899" s="67"/>
      <c r="J1899" s="64"/>
      <c r="K1899" s="21"/>
      <c r="L1899" s="21"/>
      <c r="M1899" s="21"/>
      <c r="N1899" s="21"/>
      <c r="O1899" s="21"/>
      <c r="P1899" s="22"/>
    </row>
    <row r="1900" spans="1:16" ht="21" customHeight="1" x14ac:dyDescent="0.2">
      <c r="A1900" s="76">
        <f t="shared" si="29"/>
        <v>1897</v>
      </c>
      <c r="B1900" s="207"/>
      <c r="C1900" s="208"/>
      <c r="D1900" s="209"/>
      <c r="E1900" s="208"/>
      <c r="F1900" s="230"/>
      <c r="G1900" s="230"/>
      <c r="H1900" s="231"/>
      <c r="I1900" s="66"/>
      <c r="J1900" s="63"/>
      <c r="K1900" s="23"/>
      <c r="L1900" s="23"/>
      <c r="M1900" s="23"/>
      <c r="N1900" s="23"/>
      <c r="O1900" s="23"/>
      <c r="P1900" s="24"/>
    </row>
    <row r="1901" spans="1:16" ht="21" customHeight="1" x14ac:dyDescent="0.2">
      <c r="A1901" s="76">
        <f t="shared" si="29"/>
        <v>1898</v>
      </c>
      <c r="B1901" s="212"/>
      <c r="C1901" s="213"/>
      <c r="D1901" s="214"/>
      <c r="E1901" s="213"/>
      <c r="F1901" s="232"/>
      <c r="G1901" s="232"/>
      <c r="H1901" s="233"/>
      <c r="I1901" s="67"/>
      <c r="J1901" s="64"/>
      <c r="K1901" s="21"/>
      <c r="L1901" s="21"/>
      <c r="M1901" s="21"/>
      <c r="N1901" s="21"/>
      <c r="O1901" s="21"/>
      <c r="P1901" s="22"/>
    </row>
    <row r="1902" spans="1:16" ht="21" customHeight="1" x14ac:dyDescent="0.2">
      <c r="A1902" s="76">
        <f t="shared" si="29"/>
        <v>1899</v>
      </c>
      <c r="B1902" s="207"/>
      <c r="C1902" s="208"/>
      <c r="D1902" s="209"/>
      <c r="E1902" s="208"/>
      <c r="F1902" s="230"/>
      <c r="G1902" s="230"/>
      <c r="H1902" s="231"/>
      <c r="I1902" s="66"/>
      <c r="J1902" s="63"/>
      <c r="K1902" s="23"/>
      <c r="L1902" s="23"/>
      <c r="M1902" s="23"/>
      <c r="N1902" s="23"/>
      <c r="O1902" s="23"/>
      <c r="P1902" s="24"/>
    </row>
    <row r="1903" spans="1:16" ht="21" customHeight="1" x14ac:dyDescent="0.2">
      <c r="A1903" s="76">
        <f t="shared" si="29"/>
        <v>1900</v>
      </c>
      <c r="B1903" s="212"/>
      <c r="C1903" s="213"/>
      <c r="D1903" s="214"/>
      <c r="E1903" s="213"/>
      <c r="F1903" s="232"/>
      <c r="G1903" s="232"/>
      <c r="H1903" s="233"/>
      <c r="I1903" s="67"/>
      <c r="J1903" s="64"/>
      <c r="K1903" s="21"/>
      <c r="L1903" s="21"/>
      <c r="M1903" s="21"/>
      <c r="N1903" s="21"/>
      <c r="O1903" s="21"/>
      <c r="P1903" s="22"/>
    </row>
    <row r="1904" spans="1:16" ht="21" customHeight="1" x14ac:dyDescent="0.2">
      <c r="A1904" s="76">
        <f t="shared" si="29"/>
        <v>1901</v>
      </c>
      <c r="B1904" s="207"/>
      <c r="C1904" s="208"/>
      <c r="D1904" s="209"/>
      <c r="E1904" s="208"/>
      <c r="F1904" s="230"/>
      <c r="G1904" s="230"/>
      <c r="H1904" s="231"/>
      <c r="I1904" s="66"/>
      <c r="J1904" s="63"/>
      <c r="K1904" s="23"/>
      <c r="L1904" s="23"/>
      <c r="M1904" s="23"/>
      <c r="N1904" s="23"/>
      <c r="O1904" s="23"/>
      <c r="P1904" s="24"/>
    </row>
    <row r="1905" spans="1:16" ht="21" customHeight="1" x14ac:dyDescent="0.2">
      <c r="A1905" s="76">
        <f t="shared" si="29"/>
        <v>1902</v>
      </c>
      <c r="B1905" s="212"/>
      <c r="C1905" s="213"/>
      <c r="D1905" s="214"/>
      <c r="E1905" s="213"/>
      <c r="F1905" s="232"/>
      <c r="G1905" s="232"/>
      <c r="H1905" s="233"/>
      <c r="I1905" s="67"/>
      <c r="J1905" s="64"/>
      <c r="K1905" s="21"/>
      <c r="L1905" s="21"/>
      <c r="M1905" s="21"/>
      <c r="N1905" s="21"/>
      <c r="O1905" s="21"/>
      <c r="P1905" s="22"/>
    </row>
    <row r="1906" spans="1:16" ht="21" customHeight="1" x14ac:dyDescent="0.2">
      <c r="A1906" s="76">
        <f t="shared" si="29"/>
        <v>1903</v>
      </c>
      <c r="B1906" s="207"/>
      <c r="C1906" s="208"/>
      <c r="D1906" s="209"/>
      <c r="E1906" s="208"/>
      <c r="F1906" s="230"/>
      <c r="G1906" s="230"/>
      <c r="H1906" s="231"/>
      <c r="I1906" s="66"/>
      <c r="J1906" s="63"/>
      <c r="K1906" s="23"/>
      <c r="L1906" s="23"/>
      <c r="M1906" s="23"/>
      <c r="N1906" s="23"/>
      <c r="O1906" s="23"/>
      <c r="P1906" s="24"/>
    </row>
    <row r="1907" spans="1:16" ht="21" customHeight="1" x14ac:dyDescent="0.2">
      <c r="A1907" s="76">
        <f t="shared" si="29"/>
        <v>1904</v>
      </c>
      <c r="B1907" s="212"/>
      <c r="C1907" s="213"/>
      <c r="D1907" s="214"/>
      <c r="E1907" s="213"/>
      <c r="F1907" s="232"/>
      <c r="G1907" s="232"/>
      <c r="H1907" s="233"/>
      <c r="I1907" s="67"/>
      <c r="J1907" s="64"/>
      <c r="K1907" s="21"/>
      <c r="L1907" s="21"/>
      <c r="M1907" s="21"/>
      <c r="N1907" s="21"/>
      <c r="O1907" s="21"/>
      <c r="P1907" s="22"/>
    </row>
    <row r="1908" spans="1:16" ht="21" customHeight="1" x14ac:dyDescent="0.2">
      <c r="A1908" s="76">
        <f t="shared" si="29"/>
        <v>1905</v>
      </c>
      <c r="B1908" s="207"/>
      <c r="C1908" s="208"/>
      <c r="D1908" s="209"/>
      <c r="E1908" s="208"/>
      <c r="F1908" s="231"/>
      <c r="G1908" s="234"/>
      <c r="H1908" s="234"/>
      <c r="I1908" s="66"/>
      <c r="J1908" s="63"/>
      <c r="K1908" s="23"/>
      <c r="L1908" s="23"/>
      <c r="M1908" s="23"/>
      <c r="N1908" s="23"/>
      <c r="O1908" s="23"/>
      <c r="P1908" s="24"/>
    </row>
    <row r="1909" spans="1:16" ht="21" customHeight="1" x14ac:dyDescent="0.2">
      <c r="A1909" s="76">
        <f t="shared" si="29"/>
        <v>1906</v>
      </c>
      <c r="B1909" s="212"/>
      <c r="C1909" s="213"/>
      <c r="D1909" s="214"/>
      <c r="E1909" s="213"/>
      <c r="F1909" s="232"/>
      <c r="G1909" s="232"/>
      <c r="H1909" s="233"/>
      <c r="I1909" s="67"/>
      <c r="J1909" s="64"/>
      <c r="K1909" s="21"/>
      <c r="L1909" s="21"/>
      <c r="M1909" s="21"/>
      <c r="N1909" s="21"/>
      <c r="O1909" s="21"/>
      <c r="P1909" s="22"/>
    </row>
    <row r="1910" spans="1:16" ht="21" customHeight="1" x14ac:dyDescent="0.2">
      <c r="A1910" s="76">
        <f t="shared" si="29"/>
        <v>1907</v>
      </c>
      <c r="B1910" s="207"/>
      <c r="C1910" s="208"/>
      <c r="D1910" s="209"/>
      <c r="E1910" s="208"/>
      <c r="F1910" s="230"/>
      <c r="G1910" s="230"/>
      <c r="H1910" s="231"/>
      <c r="I1910" s="66"/>
      <c r="J1910" s="63"/>
      <c r="K1910" s="23"/>
      <c r="L1910" s="23"/>
      <c r="M1910" s="23"/>
      <c r="N1910" s="23"/>
      <c r="O1910" s="23"/>
      <c r="P1910" s="24"/>
    </row>
    <row r="1911" spans="1:16" ht="21" customHeight="1" x14ac:dyDescent="0.2">
      <c r="A1911" s="76">
        <f t="shared" si="29"/>
        <v>1908</v>
      </c>
      <c r="B1911" s="212"/>
      <c r="C1911" s="213"/>
      <c r="D1911" s="214"/>
      <c r="E1911" s="213"/>
      <c r="F1911" s="232"/>
      <c r="G1911" s="232"/>
      <c r="H1911" s="233"/>
      <c r="I1911" s="67"/>
      <c r="J1911" s="64"/>
      <c r="K1911" s="21"/>
      <c r="L1911" s="21"/>
      <c r="M1911" s="21"/>
      <c r="N1911" s="21"/>
      <c r="O1911" s="21"/>
      <c r="P1911" s="22"/>
    </row>
    <row r="1912" spans="1:16" ht="21" customHeight="1" x14ac:dyDescent="0.2">
      <c r="A1912" s="76">
        <f t="shared" si="29"/>
        <v>1909</v>
      </c>
      <c r="B1912" s="207"/>
      <c r="C1912" s="208"/>
      <c r="D1912" s="209"/>
      <c r="E1912" s="208"/>
      <c r="F1912" s="230"/>
      <c r="G1912" s="230"/>
      <c r="H1912" s="231"/>
      <c r="I1912" s="66"/>
      <c r="J1912" s="63"/>
      <c r="K1912" s="23"/>
      <c r="L1912" s="23"/>
      <c r="M1912" s="23"/>
      <c r="N1912" s="23"/>
      <c r="O1912" s="23"/>
      <c r="P1912" s="24"/>
    </row>
    <row r="1913" spans="1:16" ht="21" customHeight="1" x14ac:dyDescent="0.2">
      <c r="A1913" s="76">
        <f t="shared" si="29"/>
        <v>1910</v>
      </c>
      <c r="B1913" s="212"/>
      <c r="C1913" s="213"/>
      <c r="D1913" s="214"/>
      <c r="E1913" s="213"/>
      <c r="F1913" s="232"/>
      <c r="G1913" s="232"/>
      <c r="H1913" s="233"/>
      <c r="I1913" s="67"/>
      <c r="J1913" s="64"/>
      <c r="K1913" s="21"/>
      <c r="L1913" s="21"/>
      <c r="M1913" s="21"/>
      <c r="N1913" s="21"/>
      <c r="O1913" s="21"/>
      <c r="P1913" s="22"/>
    </row>
    <row r="1914" spans="1:16" ht="21" customHeight="1" x14ac:dyDescent="0.2">
      <c r="A1914" s="76">
        <f t="shared" si="29"/>
        <v>1911</v>
      </c>
      <c r="B1914" s="207"/>
      <c r="C1914" s="208"/>
      <c r="D1914" s="209"/>
      <c r="E1914" s="208"/>
      <c r="F1914" s="230"/>
      <c r="G1914" s="230"/>
      <c r="H1914" s="231"/>
      <c r="I1914" s="66"/>
      <c r="J1914" s="63"/>
      <c r="K1914" s="23"/>
      <c r="L1914" s="23"/>
      <c r="M1914" s="23"/>
      <c r="N1914" s="23"/>
      <c r="O1914" s="23"/>
      <c r="P1914" s="24"/>
    </row>
    <row r="1915" spans="1:16" ht="21" customHeight="1" x14ac:dyDescent="0.2">
      <c r="A1915" s="76">
        <f t="shared" si="29"/>
        <v>1912</v>
      </c>
      <c r="B1915" s="212"/>
      <c r="C1915" s="213"/>
      <c r="D1915" s="214"/>
      <c r="E1915" s="213"/>
      <c r="F1915" s="232"/>
      <c r="G1915" s="232"/>
      <c r="H1915" s="233"/>
      <c r="I1915" s="67"/>
      <c r="J1915" s="64"/>
      <c r="K1915" s="21"/>
      <c r="L1915" s="21"/>
      <c r="M1915" s="21"/>
      <c r="N1915" s="21"/>
      <c r="O1915" s="21"/>
      <c r="P1915" s="22"/>
    </row>
    <row r="1916" spans="1:16" ht="21" customHeight="1" x14ac:dyDescent="0.2">
      <c r="A1916" s="76">
        <f t="shared" si="29"/>
        <v>1913</v>
      </c>
      <c r="B1916" s="207"/>
      <c r="C1916" s="208"/>
      <c r="D1916" s="209"/>
      <c r="E1916" s="208"/>
      <c r="F1916" s="230"/>
      <c r="G1916" s="230"/>
      <c r="H1916" s="231"/>
      <c r="I1916" s="66"/>
      <c r="J1916" s="63"/>
      <c r="K1916" s="23"/>
      <c r="L1916" s="23"/>
      <c r="M1916" s="23"/>
      <c r="N1916" s="23"/>
      <c r="O1916" s="23"/>
      <c r="P1916" s="24"/>
    </row>
    <row r="1917" spans="1:16" ht="21" customHeight="1" x14ac:dyDescent="0.2">
      <c r="A1917" s="76">
        <f t="shared" si="29"/>
        <v>1914</v>
      </c>
      <c r="B1917" s="212"/>
      <c r="C1917" s="213"/>
      <c r="D1917" s="214"/>
      <c r="E1917" s="213"/>
      <c r="F1917" s="232"/>
      <c r="G1917" s="232"/>
      <c r="H1917" s="233"/>
      <c r="I1917" s="67"/>
      <c r="J1917" s="64"/>
      <c r="K1917" s="21"/>
      <c r="L1917" s="21"/>
      <c r="M1917" s="21"/>
      <c r="N1917" s="21"/>
      <c r="O1917" s="21"/>
      <c r="P1917" s="22"/>
    </row>
    <row r="1918" spans="1:16" ht="21" customHeight="1" x14ac:dyDescent="0.2">
      <c r="A1918" s="76">
        <f t="shared" si="29"/>
        <v>1915</v>
      </c>
      <c r="B1918" s="207"/>
      <c r="C1918" s="208"/>
      <c r="D1918" s="209"/>
      <c r="E1918" s="208"/>
      <c r="F1918" s="230"/>
      <c r="G1918" s="230"/>
      <c r="H1918" s="231"/>
      <c r="I1918" s="66"/>
      <c r="J1918" s="63"/>
      <c r="K1918" s="23"/>
      <c r="L1918" s="23"/>
      <c r="M1918" s="23"/>
      <c r="N1918" s="23"/>
      <c r="O1918" s="23"/>
      <c r="P1918" s="24"/>
    </row>
    <row r="1919" spans="1:16" ht="21" customHeight="1" x14ac:dyDescent="0.2">
      <c r="A1919" s="76">
        <f t="shared" si="29"/>
        <v>1916</v>
      </c>
      <c r="B1919" s="212"/>
      <c r="C1919" s="213"/>
      <c r="D1919" s="214"/>
      <c r="E1919" s="213"/>
      <c r="F1919" s="232"/>
      <c r="G1919" s="232"/>
      <c r="H1919" s="233"/>
      <c r="I1919" s="67"/>
      <c r="J1919" s="64"/>
      <c r="K1919" s="21"/>
      <c r="L1919" s="21"/>
      <c r="M1919" s="21"/>
      <c r="N1919" s="21"/>
      <c r="O1919" s="21"/>
      <c r="P1919" s="22"/>
    </row>
    <row r="1920" spans="1:16" ht="21" customHeight="1" x14ac:dyDescent="0.2">
      <c r="A1920" s="76">
        <f t="shared" si="29"/>
        <v>1917</v>
      </c>
      <c r="B1920" s="207"/>
      <c r="C1920" s="208"/>
      <c r="D1920" s="209"/>
      <c r="E1920" s="208"/>
      <c r="F1920" s="230"/>
      <c r="G1920" s="230"/>
      <c r="H1920" s="231"/>
      <c r="I1920" s="66"/>
      <c r="J1920" s="63"/>
      <c r="K1920" s="23"/>
      <c r="L1920" s="23"/>
      <c r="M1920" s="23"/>
      <c r="N1920" s="23"/>
      <c r="O1920" s="23"/>
      <c r="P1920" s="24"/>
    </row>
    <row r="1921" spans="1:16" ht="21" customHeight="1" x14ac:dyDescent="0.2">
      <c r="A1921" s="76">
        <f t="shared" si="29"/>
        <v>1918</v>
      </c>
      <c r="B1921" s="212"/>
      <c r="C1921" s="213"/>
      <c r="D1921" s="214"/>
      <c r="E1921" s="213"/>
      <c r="F1921" s="232"/>
      <c r="G1921" s="232"/>
      <c r="H1921" s="233"/>
      <c r="I1921" s="67"/>
      <c r="J1921" s="64"/>
      <c r="K1921" s="21"/>
      <c r="L1921" s="21"/>
      <c r="M1921" s="21"/>
      <c r="N1921" s="21"/>
      <c r="O1921" s="21"/>
      <c r="P1921" s="22"/>
    </row>
    <row r="1922" spans="1:16" ht="21" customHeight="1" x14ac:dyDescent="0.2">
      <c r="A1922" s="76">
        <f t="shared" si="29"/>
        <v>1919</v>
      </c>
      <c r="B1922" s="207"/>
      <c r="C1922" s="208"/>
      <c r="D1922" s="209"/>
      <c r="E1922" s="208"/>
      <c r="F1922" s="231"/>
      <c r="G1922" s="234"/>
      <c r="H1922" s="234"/>
      <c r="I1922" s="66"/>
      <c r="J1922" s="63"/>
      <c r="K1922" s="23"/>
      <c r="L1922" s="23"/>
      <c r="M1922" s="23"/>
      <c r="N1922" s="23"/>
      <c r="O1922" s="23"/>
      <c r="P1922" s="24"/>
    </row>
    <row r="1923" spans="1:16" ht="21" customHeight="1" x14ac:dyDescent="0.2">
      <c r="A1923" s="76">
        <f t="shared" si="29"/>
        <v>1920</v>
      </c>
      <c r="B1923" s="212"/>
      <c r="C1923" s="213"/>
      <c r="D1923" s="214"/>
      <c r="E1923" s="213"/>
      <c r="F1923" s="232"/>
      <c r="G1923" s="232"/>
      <c r="H1923" s="233"/>
      <c r="I1923" s="67"/>
      <c r="J1923" s="64"/>
      <c r="K1923" s="21"/>
      <c r="L1923" s="21"/>
      <c r="M1923" s="21"/>
      <c r="N1923" s="21"/>
      <c r="O1923" s="21"/>
      <c r="P1923" s="22"/>
    </row>
    <row r="1924" spans="1:16" ht="21" customHeight="1" x14ac:dyDescent="0.2">
      <c r="A1924" s="76">
        <f t="shared" si="29"/>
        <v>1921</v>
      </c>
      <c r="B1924" s="207"/>
      <c r="C1924" s="208"/>
      <c r="D1924" s="209"/>
      <c r="E1924" s="208"/>
      <c r="F1924" s="230"/>
      <c r="G1924" s="230"/>
      <c r="H1924" s="231"/>
      <c r="I1924" s="66"/>
      <c r="J1924" s="63"/>
      <c r="K1924" s="23"/>
      <c r="L1924" s="23"/>
      <c r="M1924" s="23"/>
      <c r="N1924" s="23"/>
      <c r="O1924" s="23"/>
      <c r="P1924" s="24"/>
    </row>
    <row r="1925" spans="1:16" ht="21" customHeight="1" x14ac:dyDescent="0.2">
      <c r="A1925" s="76">
        <f t="shared" si="29"/>
        <v>1922</v>
      </c>
      <c r="B1925" s="212"/>
      <c r="C1925" s="213"/>
      <c r="D1925" s="214"/>
      <c r="E1925" s="213"/>
      <c r="F1925" s="232"/>
      <c r="G1925" s="232"/>
      <c r="H1925" s="233"/>
      <c r="I1925" s="67"/>
      <c r="J1925" s="64"/>
      <c r="K1925" s="21"/>
      <c r="L1925" s="21"/>
      <c r="M1925" s="21"/>
      <c r="N1925" s="21"/>
      <c r="O1925" s="21"/>
      <c r="P1925" s="22"/>
    </row>
    <row r="1926" spans="1:16" ht="21" customHeight="1" x14ac:dyDescent="0.2">
      <c r="A1926" s="76">
        <f t="shared" ref="A1926:A1988" si="30">A1925+1</f>
        <v>1923</v>
      </c>
      <c r="B1926" s="207"/>
      <c r="C1926" s="208"/>
      <c r="D1926" s="209"/>
      <c r="E1926" s="208"/>
      <c r="F1926" s="230"/>
      <c r="G1926" s="230"/>
      <c r="H1926" s="231"/>
      <c r="I1926" s="66"/>
      <c r="J1926" s="63"/>
      <c r="K1926" s="23"/>
      <c r="L1926" s="23"/>
      <c r="M1926" s="23"/>
      <c r="N1926" s="23"/>
      <c r="O1926" s="23"/>
      <c r="P1926" s="24"/>
    </row>
    <row r="1927" spans="1:16" ht="21" customHeight="1" x14ac:dyDescent="0.2">
      <c r="A1927" s="76">
        <f t="shared" si="30"/>
        <v>1924</v>
      </c>
      <c r="B1927" s="212"/>
      <c r="C1927" s="213"/>
      <c r="D1927" s="214"/>
      <c r="E1927" s="213"/>
      <c r="F1927" s="232"/>
      <c r="G1927" s="232"/>
      <c r="H1927" s="233"/>
      <c r="I1927" s="67"/>
      <c r="J1927" s="64"/>
      <c r="K1927" s="21"/>
      <c r="L1927" s="21"/>
      <c r="M1927" s="21"/>
      <c r="N1927" s="21"/>
      <c r="O1927" s="21"/>
      <c r="P1927" s="22"/>
    </row>
    <row r="1928" spans="1:16" ht="21" customHeight="1" x14ac:dyDescent="0.2">
      <c r="A1928" s="76">
        <f t="shared" si="30"/>
        <v>1925</v>
      </c>
      <c r="B1928" s="207"/>
      <c r="C1928" s="208"/>
      <c r="D1928" s="209"/>
      <c r="E1928" s="208"/>
      <c r="F1928" s="230"/>
      <c r="G1928" s="230"/>
      <c r="H1928" s="231"/>
      <c r="I1928" s="66"/>
      <c r="J1928" s="63"/>
      <c r="K1928" s="23"/>
      <c r="L1928" s="23"/>
      <c r="M1928" s="23"/>
      <c r="N1928" s="23"/>
      <c r="O1928" s="23"/>
      <c r="P1928" s="24"/>
    </row>
    <row r="1929" spans="1:16" ht="21" customHeight="1" x14ac:dyDescent="0.2">
      <c r="A1929" s="76">
        <f t="shared" si="30"/>
        <v>1926</v>
      </c>
      <c r="B1929" s="212"/>
      <c r="C1929" s="213"/>
      <c r="D1929" s="214"/>
      <c r="E1929" s="213"/>
      <c r="F1929" s="232"/>
      <c r="G1929" s="232"/>
      <c r="H1929" s="233"/>
      <c r="I1929" s="67"/>
      <c r="J1929" s="64"/>
      <c r="K1929" s="21"/>
      <c r="L1929" s="21"/>
      <c r="M1929" s="21"/>
      <c r="N1929" s="21"/>
      <c r="O1929" s="21"/>
      <c r="P1929" s="22"/>
    </row>
    <row r="1930" spans="1:16" ht="21" customHeight="1" x14ac:dyDescent="0.2">
      <c r="A1930" s="76">
        <f t="shared" si="30"/>
        <v>1927</v>
      </c>
      <c r="B1930" s="207"/>
      <c r="C1930" s="208"/>
      <c r="D1930" s="209"/>
      <c r="E1930" s="208"/>
      <c r="F1930" s="230"/>
      <c r="G1930" s="230"/>
      <c r="H1930" s="231"/>
      <c r="I1930" s="66"/>
      <c r="J1930" s="63"/>
      <c r="K1930" s="23"/>
      <c r="L1930" s="23"/>
      <c r="M1930" s="23"/>
      <c r="N1930" s="23"/>
      <c r="O1930" s="23"/>
      <c r="P1930" s="24"/>
    </row>
    <row r="1931" spans="1:16" ht="21" customHeight="1" x14ac:dyDescent="0.2">
      <c r="A1931" s="76">
        <f t="shared" si="30"/>
        <v>1928</v>
      </c>
      <c r="B1931" s="212"/>
      <c r="C1931" s="213"/>
      <c r="D1931" s="214"/>
      <c r="E1931" s="213"/>
      <c r="F1931" s="232"/>
      <c r="G1931" s="232"/>
      <c r="H1931" s="233"/>
      <c r="I1931" s="67"/>
      <c r="J1931" s="64"/>
      <c r="K1931" s="21"/>
      <c r="L1931" s="21"/>
      <c r="M1931" s="21"/>
      <c r="N1931" s="21"/>
      <c r="O1931" s="21"/>
      <c r="P1931" s="22"/>
    </row>
    <row r="1932" spans="1:16" ht="21" customHeight="1" x14ac:dyDescent="0.2">
      <c r="A1932" s="76">
        <f t="shared" si="30"/>
        <v>1929</v>
      </c>
      <c r="B1932" s="207"/>
      <c r="C1932" s="208"/>
      <c r="D1932" s="209"/>
      <c r="E1932" s="208"/>
      <c r="F1932" s="230"/>
      <c r="G1932" s="230"/>
      <c r="H1932" s="231"/>
      <c r="I1932" s="66"/>
      <c r="J1932" s="63"/>
      <c r="K1932" s="23"/>
      <c r="L1932" s="23"/>
      <c r="M1932" s="23"/>
      <c r="N1932" s="23"/>
      <c r="O1932" s="23"/>
      <c r="P1932" s="24"/>
    </row>
    <row r="1933" spans="1:16" ht="21" customHeight="1" x14ac:dyDescent="0.2">
      <c r="A1933" s="76">
        <f t="shared" si="30"/>
        <v>1930</v>
      </c>
      <c r="B1933" s="212"/>
      <c r="C1933" s="213"/>
      <c r="D1933" s="214"/>
      <c r="E1933" s="213"/>
      <c r="F1933" s="232"/>
      <c r="G1933" s="232"/>
      <c r="H1933" s="233"/>
      <c r="I1933" s="67"/>
      <c r="J1933" s="64"/>
      <c r="K1933" s="21"/>
      <c r="L1933" s="21"/>
      <c r="M1933" s="21"/>
      <c r="N1933" s="21"/>
      <c r="O1933" s="21"/>
      <c r="P1933" s="22"/>
    </row>
    <row r="1934" spans="1:16" ht="21" customHeight="1" x14ac:dyDescent="0.2">
      <c r="A1934" s="76">
        <f t="shared" si="30"/>
        <v>1931</v>
      </c>
      <c r="B1934" s="207"/>
      <c r="C1934" s="208"/>
      <c r="D1934" s="209"/>
      <c r="E1934" s="208"/>
      <c r="F1934" s="230"/>
      <c r="G1934" s="230"/>
      <c r="H1934" s="231"/>
      <c r="I1934" s="66"/>
      <c r="J1934" s="63"/>
      <c r="K1934" s="23"/>
      <c r="L1934" s="23"/>
      <c r="M1934" s="23"/>
      <c r="N1934" s="23"/>
      <c r="O1934" s="23"/>
      <c r="P1934" s="24"/>
    </row>
    <row r="1935" spans="1:16" ht="21" customHeight="1" x14ac:dyDescent="0.2">
      <c r="A1935" s="76">
        <f t="shared" si="30"/>
        <v>1932</v>
      </c>
      <c r="B1935" s="212"/>
      <c r="C1935" s="213"/>
      <c r="D1935" s="214"/>
      <c r="E1935" s="213"/>
      <c r="F1935" s="232"/>
      <c r="G1935" s="232"/>
      <c r="H1935" s="233"/>
      <c r="I1935" s="67"/>
      <c r="J1935" s="64"/>
      <c r="K1935" s="21"/>
      <c r="L1935" s="21"/>
      <c r="M1935" s="21"/>
      <c r="N1935" s="21"/>
      <c r="O1935" s="21"/>
      <c r="P1935" s="22"/>
    </row>
    <row r="1936" spans="1:16" ht="21" customHeight="1" x14ac:dyDescent="0.2">
      <c r="A1936" s="76">
        <f t="shared" si="30"/>
        <v>1933</v>
      </c>
      <c r="B1936" s="207"/>
      <c r="C1936" s="208"/>
      <c r="D1936" s="209"/>
      <c r="E1936" s="208"/>
      <c r="F1936" s="231"/>
      <c r="G1936" s="234"/>
      <c r="H1936" s="234"/>
      <c r="I1936" s="66"/>
      <c r="J1936" s="63"/>
      <c r="K1936" s="23"/>
      <c r="L1936" s="23"/>
      <c r="M1936" s="23"/>
      <c r="N1936" s="23"/>
      <c r="O1936" s="23"/>
      <c r="P1936" s="24"/>
    </row>
    <row r="1937" spans="1:16" ht="21" customHeight="1" x14ac:dyDescent="0.2">
      <c r="A1937" s="76">
        <f t="shared" si="30"/>
        <v>1934</v>
      </c>
      <c r="B1937" s="212"/>
      <c r="C1937" s="213"/>
      <c r="D1937" s="214"/>
      <c r="E1937" s="213"/>
      <c r="F1937" s="232"/>
      <c r="G1937" s="232"/>
      <c r="H1937" s="233"/>
      <c r="I1937" s="67"/>
      <c r="J1937" s="64"/>
      <c r="K1937" s="21"/>
      <c r="L1937" s="21"/>
      <c r="M1937" s="21"/>
      <c r="N1937" s="21"/>
      <c r="O1937" s="21"/>
      <c r="P1937" s="22"/>
    </row>
    <row r="1938" spans="1:16" ht="21" customHeight="1" x14ac:dyDescent="0.2">
      <c r="A1938" s="76">
        <f t="shared" si="30"/>
        <v>1935</v>
      </c>
      <c r="B1938" s="207"/>
      <c r="C1938" s="208"/>
      <c r="D1938" s="209"/>
      <c r="E1938" s="208"/>
      <c r="F1938" s="230"/>
      <c r="G1938" s="230"/>
      <c r="H1938" s="231"/>
      <c r="I1938" s="66"/>
      <c r="J1938" s="63"/>
      <c r="K1938" s="23"/>
      <c r="L1938" s="23"/>
      <c r="M1938" s="23"/>
      <c r="N1938" s="23"/>
      <c r="O1938" s="23"/>
      <c r="P1938" s="24"/>
    </row>
    <row r="1939" spans="1:16" ht="21" customHeight="1" x14ac:dyDescent="0.2">
      <c r="A1939" s="76">
        <f t="shared" si="30"/>
        <v>1936</v>
      </c>
      <c r="B1939" s="212"/>
      <c r="C1939" s="213"/>
      <c r="D1939" s="214"/>
      <c r="E1939" s="213"/>
      <c r="F1939" s="232"/>
      <c r="G1939" s="232"/>
      <c r="H1939" s="233"/>
      <c r="I1939" s="67"/>
      <c r="J1939" s="64"/>
      <c r="K1939" s="21"/>
      <c r="L1939" s="21"/>
      <c r="M1939" s="21"/>
      <c r="N1939" s="21"/>
      <c r="O1939" s="21"/>
      <c r="P1939" s="22"/>
    </row>
    <row r="1940" spans="1:16" ht="21" customHeight="1" x14ac:dyDescent="0.2">
      <c r="A1940" s="76">
        <f t="shared" si="30"/>
        <v>1937</v>
      </c>
      <c r="B1940" s="207"/>
      <c r="C1940" s="208"/>
      <c r="D1940" s="209"/>
      <c r="E1940" s="208"/>
      <c r="F1940" s="230"/>
      <c r="G1940" s="230"/>
      <c r="H1940" s="231"/>
      <c r="I1940" s="66"/>
      <c r="J1940" s="63"/>
      <c r="K1940" s="23"/>
      <c r="L1940" s="23"/>
      <c r="M1940" s="23"/>
      <c r="N1940" s="23"/>
      <c r="O1940" s="23"/>
      <c r="P1940" s="24"/>
    </row>
    <row r="1941" spans="1:16" ht="21" customHeight="1" x14ac:dyDescent="0.2">
      <c r="A1941" s="76">
        <f t="shared" si="30"/>
        <v>1938</v>
      </c>
      <c r="B1941" s="212"/>
      <c r="C1941" s="213"/>
      <c r="D1941" s="214"/>
      <c r="E1941" s="213"/>
      <c r="F1941" s="232"/>
      <c r="G1941" s="232"/>
      <c r="H1941" s="233"/>
      <c r="I1941" s="67"/>
      <c r="J1941" s="64"/>
      <c r="K1941" s="21"/>
      <c r="L1941" s="21"/>
      <c r="M1941" s="21"/>
      <c r="N1941" s="21"/>
      <c r="O1941" s="21"/>
      <c r="P1941" s="22"/>
    </row>
    <row r="1942" spans="1:16" ht="21" customHeight="1" x14ac:dyDescent="0.2">
      <c r="A1942" s="76">
        <f t="shared" si="30"/>
        <v>1939</v>
      </c>
      <c r="B1942" s="207"/>
      <c r="C1942" s="208"/>
      <c r="D1942" s="209"/>
      <c r="E1942" s="208"/>
      <c r="F1942" s="230"/>
      <c r="G1942" s="230"/>
      <c r="H1942" s="231"/>
      <c r="I1942" s="66"/>
      <c r="J1942" s="63"/>
      <c r="K1942" s="23"/>
      <c r="L1942" s="23"/>
      <c r="M1942" s="23"/>
      <c r="N1942" s="23"/>
      <c r="O1942" s="23"/>
      <c r="P1942" s="24"/>
    </row>
    <row r="1943" spans="1:16" ht="21" customHeight="1" x14ac:dyDescent="0.2">
      <c r="A1943" s="76">
        <f t="shared" si="30"/>
        <v>1940</v>
      </c>
      <c r="B1943" s="212"/>
      <c r="C1943" s="213"/>
      <c r="D1943" s="214"/>
      <c r="E1943" s="213"/>
      <c r="F1943" s="232"/>
      <c r="G1943" s="232"/>
      <c r="H1943" s="233"/>
      <c r="I1943" s="67"/>
      <c r="J1943" s="64"/>
      <c r="K1943" s="21"/>
      <c r="L1943" s="21"/>
      <c r="M1943" s="21"/>
      <c r="N1943" s="21"/>
      <c r="O1943" s="21"/>
      <c r="P1943" s="22"/>
    </row>
    <row r="1944" spans="1:16" ht="21" customHeight="1" x14ac:dyDescent="0.2">
      <c r="A1944" s="76">
        <f t="shared" si="30"/>
        <v>1941</v>
      </c>
      <c r="B1944" s="207"/>
      <c r="C1944" s="208"/>
      <c r="D1944" s="209"/>
      <c r="E1944" s="208"/>
      <c r="F1944" s="230"/>
      <c r="G1944" s="230"/>
      <c r="H1944" s="231"/>
      <c r="I1944" s="66"/>
      <c r="J1944" s="63"/>
      <c r="K1944" s="23"/>
      <c r="L1944" s="23"/>
      <c r="M1944" s="23"/>
      <c r="N1944" s="23"/>
      <c r="O1944" s="23"/>
      <c r="P1944" s="24"/>
    </row>
    <row r="1945" spans="1:16" ht="21" customHeight="1" x14ac:dyDescent="0.2">
      <c r="A1945" s="76">
        <f t="shared" si="30"/>
        <v>1942</v>
      </c>
      <c r="B1945" s="212"/>
      <c r="C1945" s="213"/>
      <c r="D1945" s="214"/>
      <c r="E1945" s="213"/>
      <c r="F1945" s="232"/>
      <c r="G1945" s="232"/>
      <c r="H1945" s="233"/>
      <c r="I1945" s="67"/>
      <c r="J1945" s="64"/>
      <c r="K1945" s="21"/>
      <c r="L1945" s="21"/>
      <c r="M1945" s="21"/>
      <c r="N1945" s="21"/>
      <c r="O1945" s="21"/>
      <c r="P1945" s="22"/>
    </row>
    <row r="1946" spans="1:16" ht="21" customHeight="1" x14ac:dyDescent="0.2">
      <c r="A1946" s="76">
        <f t="shared" si="30"/>
        <v>1943</v>
      </c>
      <c r="B1946" s="207"/>
      <c r="C1946" s="208"/>
      <c r="D1946" s="209"/>
      <c r="E1946" s="208"/>
      <c r="F1946" s="230"/>
      <c r="G1946" s="230"/>
      <c r="H1946" s="231"/>
      <c r="I1946" s="66"/>
      <c r="J1946" s="63"/>
      <c r="K1946" s="23"/>
      <c r="L1946" s="23"/>
      <c r="M1946" s="23"/>
      <c r="N1946" s="23"/>
      <c r="O1946" s="23"/>
      <c r="P1946" s="24"/>
    </row>
    <row r="1947" spans="1:16" ht="21" customHeight="1" x14ac:dyDescent="0.2">
      <c r="A1947" s="76">
        <f t="shared" si="30"/>
        <v>1944</v>
      </c>
      <c r="B1947" s="212"/>
      <c r="C1947" s="213"/>
      <c r="D1947" s="214"/>
      <c r="E1947" s="213"/>
      <c r="F1947" s="232"/>
      <c r="G1947" s="232"/>
      <c r="H1947" s="233"/>
      <c r="I1947" s="67"/>
      <c r="J1947" s="64"/>
      <c r="K1947" s="21"/>
      <c r="L1947" s="21"/>
      <c r="M1947" s="21"/>
      <c r="N1947" s="21"/>
      <c r="O1947" s="21"/>
      <c r="P1947" s="22"/>
    </row>
    <row r="1948" spans="1:16" ht="21" customHeight="1" x14ac:dyDescent="0.2">
      <c r="A1948" s="76">
        <f t="shared" si="30"/>
        <v>1945</v>
      </c>
      <c r="B1948" s="207"/>
      <c r="C1948" s="208"/>
      <c r="D1948" s="209"/>
      <c r="E1948" s="208"/>
      <c r="F1948" s="230"/>
      <c r="G1948" s="230"/>
      <c r="H1948" s="231"/>
      <c r="I1948" s="66"/>
      <c r="J1948" s="63"/>
      <c r="K1948" s="23"/>
      <c r="L1948" s="23"/>
      <c r="M1948" s="23"/>
      <c r="N1948" s="23"/>
      <c r="O1948" s="23"/>
      <c r="P1948" s="24"/>
    </row>
    <row r="1949" spans="1:16" ht="21" customHeight="1" x14ac:dyDescent="0.2">
      <c r="A1949" s="76">
        <f t="shared" si="30"/>
        <v>1946</v>
      </c>
      <c r="B1949" s="212"/>
      <c r="C1949" s="213"/>
      <c r="D1949" s="214"/>
      <c r="E1949" s="213"/>
      <c r="F1949" s="232"/>
      <c r="G1949" s="232"/>
      <c r="H1949" s="233"/>
      <c r="I1949" s="67"/>
      <c r="J1949" s="64"/>
      <c r="K1949" s="21"/>
      <c r="L1949" s="21"/>
      <c r="M1949" s="21"/>
      <c r="N1949" s="21"/>
      <c r="O1949" s="21"/>
      <c r="P1949" s="22"/>
    </row>
    <row r="1950" spans="1:16" ht="21" customHeight="1" x14ac:dyDescent="0.2">
      <c r="A1950" s="76">
        <f t="shared" si="30"/>
        <v>1947</v>
      </c>
      <c r="B1950" s="207"/>
      <c r="C1950" s="208"/>
      <c r="D1950" s="209"/>
      <c r="E1950" s="208"/>
      <c r="F1950" s="231"/>
      <c r="G1950" s="234"/>
      <c r="H1950" s="234"/>
      <c r="I1950" s="66"/>
      <c r="J1950" s="63"/>
      <c r="K1950" s="23"/>
      <c r="L1950" s="23"/>
      <c r="M1950" s="23"/>
      <c r="N1950" s="23"/>
      <c r="O1950" s="23"/>
      <c r="P1950" s="24"/>
    </row>
    <row r="1951" spans="1:16" ht="21" customHeight="1" x14ac:dyDescent="0.2">
      <c r="A1951" s="76">
        <f t="shared" si="30"/>
        <v>1948</v>
      </c>
      <c r="B1951" s="212"/>
      <c r="C1951" s="213"/>
      <c r="D1951" s="214"/>
      <c r="E1951" s="213"/>
      <c r="F1951" s="232"/>
      <c r="G1951" s="232"/>
      <c r="H1951" s="233"/>
      <c r="I1951" s="67"/>
      <c r="J1951" s="64"/>
      <c r="K1951" s="21"/>
      <c r="L1951" s="21"/>
      <c r="M1951" s="21"/>
      <c r="N1951" s="21"/>
      <c r="O1951" s="21"/>
      <c r="P1951" s="22"/>
    </row>
    <row r="1952" spans="1:16" ht="21" customHeight="1" x14ac:dyDescent="0.2">
      <c r="A1952" s="76">
        <f t="shared" si="30"/>
        <v>1949</v>
      </c>
      <c r="B1952" s="207"/>
      <c r="C1952" s="208"/>
      <c r="D1952" s="209"/>
      <c r="E1952" s="208"/>
      <c r="F1952" s="230"/>
      <c r="G1952" s="230"/>
      <c r="H1952" s="231"/>
      <c r="I1952" s="66"/>
      <c r="J1952" s="63"/>
      <c r="K1952" s="23"/>
      <c r="L1952" s="23"/>
      <c r="M1952" s="23"/>
      <c r="N1952" s="23"/>
      <c r="O1952" s="23"/>
      <c r="P1952" s="24"/>
    </row>
    <row r="1953" spans="1:16" ht="21" customHeight="1" x14ac:dyDescent="0.2">
      <c r="A1953" s="76">
        <f t="shared" si="30"/>
        <v>1950</v>
      </c>
      <c r="B1953" s="212"/>
      <c r="C1953" s="213"/>
      <c r="D1953" s="214"/>
      <c r="E1953" s="213"/>
      <c r="F1953" s="232"/>
      <c r="G1953" s="232"/>
      <c r="H1953" s="233"/>
      <c r="I1953" s="67"/>
      <c r="J1953" s="64"/>
      <c r="K1953" s="21"/>
      <c r="L1953" s="21"/>
      <c r="M1953" s="21"/>
      <c r="N1953" s="21"/>
      <c r="O1953" s="21"/>
      <c r="P1953" s="22"/>
    </row>
    <row r="1954" spans="1:16" ht="21" customHeight="1" x14ac:dyDescent="0.2">
      <c r="A1954" s="76">
        <f t="shared" si="30"/>
        <v>1951</v>
      </c>
      <c r="B1954" s="207"/>
      <c r="C1954" s="208"/>
      <c r="D1954" s="209"/>
      <c r="E1954" s="208"/>
      <c r="F1954" s="230"/>
      <c r="G1954" s="230"/>
      <c r="H1954" s="231"/>
      <c r="I1954" s="66"/>
      <c r="J1954" s="63"/>
      <c r="K1954" s="23"/>
      <c r="L1954" s="23"/>
      <c r="M1954" s="23"/>
      <c r="N1954" s="23"/>
      <c r="O1954" s="23"/>
      <c r="P1954" s="24"/>
    </row>
    <row r="1955" spans="1:16" ht="21" customHeight="1" x14ac:dyDescent="0.2">
      <c r="A1955" s="76">
        <f t="shared" si="30"/>
        <v>1952</v>
      </c>
      <c r="B1955" s="212"/>
      <c r="C1955" s="213"/>
      <c r="D1955" s="214"/>
      <c r="E1955" s="213"/>
      <c r="F1955" s="232"/>
      <c r="G1955" s="232"/>
      <c r="H1955" s="233"/>
      <c r="I1955" s="67"/>
      <c r="J1955" s="64"/>
      <c r="K1955" s="21"/>
      <c r="L1955" s="21"/>
      <c r="M1955" s="21"/>
      <c r="N1955" s="21"/>
      <c r="O1955" s="21"/>
      <c r="P1955" s="22"/>
    </row>
    <row r="1956" spans="1:16" ht="21" customHeight="1" x14ac:dyDescent="0.2">
      <c r="A1956" s="76">
        <f t="shared" si="30"/>
        <v>1953</v>
      </c>
      <c r="B1956" s="207"/>
      <c r="C1956" s="208"/>
      <c r="D1956" s="209"/>
      <c r="E1956" s="208"/>
      <c r="F1956" s="230"/>
      <c r="G1956" s="230"/>
      <c r="H1956" s="231"/>
      <c r="I1956" s="66"/>
      <c r="J1956" s="63"/>
      <c r="K1956" s="23"/>
      <c r="L1956" s="23"/>
      <c r="M1956" s="23"/>
      <c r="N1956" s="23"/>
      <c r="O1956" s="23"/>
      <c r="P1956" s="24"/>
    </row>
    <row r="1957" spans="1:16" ht="21" customHeight="1" x14ac:dyDescent="0.2">
      <c r="A1957" s="76">
        <f t="shared" si="30"/>
        <v>1954</v>
      </c>
      <c r="B1957" s="212"/>
      <c r="C1957" s="213"/>
      <c r="D1957" s="214"/>
      <c r="E1957" s="213"/>
      <c r="F1957" s="232"/>
      <c r="G1957" s="232"/>
      <c r="H1957" s="233"/>
      <c r="I1957" s="67"/>
      <c r="J1957" s="64"/>
      <c r="K1957" s="21"/>
      <c r="L1957" s="21"/>
      <c r="M1957" s="21"/>
      <c r="N1957" s="21"/>
      <c r="O1957" s="21"/>
      <c r="P1957" s="22"/>
    </row>
    <row r="1958" spans="1:16" ht="21" customHeight="1" x14ac:dyDescent="0.2">
      <c r="A1958" s="76">
        <f t="shared" si="30"/>
        <v>1955</v>
      </c>
      <c r="B1958" s="207"/>
      <c r="C1958" s="208"/>
      <c r="D1958" s="209"/>
      <c r="E1958" s="208"/>
      <c r="F1958" s="230"/>
      <c r="G1958" s="230"/>
      <c r="H1958" s="231"/>
      <c r="I1958" s="66"/>
      <c r="J1958" s="63"/>
      <c r="K1958" s="23"/>
      <c r="L1958" s="23"/>
      <c r="M1958" s="23"/>
      <c r="N1958" s="23"/>
      <c r="O1958" s="23"/>
      <c r="P1958" s="24"/>
    </row>
    <row r="1959" spans="1:16" ht="21" customHeight="1" x14ac:dyDescent="0.2">
      <c r="A1959" s="76">
        <f t="shared" si="30"/>
        <v>1956</v>
      </c>
      <c r="B1959" s="212"/>
      <c r="C1959" s="213"/>
      <c r="D1959" s="214"/>
      <c r="E1959" s="213"/>
      <c r="F1959" s="232"/>
      <c r="G1959" s="232"/>
      <c r="H1959" s="233"/>
      <c r="I1959" s="67"/>
      <c r="J1959" s="64"/>
      <c r="K1959" s="21"/>
      <c r="L1959" s="21"/>
      <c r="M1959" s="21"/>
      <c r="N1959" s="21"/>
      <c r="O1959" s="21"/>
      <c r="P1959" s="22"/>
    </row>
    <row r="1960" spans="1:16" ht="21" customHeight="1" x14ac:dyDescent="0.2">
      <c r="A1960" s="76">
        <f t="shared" si="30"/>
        <v>1957</v>
      </c>
      <c r="B1960" s="207"/>
      <c r="C1960" s="208"/>
      <c r="D1960" s="209"/>
      <c r="E1960" s="208"/>
      <c r="F1960" s="230"/>
      <c r="G1960" s="230"/>
      <c r="H1960" s="231"/>
      <c r="I1960" s="66"/>
      <c r="J1960" s="63"/>
      <c r="K1960" s="23"/>
      <c r="L1960" s="23"/>
      <c r="M1960" s="23"/>
      <c r="N1960" s="23"/>
      <c r="O1960" s="23"/>
      <c r="P1960" s="24"/>
    </row>
    <row r="1961" spans="1:16" ht="21" customHeight="1" x14ac:dyDescent="0.2">
      <c r="A1961" s="76">
        <f t="shared" si="30"/>
        <v>1958</v>
      </c>
      <c r="B1961" s="212"/>
      <c r="C1961" s="213"/>
      <c r="D1961" s="214"/>
      <c r="E1961" s="213"/>
      <c r="F1961" s="232"/>
      <c r="G1961" s="232"/>
      <c r="H1961" s="233"/>
      <c r="I1961" s="67"/>
      <c r="J1961" s="64"/>
      <c r="K1961" s="21"/>
      <c r="L1961" s="21"/>
      <c r="M1961" s="21"/>
      <c r="N1961" s="21"/>
      <c r="O1961" s="21"/>
      <c r="P1961" s="22"/>
    </row>
    <row r="1962" spans="1:16" ht="21" customHeight="1" x14ac:dyDescent="0.2">
      <c r="A1962" s="76">
        <f t="shared" si="30"/>
        <v>1959</v>
      </c>
      <c r="B1962" s="207"/>
      <c r="C1962" s="208"/>
      <c r="D1962" s="209"/>
      <c r="E1962" s="208"/>
      <c r="F1962" s="230"/>
      <c r="G1962" s="230"/>
      <c r="H1962" s="231"/>
      <c r="I1962" s="66"/>
      <c r="J1962" s="63"/>
      <c r="K1962" s="23"/>
      <c r="L1962" s="23"/>
      <c r="M1962" s="23"/>
      <c r="N1962" s="23"/>
      <c r="O1962" s="23"/>
      <c r="P1962" s="24"/>
    </row>
    <row r="1963" spans="1:16" ht="21" customHeight="1" x14ac:dyDescent="0.2">
      <c r="A1963" s="76">
        <f t="shared" si="30"/>
        <v>1960</v>
      </c>
      <c r="B1963" s="212"/>
      <c r="C1963" s="213"/>
      <c r="D1963" s="214"/>
      <c r="E1963" s="213"/>
      <c r="F1963" s="232"/>
      <c r="G1963" s="232"/>
      <c r="H1963" s="233"/>
      <c r="I1963" s="67"/>
      <c r="J1963" s="64"/>
      <c r="K1963" s="21"/>
      <c r="L1963" s="21"/>
      <c r="M1963" s="21"/>
      <c r="N1963" s="21"/>
      <c r="O1963" s="21"/>
      <c r="P1963" s="22"/>
    </row>
    <row r="1964" spans="1:16" ht="21" customHeight="1" x14ac:dyDescent="0.2">
      <c r="A1964" s="76">
        <f t="shared" si="30"/>
        <v>1961</v>
      </c>
      <c r="B1964" s="207"/>
      <c r="C1964" s="208"/>
      <c r="D1964" s="209"/>
      <c r="E1964" s="208"/>
      <c r="F1964" s="231"/>
      <c r="G1964" s="234"/>
      <c r="H1964" s="234"/>
      <c r="I1964" s="66"/>
      <c r="J1964" s="63"/>
      <c r="K1964" s="23"/>
      <c r="L1964" s="23"/>
      <c r="M1964" s="23"/>
      <c r="N1964" s="23"/>
      <c r="O1964" s="23"/>
      <c r="P1964" s="24"/>
    </row>
    <row r="1965" spans="1:16" ht="21" customHeight="1" x14ac:dyDescent="0.2">
      <c r="A1965" s="76">
        <f t="shared" si="30"/>
        <v>1962</v>
      </c>
      <c r="B1965" s="212"/>
      <c r="C1965" s="213"/>
      <c r="D1965" s="214"/>
      <c r="E1965" s="213"/>
      <c r="F1965" s="232"/>
      <c r="G1965" s="232"/>
      <c r="H1965" s="233"/>
      <c r="I1965" s="67"/>
      <c r="J1965" s="64"/>
      <c r="K1965" s="21"/>
      <c r="L1965" s="21"/>
      <c r="M1965" s="21"/>
      <c r="N1965" s="21"/>
      <c r="O1965" s="21"/>
      <c r="P1965" s="22"/>
    </row>
    <row r="1966" spans="1:16" ht="21" customHeight="1" x14ac:dyDescent="0.2">
      <c r="A1966" s="76">
        <f t="shared" si="30"/>
        <v>1963</v>
      </c>
      <c r="B1966" s="207"/>
      <c r="C1966" s="208"/>
      <c r="D1966" s="209"/>
      <c r="E1966" s="208"/>
      <c r="F1966" s="230"/>
      <c r="G1966" s="230"/>
      <c r="H1966" s="231"/>
      <c r="I1966" s="66"/>
      <c r="J1966" s="63"/>
      <c r="K1966" s="23"/>
      <c r="L1966" s="23"/>
      <c r="M1966" s="23"/>
      <c r="N1966" s="23"/>
      <c r="O1966" s="23"/>
      <c r="P1966" s="24"/>
    </row>
    <row r="1967" spans="1:16" ht="21" customHeight="1" x14ac:dyDescent="0.2">
      <c r="A1967" s="76">
        <f t="shared" si="30"/>
        <v>1964</v>
      </c>
      <c r="B1967" s="212"/>
      <c r="C1967" s="213"/>
      <c r="D1967" s="214"/>
      <c r="E1967" s="213"/>
      <c r="F1967" s="232"/>
      <c r="G1967" s="232"/>
      <c r="H1967" s="233"/>
      <c r="I1967" s="67"/>
      <c r="J1967" s="64"/>
      <c r="K1967" s="21"/>
      <c r="L1967" s="21"/>
      <c r="M1967" s="21"/>
      <c r="N1967" s="21"/>
      <c r="O1967" s="21"/>
      <c r="P1967" s="22"/>
    </row>
    <row r="1968" spans="1:16" ht="21" customHeight="1" x14ac:dyDescent="0.2">
      <c r="A1968" s="76">
        <f t="shared" si="30"/>
        <v>1965</v>
      </c>
      <c r="B1968" s="207"/>
      <c r="C1968" s="208"/>
      <c r="D1968" s="209"/>
      <c r="E1968" s="208"/>
      <c r="F1968" s="231"/>
      <c r="G1968" s="234"/>
      <c r="H1968" s="234"/>
      <c r="I1968" s="66"/>
      <c r="J1968" s="63"/>
      <c r="K1968" s="23"/>
      <c r="L1968" s="23"/>
      <c r="M1968" s="23"/>
      <c r="N1968" s="23"/>
      <c r="O1968" s="23"/>
      <c r="P1968" s="24"/>
    </row>
    <row r="1969" spans="1:16" ht="21" customHeight="1" x14ac:dyDescent="0.2">
      <c r="A1969" s="76">
        <f t="shared" si="30"/>
        <v>1966</v>
      </c>
      <c r="B1969" s="212"/>
      <c r="C1969" s="213"/>
      <c r="D1969" s="214"/>
      <c r="E1969" s="213"/>
      <c r="F1969" s="232"/>
      <c r="G1969" s="232"/>
      <c r="H1969" s="233"/>
      <c r="I1969" s="67"/>
      <c r="J1969" s="64"/>
      <c r="K1969" s="21"/>
      <c r="L1969" s="21"/>
      <c r="M1969" s="21"/>
      <c r="N1969" s="21"/>
      <c r="O1969" s="21"/>
      <c r="P1969" s="22"/>
    </row>
    <row r="1970" spans="1:16" ht="21" customHeight="1" x14ac:dyDescent="0.2">
      <c r="A1970" s="76">
        <f t="shared" si="30"/>
        <v>1967</v>
      </c>
      <c r="B1970" s="207"/>
      <c r="C1970" s="208"/>
      <c r="D1970" s="209"/>
      <c r="E1970" s="208"/>
      <c r="F1970" s="230"/>
      <c r="G1970" s="230"/>
      <c r="H1970" s="231"/>
      <c r="I1970" s="66"/>
      <c r="J1970" s="63"/>
      <c r="K1970" s="23"/>
      <c r="L1970" s="23"/>
      <c r="M1970" s="23"/>
      <c r="N1970" s="23"/>
      <c r="O1970" s="23"/>
      <c r="P1970" s="24"/>
    </row>
    <row r="1971" spans="1:16" ht="21" customHeight="1" x14ac:dyDescent="0.2">
      <c r="A1971" s="76">
        <f t="shared" si="30"/>
        <v>1968</v>
      </c>
      <c r="B1971" s="212"/>
      <c r="C1971" s="213"/>
      <c r="D1971" s="214"/>
      <c r="E1971" s="213"/>
      <c r="F1971" s="232"/>
      <c r="G1971" s="232"/>
      <c r="H1971" s="233"/>
      <c r="I1971" s="67"/>
      <c r="J1971" s="64"/>
      <c r="K1971" s="21"/>
      <c r="L1971" s="21"/>
      <c r="M1971" s="21"/>
      <c r="N1971" s="21"/>
      <c r="O1971" s="21"/>
      <c r="P1971" s="22"/>
    </row>
    <row r="1972" spans="1:16" ht="21" customHeight="1" x14ac:dyDescent="0.2">
      <c r="A1972" s="76">
        <f t="shared" si="30"/>
        <v>1969</v>
      </c>
      <c r="B1972" s="207"/>
      <c r="C1972" s="208"/>
      <c r="D1972" s="209"/>
      <c r="E1972" s="208"/>
      <c r="F1972" s="230"/>
      <c r="G1972" s="230"/>
      <c r="H1972" s="231"/>
      <c r="I1972" s="66"/>
      <c r="J1972" s="63"/>
      <c r="K1972" s="23"/>
      <c r="L1972" s="23"/>
      <c r="M1972" s="23"/>
      <c r="N1972" s="23"/>
      <c r="O1972" s="23"/>
      <c r="P1972" s="24"/>
    </row>
    <row r="1973" spans="1:16" ht="21" customHeight="1" x14ac:dyDescent="0.2">
      <c r="A1973" s="76">
        <f t="shared" si="30"/>
        <v>1970</v>
      </c>
      <c r="B1973" s="212"/>
      <c r="C1973" s="213"/>
      <c r="D1973" s="214"/>
      <c r="E1973" s="213"/>
      <c r="F1973" s="232"/>
      <c r="G1973" s="232"/>
      <c r="H1973" s="233"/>
      <c r="I1973" s="67"/>
      <c r="J1973" s="64"/>
      <c r="K1973" s="21"/>
      <c r="L1973" s="21"/>
      <c r="M1973" s="21"/>
      <c r="N1973" s="21"/>
      <c r="O1973" s="21"/>
      <c r="P1973" s="22"/>
    </row>
    <row r="1974" spans="1:16" ht="21" customHeight="1" x14ac:dyDescent="0.2">
      <c r="A1974" s="76">
        <f t="shared" si="30"/>
        <v>1971</v>
      </c>
      <c r="B1974" s="207"/>
      <c r="C1974" s="208"/>
      <c r="D1974" s="209"/>
      <c r="E1974" s="208"/>
      <c r="F1974" s="230"/>
      <c r="G1974" s="230"/>
      <c r="H1974" s="231"/>
      <c r="I1974" s="66"/>
      <c r="J1974" s="63"/>
      <c r="K1974" s="23"/>
      <c r="L1974" s="23"/>
      <c r="M1974" s="23"/>
      <c r="N1974" s="23"/>
      <c r="O1974" s="23"/>
      <c r="P1974" s="24"/>
    </row>
    <row r="1975" spans="1:16" ht="21" customHeight="1" x14ac:dyDescent="0.2">
      <c r="A1975" s="76">
        <f t="shared" si="30"/>
        <v>1972</v>
      </c>
      <c r="B1975" s="212"/>
      <c r="C1975" s="213"/>
      <c r="D1975" s="214"/>
      <c r="E1975" s="213"/>
      <c r="F1975" s="232"/>
      <c r="G1975" s="232"/>
      <c r="H1975" s="233"/>
      <c r="I1975" s="67"/>
      <c r="J1975" s="64"/>
      <c r="K1975" s="21"/>
      <c r="L1975" s="21"/>
      <c r="M1975" s="21"/>
      <c r="N1975" s="21"/>
      <c r="O1975" s="21"/>
      <c r="P1975" s="22"/>
    </row>
    <row r="1976" spans="1:16" ht="21" customHeight="1" x14ac:dyDescent="0.2">
      <c r="A1976" s="76">
        <f t="shared" si="30"/>
        <v>1973</v>
      </c>
      <c r="B1976" s="207"/>
      <c r="C1976" s="208"/>
      <c r="D1976" s="209"/>
      <c r="E1976" s="208"/>
      <c r="F1976" s="230"/>
      <c r="G1976" s="230"/>
      <c r="H1976" s="231"/>
      <c r="I1976" s="66"/>
      <c r="J1976" s="63"/>
      <c r="K1976" s="23"/>
      <c r="L1976" s="23"/>
      <c r="M1976" s="23"/>
      <c r="N1976" s="23"/>
      <c r="O1976" s="23"/>
      <c r="P1976" s="24"/>
    </row>
    <row r="1977" spans="1:16" ht="21" customHeight="1" x14ac:dyDescent="0.2">
      <c r="A1977" s="76">
        <f t="shared" si="30"/>
        <v>1974</v>
      </c>
      <c r="B1977" s="212"/>
      <c r="C1977" s="213"/>
      <c r="D1977" s="214"/>
      <c r="E1977" s="213"/>
      <c r="F1977" s="232"/>
      <c r="G1977" s="232"/>
      <c r="H1977" s="233"/>
      <c r="I1977" s="67"/>
      <c r="J1977" s="64"/>
      <c r="K1977" s="21"/>
      <c r="L1977" s="21"/>
      <c r="M1977" s="21"/>
      <c r="N1977" s="21"/>
      <c r="O1977" s="21"/>
      <c r="P1977" s="22"/>
    </row>
    <row r="1978" spans="1:16" ht="21" customHeight="1" x14ac:dyDescent="0.2">
      <c r="A1978" s="76">
        <f t="shared" si="30"/>
        <v>1975</v>
      </c>
      <c r="B1978" s="207"/>
      <c r="C1978" s="208"/>
      <c r="D1978" s="209"/>
      <c r="E1978" s="208"/>
      <c r="F1978" s="230"/>
      <c r="G1978" s="230"/>
      <c r="H1978" s="231"/>
      <c r="I1978" s="66"/>
      <c r="J1978" s="63"/>
      <c r="K1978" s="23"/>
      <c r="L1978" s="23"/>
      <c r="M1978" s="23"/>
      <c r="N1978" s="23"/>
      <c r="O1978" s="23"/>
      <c r="P1978" s="24"/>
    </row>
    <row r="1979" spans="1:16" ht="21" customHeight="1" x14ac:dyDescent="0.2">
      <c r="A1979" s="76">
        <f t="shared" si="30"/>
        <v>1976</v>
      </c>
      <c r="B1979" s="212"/>
      <c r="C1979" s="213"/>
      <c r="D1979" s="214"/>
      <c r="E1979" s="213"/>
      <c r="F1979" s="232"/>
      <c r="G1979" s="232"/>
      <c r="H1979" s="233"/>
      <c r="I1979" s="67"/>
      <c r="J1979" s="64"/>
      <c r="K1979" s="21"/>
      <c r="L1979" s="21"/>
      <c r="M1979" s="21"/>
      <c r="N1979" s="21"/>
      <c r="O1979" s="21"/>
      <c r="P1979" s="22"/>
    </row>
    <row r="1980" spans="1:16" ht="21" customHeight="1" x14ac:dyDescent="0.2">
      <c r="A1980" s="76">
        <f t="shared" si="30"/>
        <v>1977</v>
      </c>
      <c r="B1980" s="207"/>
      <c r="C1980" s="208"/>
      <c r="D1980" s="209"/>
      <c r="E1980" s="208"/>
      <c r="F1980" s="230"/>
      <c r="G1980" s="230"/>
      <c r="H1980" s="231"/>
      <c r="I1980" s="66"/>
      <c r="J1980" s="63"/>
      <c r="K1980" s="23"/>
      <c r="L1980" s="23"/>
      <c r="M1980" s="23"/>
      <c r="N1980" s="23"/>
      <c r="O1980" s="23"/>
      <c r="P1980" s="24"/>
    </row>
    <row r="1981" spans="1:16" ht="21" customHeight="1" x14ac:dyDescent="0.2">
      <c r="A1981" s="76">
        <f t="shared" si="30"/>
        <v>1978</v>
      </c>
      <c r="B1981" s="212"/>
      <c r="C1981" s="213"/>
      <c r="D1981" s="214"/>
      <c r="E1981" s="213"/>
      <c r="F1981" s="232"/>
      <c r="G1981" s="232"/>
      <c r="H1981" s="233"/>
      <c r="I1981" s="67"/>
      <c r="J1981" s="64"/>
      <c r="K1981" s="21"/>
      <c r="L1981" s="21"/>
      <c r="M1981" s="21"/>
      <c r="N1981" s="21"/>
      <c r="O1981" s="21"/>
      <c r="P1981" s="22"/>
    </row>
    <row r="1982" spans="1:16" ht="21" customHeight="1" x14ac:dyDescent="0.2">
      <c r="A1982" s="76">
        <f t="shared" si="30"/>
        <v>1979</v>
      </c>
      <c r="B1982" s="207"/>
      <c r="C1982" s="208"/>
      <c r="D1982" s="209"/>
      <c r="E1982" s="208"/>
      <c r="F1982" s="230"/>
      <c r="G1982" s="230"/>
      <c r="H1982" s="231"/>
      <c r="I1982" s="66"/>
      <c r="J1982" s="63"/>
      <c r="K1982" s="23"/>
      <c r="L1982" s="23"/>
      <c r="M1982" s="23"/>
      <c r="N1982" s="23"/>
      <c r="O1982" s="23"/>
      <c r="P1982" s="24"/>
    </row>
    <row r="1983" spans="1:16" ht="21" customHeight="1" x14ac:dyDescent="0.2">
      <c r="A1983" s="76">
        <f t="shared" si="30"/>
        <v>1980</v>
      </c>
      <c r="B1983" s="212"/>
      <c r="C1983" s="213"/>
      <c r="D1983" s="214"/>
      <c r="E1983" s="213"/>
      <c r="F1983" s="232"/>
      <c r="G1983" s="232"/>
      <c r="H1983" s="233"/>
      <c r="I1983" s="67"/>
      <c r="J1983" s="64"/>
      <c r="K1983" s="21"/>
      <c r="L1983" s="21"/>
      <c r="M1983" s="21"/>
      <c r="N1983" s="21"/>
      <c r="O1983" s="21"/>
      <c r="P1983" s="22"/>
    </row>
    <row r="1984" spans="1:16" ht="21" customHeight="1" x14ac:dyDescent="0.2">
      <c r="A1984" s="76">
        <f t="shared" si="30"/>
        <v>1981</v>
      </c>
      <c r="B1984" s="207"/>
      <c r="C1984" s="208"/>
      <c r="D1984" s="209"/>
      <c r="E1984" s="208"/>
      <c r="F1984" s="246"/>
      <c r="G1984" s="247"/>
      <c r="H1984" s="247"/>
      <c r="I1984" s="66"/>
      <c r="J1984" s="63"/>
      <c r="K1984" s="23"/>
      <c r="L1984" s="23"/>
      <c r="M1984" s="23"/>
      <c r="N1984" s="23"/>
      <c r="O1984" s="23"/>
      <c r="P1984" s="24"/>
    </row>
    <row r="1985" spans="1:19" ht="21" customHeight="1" x14ac:dyDescent="0.2">
      <c r="A1985" s="76">
        <f t="shared" si="30"/>
        <v>1982</v>
      </c>
      <c r="B1985" s="212"/>
      <c r="C1985" s="213"/>
      <c r="D1985" s="214"/>
      <c r="E1985" s="213"/>
      <c r="F1985" s="232"/>
      <c r="G1985" s="232"/>
      <c r="H1985" s="233"/>
      <c r="I1985" s="67"/>
      <c r="J1985" s="64"/>
      <c r="K1985" s="21"/>
      <c r="L1985" s="21"/>
      <c r="M1985" s="21"/>
      <c r="N1985" s="21"/>
      <c r="O1985" s="21"/>
      <c r="P1985" s="22"/>
    </row>
    <row r="1986" spans="1:19" ht="21" customHeight="1" x14ac:dyDescent="0.2">
      <c r="A1986" s="76">
        <f t="shared" si="30"/>
        <v>1983</v>
      </c>
      <c r="B1986" s="207"/>
      <c r="C1986" s="208"/>
      <c r="D1986" s="209"/>
      <c r="E1986" s="208"/>
      <c r="F1986" s="244"/>
      <c r="G1986" s="245"/>
      <c r="H1986" s="245"/>
      <c r="I1986" s="66"/>
      <c r="J1986" s="63"/>
      <c r="K1986" s="23"/>
      <c r="L1986" s="23"/>
      <c r="M1986" s="23"/>
      <c r="N1986" s="23"/>
      <c r="O1986" s="23"/>
      <c r="P1986" s="24"/>
    </row>
    <row r="1987" spans="1:19" ht="21" customHeight="1" x14ac:dyDescent="0.2">
      <c r="A1987" s="76">
        <f t="shared" si="30"/>
        <v>1984</v>
      </c>
      <c r="B1987" s="212"/>
      <c r="C1987" s="213"/>
      <c r="D1987" s="214"/>
      <c r="E1987" s="213"/>
      <c r="F1987" s="232"/>
      <c r="G1987" s="232"/>
      <c r="H1987" s="233"/>
      <c r="I1987" s="67"/>
      <c r="J1987" s="64"/>
      <c r="K1987" s="21"/>
      <c r="L1987" s="21"/>
      <c r="M1987" s="21"/>
      <c r="N1987" s="21"/>
      <c r="O1987" s="21"/>
      <c r="P1987" s="22"/>
    </row>
    <row r="1988" spans="1:19" ht="21" customHeight="1" thickBot="1" x14ac:dyDescent="0.25">
      <c r="A1988" s="76">
        <f t="shared" si="30"/>
        <v>1985</v>
      </c>
      <c r="B1988" s="249"/>
      <c r="C1988" s="250"/>
      <c r="D1988" s="251"/>
      <c r="E1988" s="250"/>
      <c r="F1988" s="252"/>
      <c r="G1988" s="253"/>
      <c r="H1988" s="253"/>
      <c r="I1988" s="68"/>
      <c r="J1988" s="65"/>
      <c r="K1988" s="38"/>
      <c r="L1988" s="38"/>
      <c r="M1988" s="38"/>
      <c r="N1988" s="38"/>
      <c r="O1988" s="38"/>
      <c r="P1988" s="39"/>
    </row>
    <row r="1989" spans="1:19" s="15" customFormat="1" ht="21" customHeight="1" x14ac:dyDescent="0.2">
      <c r="A1989" s="17"/>
      <c r="B1989" s="254"/>
      <c r="C1989" s="254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</row>
    <row r="1990" spans="1:19" ht="21" customHeight="1" x14ac:dyDescent="0.2">
      <c r="B1990" s="9"/>
      <c r="C1990" s="9"/>
      <c r="D1990" s="255"/>
      <c r="E1990" s="255"/>
    </row>
    <row r="1991" spans="1:19" ht="21" customHeight="1" x14ac:dyDescent="0.2">
      <c r="B1991" s="9"/>
      <c r="C1991" s="9"/>
      <c r="D1991" s="248"/>
      <c r="E1991" s="248"/>
    </row>
    <row r="1992" spans="1:19" ht="21" customHeight="1" x14ac:dyDescent="0.2">
      <c r="B1992" s="9"/>
      <c r="C1992" s="9"/>
      <c r="D1992" s="248"/>
      <c r="E1992" s="248"/>
    </row>
    <row r="1993" spans="1:19" ht="21" customHeight="1" x14ac:dyDescent="0.2">
      <c r="B1993" s="9"/>
      <c r="C1993" s="9"/>
      <c r="D1993" s="248"/>
      <c r="E1993" s="248"/>
    </row>
    <row r="1994" spans="1:19" ht="21" customHeight="1" x14ac:dyDescent="0.2">
      <c r="B1994" s="9"/>
      <c r="C1994" s="9"/>
      <c r="D1994" s="248"/>
      <c r="E1994" s="248"/>
    </row>
    <row r="1995" spans="1:19" ht="21" customHeight="1" x14ac:dyDescent="0.2">
      <c r="B1995" s="9"/>
      <c r="C1995" s="9"/>
      <c r="D1995" s="248"/>
      <c r="E1995" s="248"/>
    </row>
    <row r="1996" spans="1:19" ht="21" customHeight="1" x14ac:dyDescent="0.2">
      <c r="B1996" s="9"/>
      <c r="C1996" s="9"/>
      <c r="D1996" s="248"/>
      <c r="E1996" s="248"/>
    </row>
    <row r="1997" spans="1:19" ht="21" customHeight="1" x14ac:dyDescent="0.2">
      <c r="B1997" s="9"/>
      <c r="C1997" s="9"/>
      <c r="D1997" s="248"/>
      <c r="E1997" s="248"/>
    </row>
    <row r="1998" spans="1:19" ht="21" customHeight="1" x14ac:dyDescent="0.2">
      <c r="B1998" s="9"/>
      <c r="C1998" s="9"/>
      <c r="D1998" s="248"/>
      <c r="E1998" s="248"/>
    </row>
    <row r="1999" spans="1:19" ht="21" customHeight="1" x14ac:dyDescent="0.2">
      <c r="B1999" s="9"/>
      <c r="C1999" s="9"/>
      <c r="D1999" s="248"/>
      <c r="E1999" s="248"/>
    </row>
    <row r="2000" spans="1:19" ht="21" customHeight="1" x14ac:dyDescent="0.2">
      <c r="B2000" s="9"/>
      <c r="C2000" s="9"/>
      <c r="D2000" s="248"/>
      <c r="E2000" s="248"/>
    </row>
    <row r="2001" spans="2:5" ht="21" customHeight="1" x14ac:dyDescent="0.2">
      <c r="B2001" s="9"/>
      <c r="C2001" s="9"/>
      <c r="D2001" s="248"/>
      <c r="E2001" s="248"/>
    </row>
    <row r="2002" spans="2:5" ht="21" customHeight="1" x14ac:dyDescent="0.2">
      <c r="B2002" s="9"/>
      <c r="C2002" s="9"/>
      <c r="D2002" s="248"/>
      <c r="E2002" s="248"/>
    </row>
    <row r="2003" spans="2:5" ht="21" customHeight="1" x14ac:dyDescent="0.2">
      <c r="B2003" s="9"/>
      <c r="C2003" s="9"/>
      <c r="D2003" s="248"/>
      <c r="E2003" s="248"/>
    </row>
    <row r="2004" spans="2:5" ht="21" customHeight="1" x14ac:dyDescent="0.2">
      <c r="B2004" s="9"/>
      <c r="C2004" s="9"/>
      <c r="D2004" s="248"/>
      <c r="E2004" s="248"/>
    </row>
    <row r="2005" spans="2:5" ht="21" customHeight="1" x14ac:dyDescent="0.2">
      <c r="B2005" s="9"/>
      <c r="C2005" s="9"/>
      <c r="D2005" s="248"/>
      <c r="E2005" s="248"/>
    </row>
    <row r="2006" spans="2:5" ht="21" customHeight="1" x14ac:dyDescent="0.2">
      <c r="B2006" s="9"/>
      <c r="C2006" s="9"/>
      <c r="D2006" s="248"/>
      <c r="E2006" s="248"/>
    </row>
    <row r="2007" spans="2:5" ht="21" customHeight="1" x14ac:dyDescent="0.2">
      <c r="B2007" s="9"/>
      <c r="C2007" s="9"/>
      <c r="D2007" s="248"/>
      <c r="E2007" s="248"/>
    </row>
    <row r="2008" spans="2:5" ht="21" customHeight="1" x14ac:dyDescent="0.2">
      <c r="B2008" s="9"/>
      <c r="C2008" s="9"/>
      <c r="D2008" s="248"/>
      <c r="E2008" s="248"/>
    </row>
    <row r="2009" spans="2:5" ht="21" customHeight="1" x14ac:dyDescent="0.2">
      <c r="B2009" s="9"/>
      <c r="C2009" s="9"/>
      <c r="D2009" s="248"/>
      <c r="E2009" s="248"/>
    </row>
    <row r="2010" spans="2:5" ht="21" customHeight="1" x14ac:dyDescent="0.2">
      <c r="B2010" s="9"/>
      <c r="C2010" s="9"/>
      <c r="D2010" s="248"/>
      <c r="E2010" s="248"/>
    </row>
    <row r="2011" spans="2:5" ht="21" customHeight="1" x14ac:dyDescent="0.2">
      <c r="B2011" s="9"/>
      <c r="C2011" s="9"/>
      <c r="D2011" s="248"/>
      <c r="E2011" s="248"/>
    </row>
    <row r="2012" spans="2:5" ht="21" customHeight="1" x14ac:dyDescent="0.2">
      <c r="B2012" s="9"/>
      <c r="C2012" s="9"/>
      <c r="D2012" s="248"/>
      <c r="E2012" s="248"/>
    </row>
    <row r="2013" spans="2:5" ht="21" customHeight="1" x14ac:dyDescent="0.2">
      <c r="B2013" s="9"/>
      <c r="C2013" s="9"/>
      <c r="D2013" s="248"/>
      <c r="E2013" s="248"/>
    </row>
    <row r="2014" spans="2:5" ht="21" customHeight="1" x14ac:dyDescent="0.2">
      <c r="B2014" s="9"/>
      <c r="C2014" s="9"/>
      <c r="D2014" s="248"/>
      <c r="E2014" s="248"/>
    </row>
    <row r="2015" spans="2:5" ht="21" customHeight="1" x14ac:dyDescent="0.2">
      <c r="B2015" s="9"/>
      <c r="C2015" s="9"/>
      <c r="D2015" s="248"/>
      <c r="E2015" s="248"/>
    </row>
    <row r="2016" spans="2:5" ht="21" customHeight="1" x14ac:dyDescent="0.2">
      <c r="B2016" s="9"/>
      <c r="C2016" s="9"/>
      <c r="D2016" s="248"/>
      <c r="E2016" s="248"/>
    </row>
    <row r="2017" spans="2:5" ht="21" customHeight="1" x14ac:dyDescent="0.2">
      <c r="B2017" s="9"/>
      <c r="C2017" s="9"/>
      <c r="D2017" s="248"/>
      <c r="E2017" s="248"/>
    </row>
    <row r="2018" spans="2:5" ht="21" customHeight="1" x14ac:dyDescent="0.2">
      <c r="B2018" s="9"/>
      <c r="C2018" s="9"/>
      <c r="D2018" s="248"/>
      <c r="E2018" s="248"/>
    </row>
    <row r="2019" spans="2:5" ht="21" customHeight="1" x14ac:dyDescent="0.2">
      <c r="B2019" s="9"/>
      <c r="C2019" s="9"/>
      <c r="D2019" s="248"/>
      <c r="E2019" s="248"/>
    </row>
    <row r="2020" spans="2:5" ht="21" customHeight="1" x14ac:dyDescent="0.2">
      <c r="B2020" s="9"/>
      <c r="C2020" s="9"/>
      <c r="D2020" s="248"/>
      <c r="E2020" s="248"/>
    </row>
    <row r="2021" spans="2:5" ht="21" customHeight="1" x14ac:dyDescent="0.2">
      <c r="B2021" s="9"/>
      <c r="C2021" s="9"/>
      <c r="D2021" s="248"/>
      <c r="E2021" s="248"/>
    </row>
    <row r="2022" spans="2:5" ht="21" customHeight="1" x14ac:dyDescent="0.2">
      <c r="B2022" s="9"/>
      <c r="C2022" s="9"/>
      <c r="D2022" s="248"/>
      <c r="E2022" s="248"/>
    </row>
    <row r="2023" spans="2:5" ht="21" customHeight="1" x14ac:dyDescent="0.2">
      <c r="B2023" s="9"/>
      <c r="C2023" s="9"/>
      <c r="D2023" s="248"/>
      <c r="E2023" s="248"/>
    </row>
    <row r="2024" spans="2:5" ht="21" customHeight="1" x14ac:dyDescent="0.2">
      <c r="B2024" s="9"/>
      <c r="C2024" s="9"/>
      <c r="D2024" s="248"/>
      <c r="E2024" s="248"/>
    </row>
    <row r="2025" spans="2:5" ht="21" customHeight="1" x14ac:dyDescent="0.2">
      <c r="B2025" s="9"/>
      <c r="C2025" s="9"/>
      <c r="D2025" s="248"/>
      <c r="E2025" s="248"/>
    </row>
    <row r="2026" spans="2:5" ht="21" customHeight="1" x14ac:dyDescent="0.2">
      <c r="B2026" s="9"/>
      <c r="C2026" s="9"/>
      <c r="D2026" s="248"/>
      <c r="E2026" s="248"/>
    </row>
    <row r="2027" spans="2:5" ht="21" customHeight="1" x14ac:dyDescent="0.2">
      <c r="B2027" s="9"/>
      <c r="C2027" s="9"/>
      <c r="D2027" s="248"/>
      <c r="E2027" s="248"/>
    </row>
    <row r="2028" spans="2:5" ht="21" customHeight="1" x14ac:dyDescent="0.2">
      <c r="B2028" s="9"/>
      <c r="C2028" s="9"/>
      <c r="D2028" s="248"/>
      <c r="E2028" s="248"/>
    </row>
    <row r="2029" spans="2:5" ht="21" customHeight="1" x14ac:dyDescent="0.2">
      <c r="B2029" s="9"/>
      <c r="C2029" s="9"/>
      <c r="D2029" s="248"/>
      <c r="E2029" s="248"/>
    </row>
    <row r="2030" spans="2:5" ht="21" customHeight="1" x14ac:dyDescent="0.2">
      <c r="B2030" s="9"/>
      <c r="C2030" s="9"/>
      <c r="D2030" s="248"/>
      <c r="E2030" s="248"/>
    </row>
    <row r="2031" spans="2:5" ht="21" customHeight="1" x14ac:dyDescent="0.2">
      <c r="B2031" s="9"/>
      <c r="C2031" s="9"/>
      <c r="D2031" s="248"/>
      <c r="E2031" s="248"/>
    </row>
    <row r="2032" spans="2:5" ht="21" customHeight="1" x14ac:dyDescent="0.2">
      <c r="B2032" s="9"/>
      <c r="C2032" s="9"/>
      <c r="D2032" s="248"/>
      <c r="E2032" s="248"/>
    </row>
    <row r="2033" spans="2:5" ht="21" customHeight="1" x14ac:dyDescent="0.2">
      <c r="B2033" s="9"/>
      <c r="C2033" s="9"/>
      <c r="D2033" s="248"/>
      <c r="E2033" s="248"/>
    </row>
    <row r="2034" spans="2:5" ht="21" customHeight="1" x14ac:dyDescent="0.2">
      <c r="B2034" s="9"/>
      <c r="C2034" s="9"/>
      <c r="D2034" s="248"/>
      <c r="E2034" s="248"/>
    </row>
    <row r="2035" spans="2:5" ht="21" customHeight="1" x14ac:dyDescent="0.2">
      <c r="B2035" s="9"/>
      <c r="C2035" s="9"/>
      <c r="D2035" s="248"/>
      <c r="E2035" s="248"/>
    </row>
    <row r="2036" spans="2:5" ht="21" customHeight="1" x14ac:dyDescent="0.2">
      <c r="B2036" s="9"/>
      <c r="C2036" s="9"/>
      <c r="D2036" s="248"/>
      <c r="E2036" s="248"/>
    </row>
    <row r="2037" spans="2:5" ht="21" customHeight="1" x14ac:dyDescent="0.2">
      <c r="B2037" s="9"/>
      <c r="C2037" s="9"/>
      <c r="D2037" s="248"/>
      <c r="E2037" s="248"/>
    </row>
    <row r="2038" spans="2:5" ht="21" customHeight="1" x14ac:dyDescent="0.2">
      <c r="B2038" s="9"/>
      <c r="C2038" s="9"/>
      <c r="D2038" s="248"/>
      <c r="E2038" s="248"/>
    </row>
    <row r="2039" spans="2:5" ht="21" customHeight="1" x14ac:dyDescent="0.2">
      <c r="B2039" s="9"/>
      <c r="C2039" s="9"/>
      <c r="D2039" s="248"/>
      <c r="E2039" s="248"/>
    </row>
    <row r="2040" spans="2:5" ht="21" customHeight="1" x14ac:dyDescent="0.2">
      <c r="B2040" s="9"/>
      <c r="C2040" s="9"/>
      <c r="D2040" s="248"/>
      <c r="E2040" s="248"/>
    </row>
    <row r="2041" spans="2:5" ht="21" customHeight="1" x14ac:dyDescent="0.2">
      <c r="B2041" s="9"/>
      <c r="C2041" s="9"/>
    </row>
    <row r="2042" spans="2:5" ht="21" customHeight="1" x14ac:dyDescent="0.2">
      <c r="B2042" s="9"/>
      <c r="C2042" s="9"/>
    </row>
    <row r="2043" spans="2:5" ht="21" customHeight="1" x14ac:dyDescent="0.2">
      <c r="B2043" s="9"/>
      <c r="C2043" s="9"/>
    </row>
    <row r="2044" spans="2:5" ht="21" customHeight="1" x14ac:dyDescent="0.2">
      <c r="B2044" s="9"/>
      <c r="C2044" s="9"/>
    </row>
    <row r="2045" spans="2:5" ht="21" customHeight="1" x14ac:dyDescent="0.2">
      <c r="B2045" s="9"/>
      <c r="C2045" s="9"/>
    </row>
    <row r="2046" spans="2:5" ht="21" customHeight="1" x14ac:dyDescent="0.2">
      <c r="B2046" s="9"/>
      <c r="C2046" s="9"/>
    </row>
    <row r="2047" spans="2:5" ht="21" customHeight="1" x14ac:dyDescent="0.2">
      <c r="B2047" s="9"/>
      <c r="C2047" s="9"/>
    </row>
    <row r="2048" spans="2:5" ht="21" customHeight="1" x14ac:dyDescent="0.2">
      <c r="B2048" s="9"/>
      <c r="C2048" s="9"/>
    </row>
    <row r="2049" spans="2:3" ht="21" customHeight="1" x14ac:dyDescent="0.2">
      <c r="B2049" s="9"/>
      <c r="C2049" s="9"/>
    </row>
    <row r="2050" spans="2:3" ht="21" customHeight="1" x14ac:dyDescent="0.2">
      <c r="B2050" s="9"/>
      <c r="C2050" s="9"/>
    </row>
    <row r="2051" spans="2:3" ht="21" customHeight="1" x14ac:dyDescent="0.2">
      <c r="B2051" s="9"/>
      <c r="C2051" s="9"/>
    </row>
    <row r="2052" spans="2:3" ht="21" customHeight="1" x14ac:dyDescent="0.2">
      <c r="B2052" s="9"/>
      <c r="C2052" s="9"/>
    </row>
    <row r="2053" spans="2:3" ht="21" customHeight="1" x14ac:dyDescent="0.2">
      <c r="B2053" s="9"/>
      <c r="C2053" s="9"/>
    </row>
    <row r="2054" spans="2:3" ht="21" customHeight="1" x14ac:dyDescent="0.2">
      <c r="B2054" s="9"/>
      <c r="C2054" s="9"/>
    </row>
    <row r="2055" spans="2:3" ht="21" customHeight="1" x14ac:dyDescent="0.2">
      <c r="B2055" s="9"/>
      <c r="C2055" s="9"/>
    </row>
    <row r="2056" spans="2:3" ht="21" customHeight="1" x14ac:dyDescent="0.2">
      <c r="B2056" s="9"/>
      <c r="C2056" s="9"/>
    </row>
    <row r="2057" spans="2:3" ht="21" customHeight="1" x14ac:dyDescent="0.2">
      <c r="B2057" s="9"/>
      <c r="C2057" s="9"/>
    </row>
    <row r="2058" spans="2:3" ht="21" customHeight="1" x14ac:dyDescent="0.2">
      <c r="B2058" s="9"/>
      <c r="C2058" s="9"/>
    </row>
    <row r="2059" spans="2:3" ht="21" customHeight="1" x14ac:dyDescent="0.2">
      <c r="B2059" s="9"/>
      <c r="C2059" s="9"/>
    </row>
    <row r="2060" spans="2:3" ht="21" customHeight="1" x14ac:dyDescent="0.2">
      <c r="B2060" s="9"/>
      <c r="C2060" s="9"/>
    </row>
    <row r="2061" spans="2:3" ht="21" customHeight="1" x14ac:dyDescent="0.2">
      <c r="B2061" s="9"/>
      <c r="C2061" s="9"/>
    </row>
    <row r="2062" spans="2:3" ht="21" customHeight="1" x14ac:dyDescent="0.2">
      <c r="B2062" s="9"/>
      <c r="C2062" s="9"/>
    </row>
    <row r="2063" spans="2:3" ht="21" customHeight="1" x14ac:dyDescent="0.2">
      <c r="B2063" s="9"/>
      <c r="C2063" s="9"/>
    </row>
    <row r="2064" spans="2:3" ht="21" customHeight="1" x14ac:dyDescent="0.2">
      <c r="B2064" s="9"/>
      <c r="C2064" s="9"/>
    </row>
    <row r="2065" spans="2:3" ht="21" customHeight="1" x14ac:dyDescent="0.2">
      <c r="B2065" s="9"/>
      <c r="C2065" s="9"/>
    </row>
    <row r="2066" spans="2:3" ht="21" customHeight="1" x14ac:dyDescent="0.2">
      <c r="B2066" s="9"/>
      <c r="C2066" s="9"/>
    </row>
    <row r="2067" spans="2:3" ht="21" customHeight="1" x14ac:dyDescent="0.2">
      <c r="B2067" s="9"/>
      <c r="C2067" s="9"/>
    </row>
    <row r="2068" spans="2:3" ht="21" customHeight="1" x14ac:dyDescent="0.2">
      <c r="B2068" s="9"/>
      <c r="C2068" s="9"/>
    </row>
    <row r="2069" spans="2:3" ht="21" customHeight="1" x14ac:dyDescent="0.2">
      <c r="B2069" s="9"/>
      <c r="C2069" s="9"/>
    </row>
    <row r="2070" spans="2:3" ht="21" customHeight="1" x14ac:dyDescent="0.2">
      <c r="B2070" s="9"/>
      <c r="C2070" s="9"/>
    </row>
    <row r="2071" spans="2:3" x14ac:dyDescent="0.2">
      <c r="B2071" s="9"/>
      <c r="C2071" s="9"/>
    </row>
    <row r="2072" spans="2:3" x14ac:dyDescent="0.2">
      <c r="B2072" s="9"/>
      <c r="C2072" s="9"/>
    </row>
  </sheetData>
  <sheetProtection formatCells="0" formatColumns="0" formatRows="0" insertColumns="0" insertRows="0" insertHyperlinks="0" deleteColumns="0" deleteRows="0" selectLockedCells="1" sort="0" autoFilter="0" pivotTables="0" selectUnlockedCells="1"/>
  <protectedRanges>
    <protectedRange algorithmName="SHA-512" hashValue="v3HORTDdvLkxj7vr1YaXz7L7wHJGUmBOsrdq2k7rvuGIzLh0Y7KVq/RweM4EyMGd/t/vMAUFGqYDaCSxsfMhhg==" saltValue="AsgQLhXiVwwhIrTvR5KE3w==" spinCount="100000" sqref="B3:H3" name="Kopfzeile_1"/>
    <protectedRange algorithmName="SHA-512" hashValue="v3HORTDdvLkxj7vr1YaXz7L7wHJGUmBOsrdq2k7rvuGIzLh0Y7KVq/RweM4EyMGd/t/vMAUFGqYDaCSxsfMhhg==" saltValue="AsgQLhXiVwwhIrTvR5KE3w==" spinCount="100000" sqref="I3" name="Kopfzeile_2"/>
  </protectedRanges>
  <mergeCells count="6014">
    <mergeCell ref="D2040:E2040"/>
    <mergeCell ref="D2034:E2034"/>
    <mergeCell ref="D2035:E2035"/>
    <mergeCell ref="D2036:E2036"/>
    <mergeCell ref="D2037:E2037"/>
    <mergeCell ref="D2038:E2038"/>
    <mergeCell ref="D2039:E2039"/>
    <mergeCell ref="D2028:E2028"/>
    <mergeCell ref="D2029:E2029"/>
    <mergeCell ref="D2030:E2030"/>
    <mergeCell ref="D2031:E2031"/>
    <mergeCell ref="D2032:E2032"/>
    <mergeCell ref="D2033:E2033"/>
    <mergeCell ref="D2022:E2022"/>
    <mergeCell ref="D2023:E2023"/>
    <mergeCell ref="D2024:E2024"/>
    <mergeCell ref="D2025:E2025"/>
    <mergeCell ref="D2026:E2026"/>
    <mergeCell ref="D2027:E2027"/>
    <mergeCell ref="D2016:E2016"/>
    <mergeCell ref="D2017:E2017"/>
    <mergeCell ref="D2018:E2018"/>
    <mergeCell ref="D2019:E2019"/>
    <mergeCell ref="D2020:E2020"/>
    <mergeCell ref="D2021:E2021"/>
    <mergeCell ref="D2010:E2010"/>
    <mergeCell ref="D2011:E2011"/>
    <mergeCell ref="D2012:E2012"/>
    <mergeCell ref="D2013:E2013"/>
    <mergeCell ref="D2014:E2014"/>
    <mergeCell ref="D2015:E2015"/>
    <mergeCell ref="D2004:E2004"/>
    <mergeCell ref="D2005:E2005"/>
    <mergeCell ref="D2006:E2006"/>
    <mergeCell ref="D2007:E2007"/>
    <mergeCell ref="D2008:E2008"/>
    <mergeCell ref="D2009:E2009"/>
    <mergeCell ref="D1998:E1998"/>
    <mergeCell ref="D1999:E1999"/>
    <mergeCell ref="D2000:E2000"/>
    <mergeCell ref="D2001:E2001"/>
    <mergeCell ref="D2002:E2002"/>
    <mergeCell ref="D2003:E2003"/>
    <mergeCell ref="D1992:E1992"/>
    <mergeCell ref="D1993:E1993"/>
    <mergeCell ref="D1994:E1994"/>
    <mergeCell ref="D1995:E1995"/>
    <mergeCell ref="D1996:E1996"/>
    <mergeCell ref="D1997:E1997"/>
    <mergeCell ref="B1988:C1988"/>
    <mergeCell ref="D1988:E1988"/>
    <mergeCell ref="F1988:H1988"/>
    <mergeCell ref="B1989:C1989"/>
    <mergeCell ref="D1990:E1990"/>
    <mergeCell ref="D1991:E1991"/>
    <mergeCell ref="B1986:C1986"/>
    <mergeCell ref="D1986:E1986"/>
    <mergeCell ref="F1986:H1986"/>
    <mergeCell ref="B1987:C1987"/>
    <mergeCell ref="D1987:E1987"/>
    <mergeCell ref="F1987:H1987"/>
    <mergeCell ref="B1984:C1984"/>
    <mergeCell ref="D1984:E1984"/>
    <mergeCell ref="F1984:H1984"/>
    <mergeCell ref="B1985:C1985"/>
    <mergeCell ref="D1985:E1985"/>
    <mergeCell ref="F1985:H1985"/>
    <mergeCell ref="B1982:C1982"/>
    <mergeCell ref="D1982:E1982"/>
    <mergeCell ref="F1982:H1982"/>
    <mergeCell ref="B1983:C1983"/>
    <mergeCell ref="D1983:E1983"/>
    <mergeCell ref="F1983:H1983"/>
    <mergeCell ref="B1980:C1980"/>
    <mergeCell ref="D1980:E1980"/>
    <mergeCell ref="F1980:H1980"/>
    <mergeCell ref="B1981:C1981"/>
    <mergeCell ref="D1981:E1981"/>
    <mergeCell ref="F1981:H1981"/>
    <mergeCell ref="B1978:C1978"/>
    <mergeCell ref="D1978:E1978"/>
    <mergeCell ref="F1978:H1978"/>
    <mergeCell ref="B1979:C1979"/>
    <mergeCell ref="D1979:E1979"/>
    <mergeCell ref="F1979:H1979"/>
    <mergeCell ref="B1976:C1976"/>
    <mergeCell ref="D1976:E1976"/>
    <mergeCell ref="F1976:H1976"/>
    <mergeCell ref="B1977:C1977"/>
    <mergeCell ref="D1977:E1977"/>
    <mergeCell ref="F1977:H1977"/>
    <mergeCell ref="B1974:C1974"/>
    <mergeCell ref="D1974:E1974"/>
    <mergeCell ref="F1974:H1974"/>
    <mergeCell ref="B1975:C1975"/>
    <mergeCell ref="D1975:E1975"/>
    <mergeCell ref="F1975:H1975"/>
    <mergeCell ref="B1972:C1972"/>
    <mergeCell ref="D1972:E1972"/>
    <mergeCell ref="F1972:H1972"/>
    <mergeCell ref="B1973:C1973"/>
    <mergeCell ref="D1973:E1973"/>
    <mergeCell ref="F1973:H1973"/>
    <mergeCell ref="B1970:C1970"/>
    <mergeCell ref="D1970:E1970"/>
    <mergeCell ref="F1970:H1970"/>
    <mergeCell ref="B1971:C1971"/>
    <mergeCell ref="D1971:E1971"/>
    <mergeCell ref="F1971:H1971"/>
    <mergeCell ref="B1968:C1968"/>
    <mergeCell ref="D1968:E1968"/>
    <mergeCell ref="F1968:H1968"/>
    <mergeCell ref="B1969:C1969"/>
    <mergeCell ref="D1969:E1969"/>
    <mergeCell ref="F1969:H1969"/>
    <mergeCell ref="B1966:C1966"/>
    <mergeCell ref="D1966:E1966"/>
    <mergeCell ref="F1966:H1966"/>
    <mergeCell ref="B1967:C1967"/>
    <mergeCell ref="D1967:E1967"/>
    <mergeCell ref="F1967:H1967"/>
    <mergeCell ref="B1964:C1964"/>
    <mergeCell ref="D1964:E1964"/>
    <mergeCell ref="F1964:H1964"/>
    <mergeCell ref="B1965:C1965"/>
    <mergeCell ref="D1965:E1965"/>
    <mergeCell ref="F1965:H1965"/>
    <mergeCell ref="B1962:C1962"/>
    <mergeCell ref="D1962:E1962"/>
    <mergeCell ref="F1962:H1962"/>
    <mergeCell ref="B1963:C1963"/>
    <mergeCell ref="D1963:E1963"/>
    <mergeCell ref="F1963:H1963"/>
    <mergeCell ref="B1960:C1960"/>
    <mergeCell ref="D1960:E1960"/>
    <mergeCell ref="F1960:H1960"/>
    <mergeCell ref="B1961:C1961"/>
    <mergeCell ref="D1961:E1961"/>
    <mergeCell ref="F1961:H1961"/>
    <mergeCell ref="B1958:C1958"/>
    <mergeCell ref="D1958:E1958"/>
    <mergeCell ref="F1958:H1958"/>
    <mergeCell ref="B1959:C1959"/>
    <mergeCell ref="D1959:E1959"/>
    <mergeCell ref="F1959:H1959"/>
    <mergeCell ref="B1956:C1956"/>
    <mergeCell ref="D1956:E1956"/>
    <mergeCell ref="F1956:H1956"/>
    <mergeCell ref="B1957:C1957"/>
    <mergeCell ref="D1957:E1957"/>
    <mergeCell ref="F1957:H1957"/>
    <mergeCell ref="B1954:C1954"/>
    <mergeCell ref="D1954:E1954"/>
    <mergeCell ref="F1954:H1954"/>
    <mergeCell ref="B1955:C1955"/>
    <mergeCell ref="D1955:E1955"/>
    <mergeCell ref="F1955:H1955"/>
    <mergeCell ref="B1952:C1952"/>
    <mergeCell ref="D1952:E1952"/>
    <mergeCell ref="F1952:H1952"/>
    <mergeCell ref="B1953:C1953"/>
    <mergeCell ref="D1953:E1953"/>
    <mergeCell ref="F1953:H1953"/>
    <mergeCell ref="B1950:C1950"/>
    <mergeCell ref="D1950:E1950"/>
    <mergeCell ref="F1950:H1950"/>
    <mergeCell ref="B1951:C1951"/>
    <mergeCell ref="D1951:E1951"/>
    <mergeCell ref="F1951:H1951"/>
    <mergeCell ref="B1948:C1948"/>
    <mergeCell ref="D1948:E1948"/>
    <mergeCell ref="F1948:H1948"/>
    <mergeCell ref="B1949:C1949"/>
    <mergeCell ref="D1949:E1949"/>
    <mergeCell ref="F1949:H1949"/>
    <mergeCell ref="B1946:C1946"/>
    <mergeCell ref="D1946:E1946"/>
    <mergeCell ref="F1946:H1946"/>
    <mergeCell ref="B1947:C1947"/>
    <mergeCell ref="D1947:E1947"/>
    <mergeCell ref="F1947:H1947"/>
    <mergeCell ref="B1944:C1944"/>
    <mergeCell ref="D1944:E1944"/>
    <mergeCell ref="F1944:H1944"/>
    <mergeCell ref="B1945:C1945"/>
    <mergeCell ref="D1945:E1945"/>
    <mergeCell ref="F1945:H1945"/>
    <mergeCell ref="B1942:C1942"/>
    <mergeCell ref="D1942:E1942"/>
    <mergeCell ref="F1942:H1942"/>
    <mergeCell ref="B1943:C1943"/>
    <mergeCell ref="D1943:E1943"/>
    <mergeCell ref="F1943:H1943"/>
    <mergeCell ref="B1940:C1940"/>
    <mergeCell ref="D1940:E1940"/>
    <mergeCell ref="F1940:H1940"/>
    <mergeCell ref="B1941:C1941"/>
    <mergeCell ref="D1941:E1941"/>
    <mergeCell ref="F1941:H1941"/>
    <mergeCell ref="B1938:C1938"/>
    <mergeCell ref="D1938:E1938"/>
    <mergeCell ref="F1938:H1938"/>
    <mergeCell ref="B1939:C1939"/>
    <mergeCell ref="D1939:E1939"/>
    <mergeCell ref="F1939:H1939"/>
    <mergeCell ref="B1936:C1936"/>
    <mergeCell ref="D1936:E1936"/>
    <mergeCell ref="F1936:H1936"/>
    <mergeCell ref="B1937:C1937"/>
    <mergeCell ref="D1937:E1937"/>
    <mergeCell ref="F1937:H1937"/>
    <mergeCell ref="B1934:C1934"/>
    <mergeCell ref="D1934:E1934"/>
    <mergeCell ref="F1934:H1934"/>
    <mergeCell ref="B1935:C1935"/>
    <mergeCell ref="D1935:E1935"/>
    <mergeCell ref="F1935:H1935"/>
    <mergeCell ref="B1932:C1932"/>
    <mergeCell ref="D1932:E1932"/>
    <mergeCell ref="F1932:H1932"/>
    <mergeCell ref="B1933:C1933"/>
    <mergeCell ref="D1933:E1933"/>
    <mergeCell ref="F1933:H1933"/>
    <mergeCell ref="B1930:C1930"/>
    <mergeCell ref="D1930:E1930"/>
    <mergeCell ref="F1930:H1930"/>
    <mergeCell ref="B1931:C1931"/>
    <mergeCell ref="D1931:E1931"/>
    <mergeCell ref="F1931:H1931"/>
    <mergeCell ref="B1928:C1928"/>
    <mergeCell ref="D1928:E1928"/>
    <mergeCell ref="F1928:H1928"/>
    <mergeCell ref="B1929:C1929"/>
    <mergeCell ref="D1929:E1929"/>
    <mergeCell ref="F1929:H1929"/>
    <mergeCell ref="B1926:C1926"/>
    <mergeCell ref="D1926:E1926"/>
    <mergeCell ref="F1926:H1926"/>
    <mergeCell ref="B1927:C1927"/>
    <mergeCell ref="D1927:E1927"/>
    <mergeCell ref="F1927:H1927"/>
    <mergeCell ref="B1924:C1924"/>
    <mergeCell ref="D1924:E1924"/>
    <mergeCell ref="F1924:H1924"/>
    <mergeCell ref="B1925:C1925"/>
    <mergeCell ref="D1925:E1925"/>
    <mergeCell ref="F1925:H1925"/>
    <mergeCell ref="B1922:C1922"/>
    <mergeCell ref="D1922:E1922"/>
    <mergeCell ref="F1922:H1922"/>
    <mergeCell ref="B1923:C1923"/>
    <mergeCell ref="D1923:E1923"/>
    <mergeCell ref="F1923:H1923"/>
    <mergeCell ref="B1920:C1920"/>
    <mergeCell ref="D1920:E1920"/>
    <mergeCell ref="F1920:H1920"/>
    <mergeCell ref="B1921:C1921"/>
    <mergeCell ref="D1921:E1921"/>
    <mergeCell ref="F1921:H1921"/>
    <mergeCell ref="B1918:C1918"/>
    <mergeCell ref="D1918:E1918"/>
    <mergeCell ref="F1918:H1918"/>
    <mergeCell ref="B1919:C1919"/>
    <mergeCell ref="D1919:E1919"/>
    <mergeCell ref="F1919:H1919"/>
    <mergeCell ref="B1916:C1916"/>
    <mergeCell ref="D1916:E1916"/>
    <mergeCell ref="F1916:H1916"/>
    <mergeCell ref="B1917:C1917"/>
    <mergeCell ref="D1917:E1917"/>
    <mergeCell ref="F1917:H1917"/>
    <mergeCell ref="B1914:C1914"/>
    <mergeCell ref="D1914:E1914"/>
    <mergeCell ref="F1914:H1914"/>
    <mergeCell ref="B1915:C1915"/>
    <mergeCell ref="D1915:E1915"/>
    <mergeCell ref="F1915:H1915"/>
    <mergeCell ref="B1912:C1912"/>
    <mergeCell ref="D1912:E1912"/>
    <mergeCell ref="F1912:H1912"/>
    <mergeCell ref="B1913:C1913"/>
    <mergeCell ref="D1913:E1913"/>
    <mergeCell ref="F1913:H1913"/>
    <mergeCell ref="B1910:C1910"/>
    <mergeCell ref="D1910:E1910"/>
    <mergeCell ref="F1910:H1910"/>
    <mergeCell ref="B1911:C1911"/>
    <mergeCell ref="D1911:E1911"/>
    <mergeCell ref="F1911:H1911"/>
    <mergeCell ref="B1908:C1908"/>
    <mergeCell ref="D1908:E1908"/>
    <mergeCell ref="F1908:H1908"/>
    <mergeCell ref="B1909:C1909"/>
    <mergeCell ref="D1909:E1909"/>
    <mergeCell ref="F1909:H1909"/>
    <mergeCell ref="B1906:C1906"/>
    <mergeCell ref="D1906:E1906"/>
    <mergeCell ref="F1906:H1906"/>
    <mergeCell ref="B1907:C1907"/>
    <mergeCell ref="D1907:E1907"/>
    <mergeCell ref="F1907:H1907"/>
    <mergeCell ref="B1904:C1904"/>
    <mergeCell ref="D1904:E1904"/>
    <mergeCell ref="F1904:H1904"/>
    <mergeCell ref="B1905:C1905"/>
    <mergeCell ref="D1905:E1905"/>
    <mergeCell ref="F1905:H1905"/>
    <mergeCell ref="B1902:C1902"/>
    <mergeCell ref="D1902:E1902"/>
    <mergeCell ref="F1902:H1902"/>
    <mergeCell ref="B1903:C1903"/>
    <mergeCell ref="D1903:E1903"/>
    <mergeCell ref="F1903:H1903"/>
    <mergeCell ref="B1900:C1900"/>
    <mergeCell ref="D1900:E1900"/>
    <mergeCell ref="F1900:H1900"/>
    <mergeCell ref="B1901:C1901"/>
    <mergeCell ref="D1901:E1901"/>
    <mergeCell ref="F1901:H1901"/>
    <mergeCell ref="B1898:C1898"/>
    <mergeCell ref="D1898:E1898"/>
    <mergeCell ref="F1898:H1898"/>
    <mergeCell ref="B1899:C1899"/>
    <mergeCell ref="D1899:E1899"/>
    <mergeCell ref="F1899:H1899"/>
    <mergeCell ref="B1896:C1896"/>
    <mergeCell ref="D1896:E1896"/>
    <mergeCell ref="F1896:H1896"/>
    <mergeCell ref="B1897:C1897"/>
    <mergeCell ref="D1897:E1897"/>
    <mergeCell ref="F1897:H1897"/>
    <mergeCell ref="B1894:C1894"/>
    <mergeCell ref="D1894:E1894"/>
    <mergeCell ref="F1894:H1894"/>
    <mergeCell ref="B1895:C1895"/>
    <mergeCell ref="D1895:E1895"/>
    <mergeCell ref="F1895:H1895"/>
    <mergeCell ref="B1892:C1892"/>
    <mergeCell ref="D1892:E1892"/>
    <mergeCell ref="F1892:H1892"/>
    <mergeCell ref="B1893:C1893"/>
    <mergeCell ref="D1893:E1893"/>
    <mergeCell ref="F1893:H1893"/>
    <mergeCell ref="B1890:C1890"/>
    <mergeCell ref="D1890:E1890"/>
    <mergeCell ref="F1890:H1890"/>
    <mergeCell ref="B1891:C1891"/>
    <mergeCell ref="D1891:E1891"/>
    <mergeCell ref="F1891:H1891"/>
    <mergeCell ref="B1888:C1888"/>
    <mergeCell ref="D1888:E1888"/>
    <mergeCell ref="F1888:H1888"/>
    <mergeCell ref="B1889:C1889"/>
    <mergeCell ref="D1889:E1889"/>
    <mergeCell ref="F1889:H1889"/>
    <mergeCell ref="B1886:C1886"/>
    <mergeCell ref="D1886:E1886"/>
    <mergeCell ref="F1886:H1886"/>
    <mergeCell ref="B1887:C1887"/>
    <mergeCell ref="D1887:E1887"/>
    <mergeCell ref="F1887:H1887"/>
    <mergeCell ref="B1884:C1884"/>
    <mergeCell ref="D1884:E1884"/>
    <mergeCell ref="F1884:H1884"/>
    <mergeCell ref="B1885:C1885"/>
    <mergeCell ref="D1885:E1885"/>
    <mergeCell ref="F1885:H1885"/>
    <mergeCell ref="B1882:C1882"/>
    <mergeCell ref="D1882:E1882"/>
    <mergeCell ref="F1882:H1882"/>
    <mergeCell ref="B1883:C1883"/>
    <mergeCell ref="D1883:E1883"/>
    <mergeCell ref="F1883:H1883"/>
    <mergeCell ref="B1880:C1880"/>
    <mergeCell ref="D1880:E1880"/>
    <mergeCell ref="F1880:H1880"/>
    <mergeCell ref="B1881:C1881"/>
    <mergeCell ref="D1881:E1881"/>
    <mergeCell ref="F1881:H1881"/>
    <mergeCell ref="B1878:C1878"/>
    <mergeCell ref="D1878:E1878"/>
    <mergeCell ref="F1878:H1878"/>
    <mergeCell ref="B1879:C1879"/>
    <mergeCell ref="D1879:E1879"/>
    <mergeCell ref="F1879:H1879"/>
    <mergeCell ref="B1876:C1876"/>
    <mergeCell ref="D1876:E1876"/>
    <mergeCell ref="F1876:H1876"/>
    <mergeCell ref="B1877:C1877"/>
    <mergeCell ref="D1877:E1877"/>
    <mergeCell ref="F1877:H1877"/>
    <mergeCell ref="B1874:C1874"/>
    <mergeCell ref="D1874:E1874"/>
    <mergeCell ref="F1874:H1874"/>
    <mergeCell ref="B1875:C1875"/>
    <mergeCell ref="D1875:E1875"/>
    <mergeCell ref="F1875:H1875"/>
    <mergeCell ref="B1872:C1872"/>
    <mergeCell ref="D1872:E1872"/>
    <mergeCell ref="F1872:H1872"/>
    <mergeCell ref="B1873:C1873"/>
    <mergeCell ref="D1873:E1873"/>
    <mergeCell ref="F1873:H1873"/>
    <mergeCell ref="B1870:C1870"/>
    <mergeCell ref="D1870:E1870"/>
    <mergeCell ref="F1870:H1870"/>
    <mergeCell ref="B1871:C1871"/>
    <mergeCell ref="D1871:E1871"/>
    <mergeCell ref="F1871:H1871"/>
    <mergeCell ref="B1868:C1868"/>
    <mergeCell ref="D1868:E1868"/>
    <mergeCell ref="F1868:H1868"/>
    <mergeCell ref="B1869:C1869"/>
    <mergeCell ref="D1869:E1869"/>
    <mergeCell ref="F1869:H1869"/>
    <mergeCell ref="B1866:C1866"/>
    <mergeCell ref="D1866:E1866"/>
    <mergeCell ref="F1866:H1866"/>
    <mergeCell ref="B1867:C1867"/>
    <mergeCell ref="D1867:E1867"/>
    <mergeCell ref="F1867:H1867"/>
    <mergeCell ref="B1864:C1864"/>
    <mergeCell ref="D1864:E1864"/>
    <mergeCell ref="F1864:H1864"/>
    <mergeCell ref="B1865:C1865"/>
    <mergeCell ref="D1865:E1865"/>
    <mergeCell ref="F1865:H1865"/>
    <mergeCell ref="B1862:C1862"/>
    <mergeCell ref="D1862:E1862"/>
    <mergeCell ref="F1862:H1862"/>
    <mergeCell ref="B1863:C1863"/>
    <mergeCell ref="D1863:E1863"/>
    <mergeCell ref="F1863:H1863"/>
    <mergeCell ref="B1860:C1860"/>
    <mergeCell ref="D1860:E1860"/>
    <mergeCell ref="F1860:H1860"/>
    <mergeCell ref="B1861:C1861"/>
    <mergeCell ref="D1861:E1861"/>
    <mergeCell ref="F1861:H1861"/>
    <mergeCell ref="B1858:C1858"/>
    <mergeCell ref="D1858:E1858"/>
    <mergeCell ref="F1858:H1858"/>
    <mergeCell ref="B1859:C1859"/>
    <mergeCell ref="D1859:E1859"/>
    <mergeCell ref="F1859:H1859"/>
    <mergeCell ref="B1856:C1856"/>
    <mergeCell ref="D1856:E1856"/>
    <mergeCell ref="F1856:H1856"/>
    <mergeCell ref="B1857:C1857"/>
    <mergeCell ref="D1857:E1857"/>
    <mergeCell ref="F1857:H1857"/>
    <mergeCell ref="B1854:C1854"/>
    <mergeCell ref="D1854:E1854"/>
    <mergeCell ref="F1854:H1854"/>
    <mergeCell ref="B1855:C1855"/>
    <mergeCell ref="D1855:E1855"/>
    <mergeCell ref="F1855:H1855"/>
    <mergeCell ref="B1852:C1852"/>
    <mergeCell ref="D1852:E1852"/>
    <mergeCell ref="F1852:H1852"/>
    <mergeCell ref="B1853:C1853"/>
    <mergeCell ref="D1853:E1853"/>
    <mergeCell ref="F1853:H1853"/>
    <mergeCell ref="B1850:C1850"/>
    <mergeCell ref="D1850:E1850"/>
    <mergeCell ref="F1850:H1850"/>
    <mergeCell ref="B1851:C1851"/>
    <mergeCell ref="D1851:E1851"/>
    <mergeCell ref="F1851:H1851"/>
    <mergeCell ref="B1848:C1848"/>
    <mergeCell ref="D1848:E1848"/>
    <mergeCell ref="F1848:H1848"/>
    <mergeCell ref="B1849:C1849"/>
    <mergeCell ref="D1849:E1849"/>
    <mergeCell ref="F1849:H1849"/>
    <mergeCell ref="B1846:C1846"/>
    <mergeCell ref="D1846:E1846"/>
    <mergeCell ref="F1846:H1846"/>
    <mergeCell ref="B1847:C1847"/>
    <mergeCell ref="D1847:E1847"/>
    <mergeCell ref="F1847:H1847"/>
    <mergeCell ref="B1844:C1844"/>
    <mergeCell ref="D1844:E1844"/>
    <mergeCell ref="F1844:H1844"/>
    <mergeCell ref="B1845:C1845"/>
    <mergeCell ref="D1845:E1845"/>
    <mergeCell ref="F1845:H1845"/>
    <mergeCell ref="B1842:C1842"/>
    <mergeCell ref="D1842:E1842"/>
    <mergeCell ref="F1842:H1842"/>
    <mergeCell ref="B1843:C1843"/>
    <mergeCell ref="D1843:E1843"/>
    <mergeCell ref="F1843:H1843"/>
    <mergeCell ref="B1840:C1840"/>
    <mergeCell ref="D1840:E1840"/>
    <mergeCell ref="F1840:H1840"/>
    <mergeCell ref="B1841:C1841"/>
    <mergeCell ref="D1841:E1841"/>
    <mergeCell ref="F1841:H1841"/>
    <mergeCell ref="B1838:C1838"/>
    <mergeCell ref="D1838:E1838"/>
    <mergeCell ref="F1838:H1838"/>
    <mergeCell ref="B1839:C1839"/>
    <mergeCell ref="D1839:E1839"/>
    <mergeCell ref="F1839:H1839"/>
    <mergeCell ref="B1836:C1836"/>
    <mergeCell ref="D1836:E1836"/>
    <mergeCell ref="F1836:H1836"/>
    <mergeCell ref="B1837:C1837"/>
    <mergeCell ref="D1837:E1837"/>
    <mergeCell ref="F1837:H1837"/>
    <mergeCell ref="B1834:C1834"/>
    <mergeCell ref="D1834:E1834"/>
    <mergeCell ref="F1834:H1834"/>
    <mergeCell ref="B1835:C1835"/>
    <mergeCell ref="D1835:E1835"/>
    <mergeCell ref="F1835:H1835"/>
    <mergeCell ref="B1832:C1832"/>
    <mergeCell ref="D1832:E1832"/>
    <mergeCell ref="F1832:H1832"/>
    <mergeCell ref="B1833:C1833"/>
    <mergeCell ref="D1833:E1833"/>
    <mergeCell ref="F1833:H1833"/>
    <mergeCell ref="B1830:C1830"/>
    <mergeCell ref="D1830:E1830"/>
    <mergeCell ref="F1830:H1830"/>
    <mergeCell ref="B1831:C1831"/>
    <mergeCell ref="D1831:E1831"/>
    <mergeCell ref="F1831:H1831"/>
    <mergeCell ref="B1828:C1828"/>
    <mergeCell ref="D1828:E1828"/>
    <mergeCell ref="F1828:H1828"/>
    <mergeCell ref="B1829:C1829"/>
    <mergeCell ref="D1829:E1829"/>
    <mergeCell ref="F1829:H1829"/>
    <mergeCell ref="B1826:C1826"/>
    <mergeCell ref="D1826:E1826"/>
    <mergeCell ref="F1826:H1826"/>
    <mergeCell ref="B1827:C1827"/>
    <mergeCell ref="D1827:E1827"/>
    <mergeCell ref="F1827:H1827"/>
    <mergeCell ref="B1824:C1824"/>
    <mergeCell ref="D1824:E1824"/>
    <mergeCell ref="F1824:H1824"/>
    <mergeCell ref="B1825:C1825"/>
    <mergeCell ref="D1825:E1825"/>
    <mergeCell ref="F1825:H1825"/>
    <mergeCell ref="B1822:C1822"/>
    <mergeCell ref="D1822:E1822"/>
    <mergeCell ref="F1822:H1822"/>
    <mergeCell ref="B1823:C1823"/>
    <mergeCell ref="D1823:E1823"/>
    <mergeCell ref="F1823:H1823"/>
    <mergeCell ref="B1820:C1820"/>
    <mergeCell ref="D1820:E1820"/>
    <mergeCell ref="F1820:H1820"/>
    <mergeCell ref="B1821:C1821"/>
    <mergeCell ref="D1821:E1821"/>
    <mergeCell ref="F1821:H1821"/>
    <mergeCell ref="B1818:C1818"/>
    <mergeCell ref="D1818:E1818"/>
    <mergeCell ref="F1818:H1818"/>
    <mergeCell ref="B1819:C1819"/>
    <mergeCell ref="D1819:E1819"/>
    <mergeCell ref="F1819:H1819"/>
    <mergeCell ref="B1816:C1816"/>
    <mergeCell ref="D1816:E1816"/>
    <mergeCell ref="F1816:H1816"/>
    <mergeCell ref="B1817:C1817"/>
    <mergeCell ref="D1817:E1817"/>
    <mergeCell ref="F1817:H1817"/>
    <mergeCell ref="B1814:C1814"/>
    <mergeCell ref="D1814:E1814"/>
    <mergeCell ref="F1814:H1814"/>
    <mergeCell ref="B1815:C1815"/>
    <mergeCell ref="D1815:E1815"/>
    <mergeCell ref="F1815:H1815"/>
    <mergeCell ref="B1812:C1812"/>
    <mergeCell ref="D1812:E1812"/>
    <mergeCell ref="F1812:H1812"/>
    <mergeCell ref="B1813:C1813"/>
    <mergeCell ref="D1813:E1813"/>
    <mergeCell ref="F1813:H1813"/>
    <mergeCell ref="B1810:C1810"/>
    <mergeCell ref="D1810:E1810"/>
    <mergeCell ref="F1810:H1810"/>
    <mergeCell ref="B1811:C1811"/>
    <mergeCell ref="D1811:E1811"/>
    <mergeCell ref="F1811:H1811"/>
    <mergeCell ref="B1808:C1808"/>
    <mergeCell ref="D1808:E1808"/>
    <mergeCell ref="F1808:H1808"/>
    <mergeCell ref="B1809:C1809"/>
    <mergeCell ref="D1809:E1809"/>
    <mergeCell ref="F1809:H1809"/>
    <mergeCell ref="B1806:C1806"/>
    <mergeCell ref="D1806:E1806"/>
    <mergeCell ref="F1806:H1806"/>
    <mergeCell ref="B1807:C1807"/>
    <mergeCell ref="D1807:E1807"/>
    <mergeCell ref="F1807:H1807"/>
    <mergeCell ref="B1804:C1804"/>
    <mergeCell ref="D1804:E1804"/>
    <mergeCell ref="F1804:H1804"/>
    <mergeCell ref="B1805:C1805"/>
    <mergeCell ref="D1805:E1805"/>
    <mergeCell ref="F1805:H1805"/>
    <mergeCell ref="B1802:C1802"/>
    <mergeCell ref="D1802:E1802"/>
    <mergeCell ref="F1802:H1802"/>
    <mergeCell ref="B1803:C1803"/>
    <mergeCell ref="D1803:E1803"/>
    <mergeCell ref="F1803:H1803"/>
    <mergeCell ref="B1800:C1800"/>
    <mergeCell ref="D1800:E1800"/>
    <mergeCell ref="F1800:H1800"/>
    <mergeCell ref="B1801:C1801"/>
    <mergeCell ref="D1801:E1801"/>
    <mergeCell ref="F1801:H1801"/>
    <mergeCell ref="B1798:C1798"/>
    <mergeCell ref="D1798:E1798"/>
    <mergeCell ref="F1798:H1798"/>
    <mergeCell ref="B1799:C1799"/>
    <mergeCell ref="D1799:E1799"/>
    <mergeCell ref="F1799:H1799"/>
    <mergeCell ref="B1796:C1796"/>
    <mergeCell ref="D1796:E1796"/>
    <mergeCell ref="F1796:H1796"/>
    <mergeCell ref="B1797:C1797"/>
    <mergeCell ref="D1797:E1797"/>
    <mergeCell ref="F1797:H1797"/>
    <mergeCell ref="B1794:C1794"/>
    <mergeCell ref="D1794:E1794"/>
    <mergeCell ref="F1794:H1794"/>
    <mergeCell ref="B1795:C1795"/>
    <mergeCell ref="D1795:E1795"/>
    <mergeCell ref="F1795:H1795"/>
    <mergeCell ref="B1792:C1792"/>
    <mergeCell ref="D1792:E1792"/>
    <mergeCell ref="F1792:H1792"/>
    <mergeCell ref="B1793:C1793"/>
    <mergeCell ref="D1793:E1793"/>
    <mergeCell ref="F1793:H1793"/>
    <mergeCell ref="B1790:C1790"/>
    <mergeCell ref="D1790:E1790"/>
    <mergeCell ref="F1790:H1790"/>
    <mergeCell ref="B1791:C1791"/>
    <mergeCell ref="D1791:E1791"/>
    <mergeCell ref="F1791:H1791"/>
    <mergeCell ref="B1788:C1788"/>
    <mergeCell ref="D1788:E1788"/>
    <mergeCell ref="F1788:H1788"/>
    <mergeCell ref="B1789:C1789"/>
    <mergeCell ref="D1789:E1789"/>
    <mergeCell ref="F1789:H1789"/>
    <mergeCell ref="B1786:C1786"/>
    <mergeCell ref="D1786:E1786"/>
    <mergeCell ref="F1786:H1786"/>
    <mergeCell ref="B1787:C1787"/>
    <mergeCell ref="D1787:E1787"/>
    <mergeCell ref="F1787:H1787"/>
    <mergeCell ref="B1784:C1784"/>
    <mergeCell ref="D1784:E1784"/>
    <mergeCell ref="F1784:H1784"/>
    <mergeCell ref="B1785:C1785"/>
    <mergeCell ref="D1785:E1785"/>
    <mergeCell ref="F1785:H1785"/>
    <mergeCell ref="B1782:C1782"/>
    <mergeCell ref="D1782:E1782"/>
    <mergeCell ref="F1782:H1782"/>
    <mergeCell ref="B1783:C1783"/>
    <mergeCell ref="D1783:E1783"/>
    <mergeCell ref="F1783:H1783"/>
    <mergeCell ref="B1780:C1780"/>
    <mergeCell ref="D1780:E1780"/>
    <mergeCell ref="F1780:H1780"/>
    <mergeCell ref="B1781:C1781"/>
    <mergeCell ref="D1781:E1781"/>
    <mergeCell ref="F1781:H1781"/>
    <mergeCell ref="B1778:C1778"/>
    <mergeCell ref="D1778:E1778"/>
    <mergeCell ref="F1778:H1778"/>
    <mergeCell ref="B1779:C1779"/>
    <mergeCell ref="D1779:E1779"/>
    <mergeCell ref="F1779:H1779"/>
    <mergeCell ref="B1776:C1776"/>
    <mergeCell ref="D1776:E1776"/>
    <mergeCell ref="F1776:H1776"/>
    <mergeCell ref="B1777:C1777"/>
    <mergeCell ref="D1777:E1777"/>
    <mergeCell ref="F1777:H1777"/>
    <mergeCell ref="B1774:C1774"/>
    <mergeCell ref="D1774:E1774"/>
    <mergeCell ref="F1774:H1774"/>
    <mergeCell ref="B1775:C1775"/>
    <mergeCell ref="D1775:E1775"/>
    <mergeCell ref="F1775:H1775"/>
    <mergeCell ref="B1772:C1772"/>
    <mergeCell ref="D1772:E1772"/>
    <mergeCell ref="F1772:H1772"/>
    <mergeCell ref="B1773:C1773"/>
    <mergeCell ref="D1773:E1773"/>
    <mergeCell ref="F1773:H1773"/>
    <mergeCell ref="B1770:C1770"/>
    <mergeCell ref="D1770:E1770"/>
    <mergeCell ref="F1770:H1770"/>
    <mergeCell ref="B1771:C1771"/>
    <mergeCell ref="D1771:E1771"/>
    <mergeCell ref="F1771:H1771"/>
    <mergeCell ref="B1768:C1768"/>
    <mergeCell ref="D1768:E1768"/>
    <mergeCell ref="F1768:H1768"/>
    <mergeCell ref="B1769:C1769"/>
    <mergeCell ref="D1769:E1769"/>
    <mergeCell ref="F1769:H1769"/>
    <mergeCell ref="B1766:C1766"/>
    <mergeCell ref="D1766:E1766"/>
    <mergeCell ref="F1766:H1766"/>
    <mergeCell ref="B1767:C1767"/>
    <mergeCell ref="D1767:E1767"/>
    <mergeCell ref="F1767:H1767"/>
    <mergeCell ref="B1764:C1764"/>
    <mergeCell ref="D1764:E1764"/>
    <mergeCell ref="F1764:H1764"/>
    <mergeCell ref="B1765:C1765"/>
    <mergeCell ref="D1765:E1765"/>
    <mergeCell ref="F1765:H1765"/>
    <mergeCell ref="B1762:C1762"/>
    <mergeCell ref="D1762:E1762"/>
    <mergeCell ref="F1762:H1762"/>
    <mergeCell ref="B1763:C1763"/>
    <mergeCell ref="D1763:E1763"/>
    <mergeCell ref="F1763:H1763"/>
    <mergeCell ref="B1760:C1760"/>
    <mergeCell ref="D1760:E1760"/>
    <mergeCell ref="F1760:H1760"/>
    <mergeCell ref="B1761:C1761"/>
    <mergeCell ref="D1761:E1761"/>
    <mergeCell ref="F1761:H1761"/>
    <mergeCell ref="B1758:C1758"/>
    <mergeCell ref="D1758:E1758"/>
    <mergeCell ref="F1758:H1758"/>
    <mergeCell ref="B1759:C1759"/>
    <mergeCell ref="D1759:E1759"/>
    <mergeCell ref="F1759:H1759"/>
    <mergeCell ref="B1756:C1756"/>
    <mergeCell ref="D1756:E1756"/>
    <mergeCell ref="F1756:H1756"/>
    <mergeCell ref="B1757:C1757"/>
    <mergeCell ref="D1757:E1757"/>
    <mergeCell ref="F1757:H1757"/>
    <mergeCell ref="B1754:C1754"/>
    <mergeCell ref="D1754:E1754"/>
    <mergeCell ref="F1754:H1754"/>
    <mergeCell ref="B1755:C1755"/>
    <mergeCell ref="D1755:E1755"/>
    <mergeCell ref="F1755:H1755"/>
    <mergeCell ref="B1752:C1752"/>
    <mergeCell ref="D1752:E1752"/>
    <mergeCell ref="F1752:H1752"/>
    <mergeCell ref="B1753:C1753"/>
    <mergeCell ref="D1753:E1753"/>
    <mergeCell ref="F1753:H1753"/>
    <mergeCell ref="B1750:C1750"/>
    <mergeCell ref="D1750:E1750"/>
    <mergeCell ref="F1750:H1750"/>
    <mergeCell ref="B1751:C1751"/>
    <mergeCell ref="D1751:E1751"/>
    <mergeCell ref="F1751:H1751"/>
    <mergeCell ref="B1748:C1748"/>
    <mergeCell ref="D1748:E1748"/>
    <mergeCell ref="F1748:H1748"/>
    <mergeCell ref="B1749:C1749"/>
    <mergeCell ref="D1749:E1749"/>
    <mergeCell ref="F1749:H1749"/>
    <mergeCell ref="B1746:C1746"/>
    <mergeCell ref="D1746:E1746"/>
    <mergeCell ref="F1746:H1746"/>
    <mergeCell ref="B1747:C1747"/>
    <mergeCell ref="D1747:E1747"/>
    <mergeCell ref="F1747:H1747"/>
    <mergeCell ref="B1744:C1744"/>
    <mergeCell ref="D1744:E1744"/>
    <mergeCell ref="F1744:H1744"/>
    <mergeCell ref="B1745:C1745"/>
    <mergeCell ref="D1745:E1745"/>
    <mergeCell ref="F1745:H1745"/>
    <mergeCell ref="B1742:C1742"/>
    <mergeCell ref="D1742:E1742"/>
    <mergeCell ref="F1742:H1742"/>
    <mergeCell ref="B1743:C1743"/>
    <mergeCell ref="D1743:E1743"/>
    <mergeCell ref="F1743:H1743"/>
    <mergeCell ref="B1740:C1740"/>
    <mergeCell ref="D1740:E1740"/>
    <mergeCell ref="F1740:H1740"/>
    <mergeCell ref="B1741:C1741"/>
    <mergeCell ref="D1741:E1741"/>
    <mergeCell ref="F1741:H1741"/>
    <mergeCell ref="B1738:C1738"/>
    <mergeCell ref="D1738:E1738"/>
    <mergeCell ref="F1738:H1738"/>
    <mergeCell ref="B1739:C1739"/>
    <mergeCell ref="D1739:E1739"/>
    <mergeCell ref="F1739:H1739"/>
    <mergeCell ref="B1736:C1736"/>
    <mergeCell ref="D1736:E1736"/>
    <mergeCell ref="F1736:H1736"/>
    <mergeCell ref="B1737:C1737"/>
    <mergeCell ref="D1737:E1737"/>
    <mergeCell ref="F1737:H1737"/>
    <mergeCell ref="B1734:C1734"/>
    <mergeCell ref="D1734:E1734"/>
    <mergeCell ref="F1734:H1734"/>
    <mergeCell ref="B1735:C1735"/>
    <mergeCell ref="D1735:E1735"/>
    <mergeCell ref="F1735:H1735"/>
    <mergeCell ref="B1732:C1732"/>
    <mergeCell ref="D1732:E1732"/>
    <mergeCell ref="F1732:H1732"/>
    <mergeCell ref="B1733:C1733"/>
    <mergeCell ref="D1733:E1733"/>
    <mergeCell ref="F1733:H1733"/>
    <mergeCell ref="B1730:C1730"/>
    <mergeCell ref="D1730:E1730"/>
    <mergeCell ref="F1730:H1730"/>
    <mergeCell ref="B1731:C1731"/>
    <mergeCell ref="D1731:E1731"/>
    <mergeCell ref="F1731:H1731"/>
    <mergeCell ref="B1728:C1728"/>
    <mergeCell ref="D1728:E1728"/>
    <mergeCell ref="F1728:H1728"/>
    <mergeCell ref="B1729:C1729"/>
    <mergeCell ref="D1729:E1729"/>
    <mergeCell ref="F1729:H1729"/>
    <mergeCell ref="B1726:C1726"/>
    <mergeCell ref="D1726:E1726"/>
    <mergeCell ref="F1726:H1726"/>
    <mergeCell ref="B1727:C1727"/>
    <mergeCell ref="D1727:E1727"/>
    <mergeCell ref="F1727:H1727"/>
    <mergeCell ref="B1724:C1724"/>
    <mergeCell ref="D1724:E1724"/>
    <mergeCell ref="F1724:H1724"/>
    <mergeCell ref="B1725:C1725"/>
    <mergeCell ref="D1725:E1725"/>
    <mergeCell ref="F1725:H1725"/>
    <mergeCell ref="B1722:C1722"/>
    <mergeCell ref="D1722:E1722"/>
    <mergeCell ref="F1722:H1722"/>
    <mergeCell ref="B1723:C1723"/>
    <mergeCell ref="D1723:E1723"/>
    <mergeCell ref="F1723:H1723"/>
    <mergeCell ref="B1720:C1720"/>
    <mergeCell ref="D1720:E1720"/>
    <mergeCell ref="F1720:H1720"/>
    <mergeCell ref="B1721:C1721"/>
    <mergeCell ref="D1721:E1721"/>
    <mergeCell ref="F1721:H1721"/>
    <mergeCell ref="B1718:C1718"/>
    <mergeCell ref="D1718:E1718"/>
    <mergeCell ref="F1718:H1718"/>
    <mergeCell ref="B1719:C1719"/>
    <mergeCell ref="D1719:E1719"/>
    <mergeCell ref="F1719:H1719"/>
    <mergeCell ref="B1716:C1716"/>
    <mergeCell ref="D1716:E1716"/>
    <mergeCell ref="F1716:H1716"/>
    <mergeCell ref="B1717:C1717"/>
    <mergeCell ref="D1717:E1717"/>
    <mergeCell ref="F1717:H1717"/>
    <mergeCell ref="B1714:C1714"/>
    <mergeCell ref="D1714:E1714"/>
    <mergeCell ref="F1714:H1714"/>
    <mergeCell ref="B1715:C1715"/>
    <mergeCell ref="D1715:E1715"/>
    <mergeCell ref="F1715:H1715"/>
    <mergeCell ref="B1712:C1712"/>
    <mergeCell ref="D1712:E1712"/>
    <mergeCell ref="F1712:H1712"/>
    <mergeCell ref="B1713:C1713"/>
    <mergeCell ref="D1713:E1713"/>
    <mergeCell ref="F1713:H1713"/>
    <mergeCell ref="B1710:C1710"/>
    <mergeCell ref="D1710:E1710"/>
    <mergeCell ref="F1710:H1710"/>
    <mergeCell ref="B1711:C1711"/>
    <mergeCell ref="D1711:E1711"/>
    <mergeCell ref="F1711:H1711"/>
    <mergeCell ref="B1708:C1708"/>
    <mergeCell ref="D1708:E1708"/>
    <mergeCell ref="F1708:H1708"/>
    <mergeCell ref="B1709:C1709"/>
    <mergeCell ref="D1709:E1709"/>
    <mergeCell ref="F1709:H1709"/>
    <mergeCell ref="B1706:C1706"/>
    <mergeCell ref="D1706:E1706"/>
    <mergeCell ref="F1706:H1706"/>
    <mergeCell ref="B1707:C1707"/>
    <mergeCell ref="D1707:E1707"/>
    <mergeCell ref="F1707:H1707"/>
    <mergeCell ref="B1704:C1704"/>
    <mergeCell ref="D1704:E1704"/>
    <mergeCell ref="F1704:H1704"/>
    <mergeCell ref="B1705:C1705"/>
    <mergeCell ref="D1705:E1705"/>
    <mergeCell ref="F1705:H1705"/>
    <mergeCell ref="B1702:C1702"/>
    <mergeCell ref="D1702:E1702"/>
    <mergeCell ref="F1702:H1702"/>
    <mergeCell ref="B1703:C1703"/>
    <mergeCell ref="D1703:E1703"/>
    <mergeCell ref="F1703:H1703"/>
    <mergeCell ref="B1700:C1700"/>
    <mergeCell ref="D1700:E1700"/>
    <mergeCell ref="F1700:H1700"/>
    <mergeCell ref="B1701:C1701"/>
    <mergeCell ref="D1701:E1701"/>
    <mergeCell ref="F1701:H1701"/>
    <mergeCell ref="B1698:C1698"/>
    <mergeCell ref="D1698:E1698"/>
    <mergeCell ref="F1698:H1698"/>
    <mergeCell ref="B1699:C1699"/>
    <mergeCell ref="D1699:E1699"/>
    <mergeCell ref="F1699:H1699"/>
    <mergeCell ref="B1696:C1696"/>
    <mergeCell ref="D1696:E1696"/>
    <mergeCell ref="F1696:H1696"/>
    <mergeCell ref="B1697:C1697"/>
    <mergeCell ref="D1697:E1697"/>
    <mergeCell ref="F1697:H1697"/>
    <mergeCell ref="B1694:C1694"/>
    <mergeCell ref="D1694:E1694"/>
    <mergeCell ref="F1694:H1694"/>
    <mergeCell ref="B1695:C1695"/>
    <mergeCell ref="D1695:E1695"/>
    <mergeCell ref="F1695:H1695"/>
    <mergeCell ref="B1692:C1692"/>
    <mergeCell ref="D1692:E1692"/>
    <mergeCell ref="F1692:H1692"/>
    <mergeCell ref="B1693:C1693"/>
    <mergeCell ref="D1693:E1693"/>
    <mergeCell ref="F1693:H1693"/>
    <mergeCell ref="B1690:C1690"/>
    <mergeCell ref="D1690:E1690"/>
    <mergeCell ref="F1690:H1690"/>
    <mergeCell ref="B1691:C1691"/>
    <mergeCell ref="D1691:E1691"/>
    <mergeCell ref="F1691:H1691"/>
    <mergeCell ref="B1688:C1688"/>
    <mergeCell ref="D1688:E1688"/>
    <mergeCell ref="F1688:H1688"/>
    <mergeCell ref="B1689:C1689"/>
    <mergeCell ref="D1689:E1689"/>
    <mergeCell ref="F1689:H1689"/>
    <mergeCell ref="B1686:C1686"/>
    <mergeCell ref="D1686:E1686"/>
    <mergeCell ref="F1686:H1686"/>
    <mergeCell ref="B1687:C1687"/>
    <mergeCell ref="D1687:E1687"/>
    <mergeCell ref="F1687:H1687"/>
    <mergeCell ref="B1684:C1684"/>
    <mergeCell ref="D1684:E1684"/>
    <mergeCell ref="F1684:H1684"/>
    <mergeCell ref="B1685:C1685"/>
    <mergeCell ref="D1685:E1685"/>
    <mergeCell ref="F1685:H1685"/>
    <mergeCell ref="B1682:C1682"/>
    <mergeCell ref="D1682:E1682"/>
    <mergeCell ref="F1682:H1682"/>
    <mergeCell ref="B1683:C1683"/>
    <mergeCell ref="D1683:E1683"/>
    <mergeCell ref="F1683:H1683"/>
    <mergeCell ref="B1680:C1680"/>
    <mergeCell ref="D1680:E1680"/>
    <mergeCell ref="F1680:H1680"/>
    <mergeCell ref="B1681:C1681"/>
    <mergeCell ref="D1681:E1681"/>
    <mergeCell ref="F1681:H1681"/>
    <mergeCell ref="B1678:C1678"/>
    <mergeCell ref="D1678:E1678"/>
    <mergeCell ref="F1678:H1678"/>
    <mergeCell ref="B1679:C1679"/>
    <mergeCell ref="D1679:E1679"/>
    <mergeCell ref="F1679:H1679"/>
    <mergeCell ref="B1676:C1676"/>
    <mergeCell ref="D1676:E1676"/>
    <mergeCell ref="F1676:H1676"/>
    <mergeCell ref="B1677:C1677"/>
    <mergeCell ref="D1677:E1677"/>
    <mergeCell ref="F1677:H1677"/>
    <mergeCell ref="B1674:C1674"/>
    <mergeCell ref="D1674:E1674"/>
    <mergeCell ref="F1674:H1674"/>
    <mergeCell ref="B1675:C1675"/>
    <mergeCell ref="D1675:E1675"/>
    <mergeCell ref="F1675:H1675"/>
    <mergeCell ref="B1672:C1672"/>
    <mergeCell ref="D1672:E1672"/>
    <mergeCell ref="F1672:H1672"/>
    <mergeCell ref="B1673:C1673"/>
    <mergeCell ref="D1673:E1673"/>
    <mergeCell ref="F1673:H1673"/>
    <mergeCell ref="B1670:C1670"/>
    <mergeCell ref="D1670:E1670"/>
    <mergeCell ref="F1670:H1670"/>
    <mergeCell ref="B1671:C1671"/>
    <mergeCell ref="D1671:E1671"/>
    <mergeCell ref="F1671:H1671"/>
    <mergeCell ref="B1668:C1668"/>
    <mergeCell ref="D1668:E1668"/>
    <mergeCell ref="F1668:H1668"/>
    <mergeCell ref="B1669:C1669"/>
    <mergeCell ref="D1669:E1669"/>
    <mergeCell ref="F1669:H1669"/>
    <mergeCell ref="B1666:C1666"/>
    <mergeCell ref="D1666:E1666"/>
    <mergeCell ref="F1666:H1666"/>
    <mergeCell ref="B1667:C1667"/>
    <mergeCell ref="D1667:E1667"/>
    <mergeCell ref="F1667:H1667"/>
    <mergeCell ref="B1664:C1664"/>
    <mergeCell ref="D1664:E1664"/>
    <mergeCell ref="F1664:H1664"/>
    <mergeCell ref="B1665:C1665"/>
    <mergeCell ref="D1665:E1665"/>
    <mergeCell ref="F1665:H1665"/>
    <mergeCell ref="B1662:C1662"/>
    <mergeCell ref="D1662:E1662"/>
    <mergeCell ref="F1662:H1662"/>
    <mergeCell ref="B1663:C1663"/>
    <mergeCell ref="D1663:E1663"/>
    <mergeCell ref="F1663:H1663"/>
    <mergeCell ref="B1660:C1660"/>
    <mergeCell ref="D1660:E1660"/>
    <mergeCell ref="F1660:H1660"/>
    <mergeCell ref="B1661:C1661"/>
    <mergeCell ref="D1661:E1661"/>
    <mergeCell ref="F1661:H1661"/>
    <mergeCell ref="B1658:C1658"/>
    <mergeCell ref="D1658:E1658"/>
    <mergeCell ref="F1658:H1658"/>
    <mergeCell ref="B1659:C1659"/>
    <mergeCell ref="D1659:E1659"/>
    <mergeCell ref="F1659:H1659"/>
    <mergeCell ref="B1656:C1656"/>
    <mergeCell ref="D1656:E1656"/>
    <mergeCell ref="F1656:H1656"/>
    <mergeCell ref="B1657:C1657"/>
    <mergeCell ref="D1657:E1657"/>
    <mergeCell ref="F1657:H1657"/>
    <mergeCell ref="B1654:C1654"/>
    <mergeCell ref="D1654:E1654"/>
    <mergeCell ref="F1654:H1654"/>
    <mergeCell ref="B1655:C1655"/>
    <mergeCell ref="D1655:E1655"/>
    <mergeCell ref="F1655:H1655"/>
    <mergeCell ref="B1652:C1652"/>
    <mergeCell ref="D1652:E1652"/>
    <mergeCell ref="F1652:H1652"/>
    <mergeCell ref="B1653:C1653"/>
    <mergeCell ref="D1653:E1653"/>
    <mergeCell ref="F1653:H1653"/>
    <mergeCell ref="B1650:C1650"/>
    <mergeCell ref="D1650:E1650"/>
    <mergeCell ref="F1650:H1650"/>
    <mergeCell ref="B1651:C1651"/>
    <mergeCell ref="D1651:E1651"/>
    <mergeCell ref="F1651:H1651"/>
    <mergeCell ref="B1648:C1648"/>
    <mergeCell ref="D1648:E1648"/>
    <mergeCell ref="F1648:H1648"/>
    <mergeCell ref="B1649:C1649"/>
    <mergeCell ref="D1649:E1649"/>
    <mergeCell ref="F1649:H1649"/>
    <mergeCell ref="B1646:C1646"/>
    <mergeCell ref="D1646:E1646"/>
    <mergeCell ref="F1646:H1646"/>
    <mergeCell ref="B1647:C1647"/>
    <mergeCell ref="D1647:E1647"/>
    <mergeCell ref="F1647:H1647"/>
    <mergeCell ref="B1644:C1644"/>
    <mergeCell ref="D1644:E1644"/>
    <mergeCell ref="F1644:H1644"/>
    <mergeCell ref="B1645:C1645"/>
    <mergeCell ref="D1645:E1645"/>
    <mergeCell ref="F1645:H1645"/>
    <mergeCell ref="B1642:C1642"/>
    <mergeCell ref="D1642:E1642"/>
    <mergeCell ref="F1642:H1642"/>
    <mergeCell ref="B1643:C1643"/>
    <mergeCell ref="D1643:E1643"/>
    <mergeCell ref="F1643:H1643"/>
    <mergeCell ref="B1640:C1640"/>
    <mergeCell ref="D1640:E1640"/>
    <mergeCell ref="F1640:H1640"/>
    <mergeCell ref="B1641:C1641"/>
    <mergeCell ref="D1641:E1641"/>
    <mergeCell ref="F1641:H1641"/>
    <mergeCell ref="B1638:C1638"/>
    <mergeCell ref="D1638:E1638"/>
    <mergeCell ref="F1638:H1638"/>
    <mergeCell ref="B1639:C1639"/>
    <mergeCell ref="D1639:E1639"/>
    <mergeCell ref="F1639:H1639"/>
    <mergeCell ref="B1636:C1636"/>
    <mergeCell ref="D1636:E1636"/>
    <mergeCell ref="F1636:H1636"/>
    <mergeCell ref="B1637:C1637"/>
    <mergeCell ref="D1637:E1637"/>
    <mergeCell ref="F1637:H1637"/>
    <mergeCell ref="B1634:C1634"/>
    <mergeCell ref="D1634:E1634"/>
    <mergeCell ref="F1634:H1634"/>
    <mergeCell ref="B1635:C1635"/>
    <mergeCell ref="D1635:E1635"/>
    <mergeCell ref="F1635:H1635"/>
    <mergeCell ref="B1632:C1632"/>
    <mergeCell ref="D1632:E1632"/>
    <mergeCell ref="F1632:H1632"/>
    <mergeCell ref="B1633:C1633"/>
    <mergeCell ref="D1633:E1633"/>
    <mergeCell ref="F1633:H1633"/>
    <mergeCell ref="B1630:C1630"/>
    <mergeCell ref="D1630:E1630"/>
    <mergeCell ref="F1630:H1630"/>
    <mergeCell ref="B1631:C1631"/>
    <mergeCell ref="D1631:E1631"/>
    <mergeCell ref="F1631:H1631"/>
    <mergeCell ref="B1628:C1628"/>
    <mergeCell ref="D1628:E1628"/>
    <mergeCell ref="F1628:H1628"/>
    <mergeCell ref="B1629:C1629"/>
    <mergeCell ref="D1629:E1629"/>
    <mergeCell ref="F1629:H1629"/>
    <mergeCell ref="B1626:C1626"/>
    <mergeCell ref="D1626:E1626"/>
    <mergeCell ref="F1626:H1626"/>
    <mergeCell ref="B1627:C1627"/>
    <mergeCell ref="D1627:E1627"/>
    <mergeCell ref="F1627:H1627"/>
    <mergeCell ref="B1624:C1624"/>
    <mergeCell ref="D1624:E1624"/>
    <mergeCell ref="F1624:H1624"/>
    <mergeCell ref="B1625:C1625"/>
    <mergeCell ref="D1625:E1625"/>
    <mergeCell ref="F1625:H1625"/>
    <mergeCell ref="B1622:C1622"/>
    <mergeCell ref="D1622:E1622"/>
    <mergeCell ref="F1622:H1622"/>
    <mergeCell ref="B1623:C1623"/>
    <mergeCell ref="D1623:E1623"/>
    <mergeCell ref="F1623:H1623"/>
    <mergeCell ref="B1620:C1620"/>
    <mergeCell ref="D1620:E1620"/>
    <mergeCell ref="F1620:H1620"/>
    <mergeCell ref="B1621:C1621"/>
    <mergeCell ref="D1621:E1621"/>
    <mergeCell ref="F1621:H1621"/>
    <mergeCell ref="B1618:C1618"/>
    <mergeCell ref="D1618:E1618"/>
    <mergeCell ref="F1618:H1618"/>
    <mergeCell ref="B1619:C1619"/>
    <mergeCell ref="D1619:E1619"/>
    <mergeCell ref="F1619:H1619"/>
    <mergeCell ref="B1616:C1616"/>
    <mergeCell ref="D1616:E1616"/>
    <mergeCell ref="F1616:H1616"/>
    <mergeCell ref="B1617:C1617"/>
    <mergeCell ref="D1617:E1617"/>
    <mergeCell ref="F1617:H1617"/>
    <mergeCell ref="B1614:C1614"/>
    <mergeCell ref="D1614:E1614"/>
    <mergeCell ref="F1614:H1614"/>
    <mergeCell ref="B1615:C1615"/>
    <mergeCell ref="D1615:E1615"/>
    <mergeCell ref="F1615:H1615"/>
    <mergeCell ref="B1612:C1612"/>
    <mergeCell ref="D1612:E1612"/>
    <mergeCell ref="F1612:H1612"/>
    <mergeCell ref="B1613:C1613"/>
    <mergeCell ref="D1613:E1613"/>
    <mergeCell ref="F1613:H1613"/>
    <mergeCell ref="B1610:C1610"/>
    <mergeCell ref="D1610:E1610"/>
    <mergeCell ref="F1610:H1610"/>
    <mergeCell ref="B1611:C1611"/>
    <mergeCell ref="D1611:E1611"/>
    <mergeCell ref="F1611:H1611"/>
    <mergeCell ref="B1608:C1608"/>
    <mergeCell ref="D1608:E1608"/>
    <mergeCell ref="F1608:H1608"/>
    <mergeCell ref="B1609:C1609"/>
    <mergeCell ref="D1609:E1609"/>
    <mergeCell ref="F1609:H1609"/>
    <mergeCell ref="B1606:C1606"/>
    <mergeCell ref="D1606:E1606"/>
    <mergeCell ref="F1606:H1606"/>
    <mergeCell ref="B1607:C1607"/>
    <mergeCell ref="D1607:E1607"/>
    <mergeCell ref="F1607:H1607"/>
    <mergeCell ref="B1604:C1604"/>
    <mergeCell ref="D1604:E1604"/>
    <mergeCell ref="F1604:H1604"/>
    <mergeCell ref="B1605:C1605"/>
    <mergeCell ref="D1605:E1605"/>
    <mergeCell ref="F1605:H1605"/>
    <mergeCell ref="B1602:C1602"/>
    <mergeCell ref="D1602:E1602"/>
    <mergeCell ref="F1602:H1602"/>
    <mergeCell ref="B1603:C1603"/>
    <mergeCell ref="D1603:E1603"/>
    <mergeCell ref="F1603:H1603"/>
    <mergeCell ref="B1600:C1600"/>
    <mergeCell ref="D1600:E1600"/>
    <mergeCell ref="F1600:H1600"/>
    <mergeCell ref="B1601:C1601"/>
    <mergeCell ref="D1601:E1601"/>
    <mergeCell ref="F1601:H1601"/>
    <mergeCell ref="B1598:C1598"/>
    <mergeCell ref="D1598:E1598"/>
    <mergeCell ref="F1598:H1598"/>
    <mergeCell ref="B1599:C1599"/>
    <mergeCell ref="D1599:E1599"/>
    <mergeCell ref="F1599:H1599"/>
    <mergeCell ref="B1596:C1596"/>
    <mergeCell ref="D1596:E1596"/>
    <mergeCell ref="F1596:H1596"/>
    <mergeCell ref="B1597:C1597"/>
    <mergeCell ref="D1597:E1597"/>
    <mergeCell ref="F1597:H1597"/>
    <mergeCell ref="B1594:C1594"/>
    <mergeCell ref="D1594:E1594"/>
    <mergeCell ref="F1594:H1594"/>
    <mergeCell ref="B1595:C1595"/>
    <mergeCell ref="D1595:E1595"/>
    <mergeCell ref="F1595:H1595"/>
    <mergeCell ref="B1592:C1592"/>
    <mergeCell ref="D1592:E1592"/>
    <mergeCell ref="F1592:H1592"/>
    <mergeCell ref="B1593:C1593"/>
    <mergeCell ref="D1593:E1593"/>
    <mergeCell ref="F1593:H1593"/>
    <mergeCell ref="B1590:C1590"/>
    <mergeCell ref="D1590:E1590"/>
    <mergeCell ref="F1590:H1590"/>
    <mergeCell ref="B1591:C1591"/>
    <mergeCell ref="D1591:E1591"/>
    <mergeCell ref="F1591:H1591"/>
    <mergeCell ref="B1588:C1588"/>
    <mergeCell ref="D1588:E1588"/>
    <mergeCell ref="F1588:H1588"/>
    <mergeCell ref="B1589:C1589"/>
    <mergeCell ref="D1589:E1589"/>
    <mergeCell ref="F1589:H1589"/>
    <mergeCell ref="B1586:C1586"/>
    <mergeCell ref="D1586:E1586"/>
    <mergeCell ref="F1586:H1586"/>
    <mergeCell ref="B1587:C1587"/>
    <mergeCell ref="D1587:E1587"/>
    <mergeCell ref="F1587:H1587"/>
    <mergeCell ref="B1584:C1584"/>
    <mergeCell ref="D1584:E1584"/>
    <mergeCell ref="F1584:H1584"/>
    <mergeCell ref="B1585:C1585"/>
    <mergeCell ref="D1585:E1585"/>
    <mergeCell ref="F1585:H1585"/>
    <mergeCell ref="B1582:C1582"/>
    <mergeCell ref="D1582:E1582"/>
    <mergeCell ref="F1582:H1582"/>
    <mergeCell ref="B1583:C1583"/>
    <mergeCell ref="D1583:E1583"/>
    <mergeCell ref="F1583:H1583"/>
    <mergeCell ref="B1580:C1580"/>
    <mergeCell ref="D1580:E1580"/>
    <mergeCell ref="F1580:H1580"/>
    <mergeCell ref="B1581:C1581"/>
    <mergeCell ref="D1581:E1581"/>
    <mergeCell ref="F1581:H1581"/>
    <mergeCell ref="B1578:C1578"/>
    <mergeCell ref="D1578:E1578"/>
    <mergeCell ref="F1578:H1578"/>
    <mergeCell ref="B1579:C1579"/>
    <mergeCell ref="D1579:E1579"/>
    <mergeCell ref="F1579:H1579"/>
    <mergeCell ref="B1576:C1576"/>
    <mergeCell ref="D1576:E1576"/>
    <mergeCell ref="F1576:H1576"/>
    <mergeCell ref="B1577:C1577"/>
    <mergeCell ref="D1577:E1577"/>
    <mergeCell ref="F1577:H1577"/>
    <mergeCell ref="B1574:C1574"/>
    <mergeCell ref="D1574:E1574"/>
    <mergeCell ref="F1574:H1574"/>
    <mergeCell ref="B1575:C1575"/>
    <mergeCell ref="D1575:E1575"/>
    <mergeCell ref="F1575:H1575"/>
    <mergeCell ref="B1572:C1572"/>
    <mergeCell ref="D1572:E1572"/>
    <mergeCell ref="F1572:H1572"/>
    <mergeCell ref="B1573:C1573"/>
    <mergeCell ref="D1573:E1573"/>
    <mergeCell ref="F1573:H1573"/>
    <mergeCell ref="B1570:C1570"/>
    <mergeCell ref="D1570:E1570"/>
    <mergeCell ref="F1570:H1570"/>
    <mergeCell ref="B1571:C1571"/>
    <mergeCell ref="D1571:E1571"/>
    <mergeCell ref="F1571:H1571"/>
    <mergeCell ref="B1568:C1568"/>
    <mergeCell ref="D1568:E1568"/>
    <mergeCell ref="F1568:H1568"/>
    <mergeCell ref="B1569:C1569"/>
    <mergeCell ref="D1569:E1569"/>
    <mergeCell ref="F1569:H1569"/>
    <mergeCell ref="B1566:C1566"/>
    <mergeCell ref="D1566:E1566"/>
    <mergeCell ref="F1566:H1566"/>
    <mergeCell ref="B1567:C1567"/>
    <mergeCell ref="D1567:E1567"/>
    <mergeCell ref="F1567:H1567"/>
    <mergeCell ref="B1564:C1564"/>
    <mergeCell ref="D1564:E1564"/>
    <mergeCell ref="F1564:H1564"/>
    <mergeCell ref="B1565:C1565"/>
    <mergeCell ref="D1565:E1565"/>
    <mergeCell ref="F1565:H1565"/>
    <mergeCell ref="B1562:C1562"/>
    <mergeCell ref="D1562:E1562"/>
    <mergeCell ref="F1562:H1562"/>
    <mergeCell ref="B1563:C1563"/>
    <mergeCell ref="D1563:E1563"/>
    <mergeCell ref="F1563:H1563"/>
    <mergeCell ref="B1560:C1560"/>
    <mergeCell ref="D1560:E1560"/>
    <mergeCell ref="F1560:H1560"/>
    <mergeCell ref="B1561:C1561"/>
    <mergeCell ref="D1561:E1561"/>
    <mergeCell ref="F1561:H1561"/>
    <mergeCell ref="B1558:C1558"/>
    <mergeCell ref="D1558:E1558"/>
    <mergeCell ref="F1558:H1558"/>
    <mergeCell ref="B1559:C1559"/>
    <mergeCell ref="D1559:E1559"/>
    <mergeCell ref="F1559:H1559"/>
    <mergeCell ref="B1556:C1556"/>
    <mergeCell ref="D1556:E1556"/>
    <mergeCell ref="F1556:H1556"/>
    <mergeCell ref="B1557:C1557"/>
    <mergeCell ref="D1557:E1557"/>
    <mergeCell ref="F1557:H1557"/>
    <mergeCell ref="B1554:C1554"/>
    <mergeCell ref="D1554:E1554"/>
    <mergeCell ref="F1554:H1554"/>
    <mergeCell ref="B1555:C1555"/>
    <mergeCell ref="D1555:E1555"/>
    <mergeCell ref="F1555:H1555"/>
    <mergeCell ref="B1552:C1552"/>
    <mergeCell ref="D1552:E1552"/>
    <mergeCell ref="F1552:H1552"/>
    <mergeCell ref="B1553:C1553"/>
    <mergeCell ref="D1553:E1553"/>
    <mergeCell ref="F1553:H1553"/>
    <mergeCell ref="B1550:C1550"/>
    <mergeCell ref="D1550:E1550"/>
    <mergeCell ref="F1550:H1550"/>
    <mergeCell ref="B1551:C1551"/>
    <mergeCell ref="D1551:E1551"/>
    <mergeCell ref="F1551:H1551"/>
    <mergeCell ref="B1548:C1548"/>
    <mergeCell ref="D1548:E1548"/>
    <mergeCell ref="F1548:H1548"/>
    <mergeCell ref="B1549:C1549"/>
    <mergeCell ref="D1549:E1549"/>
    <mergeCell ref="F1549:H1549"/>
    <mergeCell ref="B1546:C1546"/>
    <mergeCell ref="D1546:E1546"/>
    <mergeCell ref="F1546:H1546"/>
    <mergeCell ref="B1547:C1547"/>
    <mergeCell ref="D1547:E1547"/>
    <mergeCell ref="F1547:H1547"/>
    <mergeCell ref="B1544:C1544"/>
    <mergeCell ref="D1544:E1544"/>
    <mergeCell ref="F1544:H1544"/>
    <mergeCell ref="B1545:C1545"/>
    <mergeCell ref="D1545:E1545"/>
    <mergeCell ref="F1545:H1545"/>
    <mergeCell ref="B1542:C1542"/>
    <mergeCell ref="D1542:E1542"/>
    <mergeCell ref="F1542:H1542"/>
    <mergeCell ref="B1543:C1543"/>
    <mergeCell ref="D1543:E1543"/>
    <mergeCell ref="F1543:H1543"/>
    <mergeCell ref="B1540:C1540"/>
    <mergeCell ref="D1540:E1540"/>
    <mergeCell ref="F1540:H1540"/>
    <mergeCell ref="B1541:C1541"/>
    <mergeCell ref="D1541:E1541"/>
    <mergeCell ref="F1541:H1541"/>
    <mergeCell ref="B1538:C1538"/>
    <mergeCell ref="D1538:E1538"/>
    <mergeCell ref="F1538:H1538"/>
    <mergeCell ref="B1539:C1539"/>
    <mergeCell ref="D1539:E1539"/>
    <mergeCell ref="F1539:H1539"/>
    <mergeCell ref="B1536:C1536"/>
    <mergeCell ref="D1536:E1536"/>
    <mergeCell ref="F1536:H1536"/>
    <mergeCell ref="B1537:C1537"/>
    <mergeCell ref="D1537:E1537"/>
    <mergeCell ref="F1537:H1537"/>
    <mergeCell ref="B1534:C1534"/>
    <mergeCell ref="D1534:E1534"/>
    <mergeCell ref="F1534:H1534"/>
    <mergeCell ref="B1535:C1535"/>
    <mergeCell ref="D1535:E1535"/>
    <mergeCell ref="F1535:H1535"/>
    <mergeCell ref="B1532:C1532"/>
    <mergeCell ref="D1532:E1532"/>
    <mergeCell ref="F1532:H1532"/>
    <mergeCell ref="B1533:C1533"/>
    <mergeCell ref="D1533:E1533"/>
    <mergeCell ref="F1533:H1533"/>
    <mergeCell ref="B1530:C1530"/>
    <mergeCell ref="D1530:E1530"/>
    <mergeCell ref="F1530:H1530"/>
    <mergeCell ref="B1531:C1531"/>
    <mergeCell ref="D1531:E1531"/>
    <mergeCell ref="F1531:H1531"/>
    <mergeCell ref="B1528:C1528"/>
    <mergeCell ref="D1528:E1528"/>
    <mergeCell ref="F1528:H1528"/>
    <mergeCell ref="B1529:C1529"/>
    <mergeCell ref="D1529:E1529"/>
    <mergeCell ref="F1529:H1529"/>
    <mergeCell ref="B1526:C1526"/>
    <mergeCell ref="D1526:E1526"/>
    <mergeCell ref="F1526:H1526"/>
    <mergeCell ref="B1527:C1527"/>
    <mergeCell ref="D1527:E1527"/>
    <mergeCell ref="F1527:H1527"/>
    <mergeCell ref="B1524:C1524"/>
    <mergeCell ref="D1524:E1524"/>
    <mergeCell ref="F1524:H1524"/>
    <mergeCell ref="B1525:C1525"/>
    <mergeCell ref="D1525:E1525"/>
    <mergeCell ref="F1525:H1525"/>
    <mergeCell ref="B1522:C1522"/>
    <mergeCell ref="D1522:E1522"/>
    <mergeCell ref="F1522:H1522"/>
    <mergeCell ref="B1523:C1523"/>
    <mergeCell ref="D1523:E1523"/>
    <mergeCell ref="F1523:H1523"/>
    <mergeCell ref="B1520:C1520"/>
    <mergeCell ref="D1520:E1520"/>
    <mergeCell ref="F1520:H1520"/>
    <mergeCell ref="B1521:C1521"/>
    <mergeCell ref="D1521:E1521"/>
    <mergeCell ref="F1521:H1521"/>
    <mergeCell ref="B1518:C1518"/>
    <mergeCell ref="D1518:E1518"/>
    <mergeCell ref="F1518:H1518"/>
    <mergeCell ref="B1519:C1519"/>
    <mergeCell ref="D1519:E1519"/>
    <mergeCell ref="F1519:H1519"/>
    <mergeCell ref="B1516:C1516"/>
    <mergeCell ref="D1516:E1516"/>
    <mergeCell ref="F1516:H1516"/>
    <mergeCell ref="B1517:C1517"/>
    <mergeCell ref="D1517:E1517"/>
    <mergeCell ref="F1517:H1517"/>
    <mergeCell ref="B1514:C1514"/>
    <mergeCell ref="D1514:E1514"/>
    <mergeCell ref="F1514:H1514"/>
    <mergeCell ref="B1515:C1515"/>
    <mergeCell ref="D1515:E1515"/>
    <mergeCell ref="F1515:H1515"/>
    <mergeCell ref="B1512:C1512"/>
    <mergeCell ref="D1512:E1512"/>
    <mergeCell ref="F1512:H1512"/>
    <mergeCell ref="B1513:C1513"/>
    <mergeCell ref="D1513:E1513"/>
    <mergeCell ref="F1513:H1513"/>
    <mergeCell ref="B1510:C1510"/>
    <mergeCell ref="D1510:E1510"/>
    <mergeCell ref="F1510:H1510"/>
    <mergeCell ref="B1511:C1511"/>
    <mergeCell ref="D1511:E1511"/>
    <mergeCell ref="F1511:H1511"/>
    <mergeCell ref="B1508:C1508"/>
    <mergeCell ref="D1508:E1508"/>
    <mergeCell ref="F1508:H1508"/>
    <mergeCell ref="B1509:C1509"/>
    <mergeCell ref="D1509:E1509"/>
    <mergeCell ref="F1509:H1509"/>
    <mergeCell ref="B1506:C1506"/>
    <mergeCell ref="D1506:E1506"/>
    <mergeCell ref="F1506:H1506"/>
    <mergeCell ref="B1507:C1507"/>
    <mergeCell ref="D1507:E1507"/>
    <mergeCell ref="F1507:H1507"/>
    <mergeCell ref="B1504:C1504"/>
    <mergeCell ref="D1504:E1504"/>
    <mergeCell ref="F1504:H1504"/>
    <mergeCell ref="B1505:C1505"/>
    <mergeCell ref="D1505:E1505"/>
    <mergeCell ref="F1505:H1505"/>
    <mergeCell ref="B1502:C1502"/>
    <mergeCell ref="D1502:E1502"/>
    <mergeCell ref="F1502:H1502"/>
    <mergeCell ref="B1503:C1503"/>
    <mergeCell ref="D1503:E1503"/>
    <mergeCell ref="F1503:H1503"/>
    <mergeCell ref="B1500:C1500"/>
    <mergeCell ref="D1500:E1500"/>
    <mergeCell ref="F1500:H1500"/>
    <mergeCell ref="B1501:C1501"/>
    <mergeCell ref="D1501:E1501"/>
    <mergeCell ref="F1501:H1501"/>
    <mergeCell ref="B1498:C1498"/>
    <mergeCell ref="D1498:E1498"/>
    <mergeCell ref="F1498:H1498"/>
    <mergeCell ref="B1499:C1499"/>
    <mergeCell ref="D1499:E1499"/>
    <mergeCell ref="F1499:H1499"/>
    <mergeCell ref="B1496:C1496"/>
    <mergeCell ref="D1496:E1496"/>
    <mergeCell ref="F1496:H1496"/>
    <mergeCell ref="B1497:C1497"/>
    <mergeCell ref="D1497:E1497"/>
    <mergeCell ref="F1497:H1497"/>
    <mergeCell ref="B1494:C1494"/>
    <mergeCell ref="D1494:E1494"/>
    <mergeCell ref="F1494:H1494"/>
    <mergeCell ref="B1495:C1495"/>
    <mergeCell ref="D1495:E1495"/>
    <mergeCell ref="F1495:H1495"/>
    <mergeCell ref="B1492:C1492"/>
    <mergeCell ref="D1492:E1492"/>
    <mergeCell ref="F1492:H1492"/>
    <mergeCell ref="B1493:C1493"/>
    <mergeCell ref="D1493:E1493"/>
    <mergeCell ref="F1493:H1493"/>
    <mergeCell ref="B1490:C1490"/>
    <mergeCell ref="D1490:E1490"/>
    <mergeCell ref="F1490:H1490"/>
    <mergeCell ref="B1491:C1491"/>
    <mergeCell ref="D1491:E1491"/>
    <mergeCell ref="F1491:H1491"/>
    <mergeCell ref="B1488:C1488"/>
    <mergeCell ref="D1488:E1488"/>
    <mergeCell ref="F1488:H1488"/>
    <mergeCell ref="B1489:C1489"/>
    <mergeCell ref="D1489:E1489"/>
    <mergeCell ref="F1489:H1489"/>
    <mergeCell ref="B1486:C1486"/>
    <mergeCell ref="D1486:E1486"/>
    <mergeCell ref="F1486:H1486"/>
    <mergeCell ref="B1487:C1487"/>
    <mergeCell ref="D1487:E1487"/>
    <mergeCell ref="F1487:H1487"/>
    <mergeCell ref="B1484:C1484"/>
    <mergeCell ref="D1484:E1484"/>
    <mergeCell ref="F1484:H1484"/>
    <mergeCell ref="B1485:C1485"/>
    <mergeCell ref="D1485:E1485"/>
    <mergeCell ref="F1485:H1485"/>
    <mergeCell ref="B1482:C1482"/>
    <mergeCell ref="D1482:E1482"/>
    <mergeCell ref="F1482:H1482"/>
    <mergeCell ref="B1483:C1483"/>
    <mergeCell ref="D1483:E1483"/>
    <mergeCell ref="F1483:H1483"/>
    <mergeCell ref="B1480:C1480"/>
    <mergeCell ref="D1480:E1480"/>
    <mergeCell ref="F1480:H1480"/>
    <mergeCell ref="B1481:C1481"/>
    <mergeCell ref="D1481:E1481"/>
    <mergeCell ref="F1481:H1481"/>
    <mergeCell ref="B1478:C1478"/>
    <mergeCell ref="D1478:E1478"/>
    <mergeCell ref="F1478:H1478"/>
    <mergeCell ref="B1479:C1479"/>
    <mergeCell ref="D1479:E1479"/>
    <mergeCell ref="F1479:H1479"/>
    <mergeCell ref="B1476:C1476"/>
    <mergeCell ref="D1476:E1476"/>
    <mergeCell ref="F1476:H1476"/>
    <mergeCell ref="B1477:C1477"/>
    <mergeCell ref="D1477:E1477"/>
    <mergeCell ref="F1477:H1477"/>
    <mergeCell ref="B1474:C1474"/>
    <mergeCell ref="D1474:E1474"/>
    <mergeCell ref="F1474:H1474"/>
    <mergeCell ref="B1475:C1475"/>
    <mergeCell ref="D1475:E1475"/>
    <mergeCell ref="F1475:H1475"/>
    <mergeCell ref="B1472:C1472"/>
    <mergeCell ref="D1472:E1472"/>
    <mergeCell ref="F1472:H1472"/>
    <mergeCell ref="B1473:C1473"/>
    <mergeCell ref="D1473:E1473"/>
    <mergeCell ref="F1473:H1473"/>
    <mergeCell ref="B1470:C1470"/>
    <mergeCell ref="D1470:E1470"/>
    <mergeCell ref="F1470:H1470"/>
    <mergeCell ref="B1471:C1471"/>
    <mergeCell ref="D1471:E1471"/>
    <mergeCell ref="F1471:H1471"/>
    <mergeCell ref="B1468:C1468"/>
    <mergeCell ref="D1468:E1468"/>
    <mergeCell ref="F1468:H1468"/>
    <mergeCell ref="B1469:C1469"/>
    <mergeCell ref="D1469:E1469"/>
    <mergeCell ref="F1469:H1469"/>
    <mergeCell ref="B1466:C1466"/>
    <mergeCell ref="D1466:E1466"/>
    <mergeCell ref="F1466:H1466"/>
    <mergeCell ref="B1467:C1467"/>
    <mergeCell ref="D1467:E1467"/>
    <mergeCell ref="F1467:H1467"/>
    <mergeCell ref="B1464:C1464"/>
    <mergeCell ref="D1464:E1464"/>
    <mergeCell ref="F1464:H1464"/>
    <mergeCell ref="B1465:C1465"/>
    <mergeCell ref="D1465:E1465"/>
    <mergeCell ref="F1465:H1465"/>
    <mergeCell ref="B1462:C1462"/>
    <mergeCell ref="D1462:E1462"/>
    <mergeCell ref="F1462:H1462"/>
    <mergeCell ref="B1463:C1463"/>
    <mergeCell ref="D1463:E1463"/>
    <mergeCell ref="F1463:H1463"/>
    <mergeCell ref="B1460:C1460"/>
    <mergeCell ref="D1460:E1460"/>
    <mergeCell ref="F1460:H1460"/>
    <mergeCell ref="B1461:C1461"/>
    <mergeCell ref="D1461:E1461"/>
    <mergeCell ref="F1461:H1461"/>
    <mergeCell ref="B1458:C1458"/>
    <mergeCell ref="D1458:E1458"/>
    <mergeCell ref="F1458:H1458"/>
    <mergeCell ref="B1459:C1459"/>
    <mergeCell ref="D1459:E1459"/>
    <mergeCell ref="F1459:H1459"/>
    <mergeCell ref="B1456:C1456"/>
    <mergeCell ref="D1456:E1456"/>
    <mergeCell ref="F1456:H1456"/>
    <mergeCell ref="B1457:C1457"/>
    <mergeCell ref="D1457:E1457"/>
    <mergeCell ref="F1457:H1457"/>
    <mergeCell ref="B1454:C1454"/>
    <mergeCell ref="D1454:E1454"/>
    <mergeCell ref="F1454:H1454"/>
    <mergeCell ref="B1455:C1455"/>
    <mergeCell ref="D1455:E1455"/>
    <mergeCell ref="F1455:H1455"/>
    <mergeCell ref="B1452:C1452"/>
    <mergeCell ref="D1452:E1452"/>
    <mergeCell ref="F1452:H1452"/>
    <mergeCell ref="B1453:C1453"/>
    <mergeCell ref="D1453:E1453"/>
    <mergeCell ref="F1453:H1453"/>
    <mergeCell ref="B1450:C1450"/>
    <mergeCell ref="D1450:E1450"/>
    <mergeCell ref="F1450:H1450"/>
    <mergeCell ref="B1451:C1451"/>
    <mergeCell ref="D1451:E1451"/>
    <mergeCell ref="F1451:H1451"/>
    <mergeCell ref="B1448:C1448"/>
    <mergeCell ref="D1448:E1448"/>
    <mergeCell ref="F1448:H1448"/>
    <mergeCell ref="B1449:C1449"/>
    <mergeCell ref="D1449:E1449"/>
    <mergeCell ref="F1449:H1449"/>
    <mergeCell ref="B1446:C1446"/>
    <mergeCell ref="D1446:E1446"/>
    <mergeCell ref="F1446:H1446"/>
    <mergeCell ref="B1447:C1447"/>
    <mergeCell ref="D1447:E1447"/>
    <mergeCell ref="F1447:H1447"/>
    <mergeCell ref="B1444:C1444"/>
    <mergeCell ref="D1444:E1444"/>
    <mergeCell ref="F1444:H1444"/>
    <mergeCell ref="B1445:C1445"/>
    <mergeCell ref="D1445:E1445"/>
    <mergeCell ref="F1445:H1445"/>
    <mergeCell ref="B1442:C1442"/>
    <mergeCell ref="D1442:E1442"/>
    <mergeCell ref="F1442:H1442"/>
    <mergeCell ref="B1443:C1443"/>
    <mergeCell ref="D1443:E1443"/>
    <mergeCell ref="F1443:H1443"/>
    <mergeCell ref="B1440:C1440"/>
    <mergeCell ref="D1440:E1440"/>
    <mergeCell ref="F1440:H1440"/>
    <mergeCell ref="B1441:C1441"/>
    <mergeCell ref="D1441:E1441"/>
    <mergeCell ref="F1441:H1441"/>
    <mergeCell ref="B1438:C1438"/>
    <mergeCell ref="D1438:E1438"/>
    <mergeCell ref="F1438:H1438"/>
    <mergeCell ref="B1439:C1439"/>
    <mergeCell ref="D1439:E1439"/>
    <mergeCell ref="F1439:H1439"/>
    <mergeCell ref="B1436:C1436"/>
    <mergeCell ref="D1436:E1436"/>
    <mergeCell ref="F1436:H1436"/>
    <mergeCell ref="B1437:C1437"/>
    <mergeCell ref="D1437:E1437"/>
    <mergeCell ref="F1437:H1437"/>
    <mergeCell ref="B1434:C1434"/>
    <mergeCell ref="D1434:E1434"/>
    <mergeCell ref="F1434:H1434"/>
    <mergeCell ref="B1435:C1435"/>
    <mergeCell ref="D1435:E1435"/>
    <mergeCell ref="F1435:H1435"/>
    <mergeCell ref="B1432:C1432"/>
    <mergeCell ref="D1432:E1432"/>
    <mergeCell ref="F1432:H1432"/>
    <mergeCell ref="B1433:C1433"/>
    <mergeCell ref="D1433:E1433"/>
    <mergeCell ref="F1433:H1433"/>
    <mergeCell ref="B1430:C1430"/>
    <mergeCell ref="D1430:E1430"/>
    <mergeCell ref="F1430:H1430"/>
    <mergeCell ref="B1431:C1431"/>
    <mergeCell ref="D1431:E1431"/>
    <mergeCell ref="F1431:H1431"/>
    <mergeCell ref="B1428:C1428"/>
    <mergeCell ref="D1428:E1428"/>
    <mergeCell ref="F1428:H1428"/>
    <mergeCell ref="B1429:C1429"/>
    <mergeCell ref="D1429:E1429"/>
    <mergeCell ref="F1429:H1429"/>
    <mergeCell ref="B1426:C1426"/>
    <mergeCell ref="D1426:E1426"/>
    <mergeCell ref="F1426:H1426"/>
    <mergeCell ref="B1427:C1427"/>
    <mergeCell ref="D1427:E1427"/>
    <mergeCell ref="F1427:H1427"/>
    <mergeCell ref="B1424:C1424"/>
    <mergeCell ref="D1424:E1424"/>
    <mergeCell ref="F1424:H1424"/>
    <mergeCell ref="B1425:C1425"/>
    <mergeCell ref="D1425:E1425"/>
    <mergeCell ref="F1425:H1425"/>
    <mergeCell ref="B1422:C1422"/>
    <mergeCell ref="D1422:E1422"/>
    <mergeCell ref="F1422:H1422"/>
    <mergeCell ref="B1423:C1423"/>
    <mergeCell ref="D1423:E1423"/>
    <mergeCell ref="F1423:H1423"/>
    <mergeCell ref="B1420:C1420"/>
    <mergeCell ref="D1420:E1420"/>
    <mergeCell ref="F1420:H1420"/>
    <mergeCell ref="B1421:C1421"/>
    <mergeCell ref="D1421:E1421"/>
    <mergeCell ref="F1421:H1421"/>
    <mergeCell ref="B1418:C1418"/>
    <mergeCell ref="D1418:E1418"/>
    <mergeCell ref="F1418:H1418"/>
    <mergeCell ref="B1419:C1419"/>
    <mergeCell ref="D1419:E1419"/>
    <mergeCell ref="F1419:H1419"/>
    <mergeCell ref="B1416:C1416"/>
    <mergeCell ref="D1416:E1416"/>
    <mergeCell ref="F1416:H1416"/>
    <mergeCell ref="B1417:C1417"/>
    <mergeCell ref="D1417:E1417"/>
    <mergeCell ref="F1417:H1417"/>
    <mergeCell ref="B1414:C1414"/>
    <mergeCell ref="D1414:E1414"/>
    <mergeCell ref="F1414:H1414"/>
    <mergeCell ref="B1415:C1415"/>
    <mergeCell ref="D1415:E1415"/>
    <mergeCell ref="F1415:H1415"/>
    <mergeCell ref="B1412:C1412"/>
    <mergeCell ref="D1412:E1412"/>
    <mergeCell ref="F1412:H1412"/>
    <mergeCell ref="B1413:C1413"/>
    <mergeCell ref="D1413:E1413"/>
    <mergeCell ref="F1413:H1413"/>
    <mergeCell ref="B1410:C1410"/>
    <mergeCell ref="D1410:E1410"/>
    <mergeCell ref="F1410:H1410"/>
    <mergeCell ref="B1411:C1411"/>
    <mergeCell ref="D1411:E1411"/>
    <mergeCell ref="F1411:H1411"/>
    <mergeCell ref="B1408:C1408"/>
    <mergeCell ref="D1408:E1408"/>
    <mergeCell ref="F1408:H1408"/>
    <mergeCell ref="B1409:C1409"/>
    <mergeCell ref="D1409:E1409"/>
    <mergeCell ref="F1409:H1409"/>
    <mergeCell ref="B1406:C1406"/>
    <mergeCell ref="D1406:E1406"/>
    <mergeCell ref="F1406:H1406"/>
    <mergeCell ref="B1407:C1407"/>
    <mergeCell ref="D1407:E1407"/>
    <mergeCell ref="F1407:H1407"/>
    <mergeCell ref="B1404:C1404"/>
    <mergeCell ref="D1404:E1404"/>
    <mergeCell ref="F1404:H1404"/>
    <mergeCell ref="B1405:C1405"/>
    <mergeCell ref="D1405:E1405"/>
    <mergeCell ref="F1405:H1405"/>
    <mergeCell ref="B1402:C1402"/>
    <mergeCell ref="D1402:E1402"/>
    <mergeCell ref="F1402:H1402"/>
    <mergeCell ref="B1403:C1403"/>
    <mergeCell ref="D1403:E1403"/>
    <mergeCell ref="F1403:H1403"/>
    <mergeCell ref="B1400:C1400"/>
    <mergeCell ref="D1400:E1400"/>
    <mergeCell ref="F1400:H1400"/>
    <mergeCell ref="B1401:C1401"/>
    <mergeCell ref="D1401:E1401"/>
    <mergeCell ref="F1401:H1401"/>
    <mergeCell ref="B1398:C1398"/>
    <mergeCell ref="D1398:E1398"/>
    <mergeCell ref="F1398:H1398"/>
    <mergeCell ref="B1399:C1399"/>
    <mergeCell ref="D1399:E1399"/>
    <mergeCell ref="F1399:H1399"/>
    <mergeCell ref="B1396:C1396"/>
    <mergeCell ref="D1396:E1396"/>
    <mergeCell ref="F1396:H1396"/>
    <mergeCell ref="B1397:C1397"/>
    <mergeCell ref="D1397:E1397"/>
    <mergeCell ref="F1397:H1397"/>
    <mergeCell ref="B1394:C1394"/>
    <mergeCell ref="D1394:E1394"/>
    <mergeCell ref="F1394:H1394"/>
    <mergeCell ref="B1395:C1395"/>
    <mergeCell ref="D1395:E1395"/>
    <mergeCell ref="F1395:H1395"/>
    <mergeCell ref="B1392:C1392"/>
    <mergeCell ref="D1392:E1392"/>
    <mergeCell ref="F1392:H1392"/>
    <mergeCell ref="B1393:C1393"/>
    <mergeCell ref="D1393:E1393"/>
    <mergeCell ref="F1393:H1393"/>
    <mergeCell ref="B1390:C1390"/>
    <mergeCell ref="D1390:E1390"/>
    <mergeCell ref="F1390:H1390"/>
    <mergeCell ref="B1391:C1391"/>
    <mergeCell ref="D1391:E1391"/>
    <mergeCell ref="F1391:H1391"/>
    <mergeCell ref="B1388:C1388"/>
    <mergeCell ref="D1388:E1388"/>
    <mergeCell ref="F1388:H1388"/>
    <mergeCell ref="B1389:C1389"/>
    <mergeCell ref="D1389:E1389"/>
    <mergeCell ref="F1389:H1389"/>
    <mergeCell ref="B1386:C1386"/>
    <mergeCell ref="D1386:E1386"/>
    <mergeCell ref="F1386:H1386"/>
    <mergeCell ref="B1387:C1387"/>
    <mergeCell ref="D1387:E1387"/>
    <mergeCell ref="F1387:H1387"/>
    <mergeCell ref="B1384:C1384"/>
    <mergeCell ref="D1384:E1384"/>
    <mergeCell ref="F1384:H1384"/>
    <mergeCell ref="B1385:C1385"/>
    <mergeCell ref="D1385:E1385"/>
    <mergeCell ref="F1385:H1385"/>
    <mergeCell ref="B1382:C1382"/>
    <mergeCell ref="D1382:E1382"/>
    <mergeCell ref="F1382:H1382"/>
    <mergeCell ref="B1383:C1383"/>
    <mergeCell ref="D1383:E1383"/>
    <mergeCell ref="F1383:H1383"/>
    <mergeCell ref="B1380:C1380"/>
    <mergeCell ref="D1380:E1380"/>
    <mergeCell ref="F1380:H1380"/>
    <mergeCell ref="B1381:C1381"/>
    <mergeCell ref="D1381:E1381"/>
    <mergeCell ref="F1381:H1381"/>
    <mergeCell ref="B1378:C1378"/>
    <mergeCell ref="D1378:E1378"/>
    <mergeCell ref="F1378:H1378"/>
    <mergeCell ref="B1379:C1379"/>
    <mergeCell ref="D1379:E1379"/>
    <mergeCell ref="F1379:H1379"/>
    <mergeCell ref="B1376:C1376"/>
    <mergeCell ref="D1376:E1376"/>
    <mergeCell ref="F1376:H1376"/>
    <mergeCell ref="B1377:C1377"/>
    <mergeCell ref="D1377:E1377"/>
    <mergeCell ref="F1377:H1377"/>
    <mergeCell ref="B1374:C1374"/>
    <mergeCell ref="D1374:E1374"/>
    <mergeCell ref="F1374:H1374"/>
    <mergeCell ref="B1375:C1375"/>
    <mergeCell ref="D1375:E1375"/>
    <mergeCell ref="F1375:H1375"/>
    <mergeCell ref="B1372:C1372"/>
    <mergeCell ref="D1372:E1372"/>
    <mergeCell ref="F1372:H1372"/>
    <mergeCell ref="B1373:C1373"/>
    <mergeCell ref="D1373:E1373"/>
    <mergeCell ref="F1373:H1373"/>
    <mergeCell ref="B1370:C1370"/>
    <mergeCell ref="D1370:E1370"/>
    <mergeCell ref="F1370:H1370"/>
    <mergeCell ref="B1371:C1371"/>
    <mergeCell ref="D1371:E1371"/>
    <mergeCell ref="F1371:H1371"/>
    <mergeCell ref="B1368:C1368"/>
    <mergeCell ref="D1368:E1368"/>
    <mergeCell ref="F1368:H1368"/>
    <mergeCell ref="B1369:C1369"/>
    <mergeCell ref="D1369:E1369"/>
    <mergeCell ref="F1369:H1369"/>
    <mergeCell ref="B1366:C1366"/>
    <mergeCell ref="D1366:E1366"/>
    <mergeCell ref="F1366:H1366"/>
    <mergeCell ref="B1367:C1367"/>
    <mergeCell ref="D1367:E1367"/>
    <mergeCell ref="F1367:H1367"/>
    <mergeCell ref="B1364:C1364"/>
    <mergeCell ref="D1364:E1364"/>
    <mergeCell ref="F1364:H1364"/>
    <mergeCell ref="B1365:C1365"/>
    <mergeCell ref="D1365:E1365"/>
    <mergeCell ref="F1365:H1365"/>
    <mergeCell ref="B1362:C1362"/>
    <mergeCell ref="D1362:E1362"/>
    <mergeCell ref="F1362:H1362"/>
    <mergeCell ref="B1363:C1363"/>
    <mergeCell ref="D1363:E1363"/>
    <mergeCell ref="F1363:H1363"/>
    <mergeCell ref="B1360:C1360"/>
    <mergeCell ref="D1360:E1360"/>
    <mergeCell ref="F1360:H1360"/>
    <mergeCell ref="B1361:C1361"/>
    <mergeCell ref="D1361:E1361"/>
    <mergeCell ref="F1361:H1361"/>
    <mergeCell ref="B1358:C1358"/>
    <mergeCell ref="D1358:E1358"/>
    <mergeCell ref="F1358:H1358"/>
    <mergeCell ref="B1359:C1359"/>
    <mergeCell ref="D1359:E1359"/>
    <mergeCell ref="F1359:H1359"/>
    <mergeCell ref="B1356:C1356"/>
    <mergeCell ref="D1356:E1356"/>
    <mergeCell ref="F1356:H1356"/>
    <mergeCell ref="B1357:C1357"/>
    <mergeCell ref="D1357:E1357"/>
    <mergeCell ref="F1357:H1357"/>
    <mergeCell ref="B1354:C1354"/>
    <mergeCell ref="D1354:E1354"/>
    <mergeCell ref="F1354:H1354"/>
    <mergeCell ref="B1355:C1355"/>
    <mergeCell ref="D1355:E1355"/>
    <mergeCell ref="F1355:H1355"/>
    <mergeCell ref="B1352:C1352"/>
    <mergeCell ref="D1352:E1352"/>
    <mergeCell ref="F1352:H1352"/>
    <mergeCell ref="B1353:C1353"/>
    <mergeCell ref="D1353:E1353"/>
    <mergeCell ref="F1353:H1353"/>
    <mergeCell ref="B1350:C1350"/>
    <mergeCell ref="D1350:E1350"/>
    <mergeCell ref="F1350:H1350"/>
    <mergeCell ref="B1351:C1351"/>
    <mergeCell ref="D1351:E1351"/>
    <mergeCell ref="F1351:H1351"/>
    <mergeCell ref="B1348:C1348"/>
    <mergeCell ref="D1348:E1348"/>
    <mergeCell ref="F1348:H1348"/>
    <mergeCell ref="B1349:C1349"/>
    <mergeCell ref="D1349:E1349"/>
    <mergeCell ref="F1349:H1349"/>
    <mergeCell ref="B1346:C1346"/>
    <mergeCell ref="D1346:E1346"/>
    <mergeCell ref="F1346:H1346"/>
    <mergeCell ref="B1347:C1347"/>
    <mergeCell ref="D1347:E1347"/>
    <mergeCell ref="F1347:H1347"/>
    <mergeCell ref="B1344:C1344"/>
    <mergeCell ref="D1344:E1344"/>
    <mergeCell ref="F1344:H1344"/>
    <mergeCell ref="B1345:C1345"/>
    <mergeCell ref="D1345:E1345"/>
    <mergeCell ref="F1345:H1345"/>
    <mergeCell ref="B1342:C1342"/>
    <mergeCell ref="D1342:E1342"/>
    <mergeCell ref="F1342:H1342"/>
    <mergeCell ref="B1343:C1343"/>
    <mergeCell ref="D1343:E1343"/>
    <mergeCell ref="F1343:H1343"/>
    <mergeCell ref="B1340:C1340"/>
    <mergeCell ref="D1340:E1340"/>
    <mergeCell ref="F1340:H1340"/>
    <mergeCell ref="B1341:C1341"/>
    <mergeCell ref="D1341:E1341"/>
    <mergeCell ref="F1341:H1341"/>
    <mergeCell ref="B1338:C1338"/>
    <mergeCell ref="D1338:E1338"/>
    <mergeCell ref="F1338:H1338"/>
    <mergeCell ref="B1339:C1339"/>
    <mergeCell ref="D1339:E1339"/>
    <mergeCell ref="F1339:H1339"/>
    <mergeCell ref="B1336:C1336"/>
    <mergeCell ref="D1336:E1336"/>
    <mergeCell ref="F1336:H1336"/>
    <mergeCell ref="B1337:C1337"/>
    <mergeCell ref="D1337:E1337"/>
    <mergeCell ref="F1337:H1337"/>
    <mergeCell ref="B1334:C1334"/>
    <mergeCell ref="D1334:E1334"/>
    <mergeCell ref="F1334:H1334"/>
    <mergeCell ref="B1335:C1335"/>
    <mergeCell ref="D1335:E1335"/>
    <mergeCell ref="F1335:H1335"/>
    <mergeCell ref="B1332:C1332"/>
    <mergeCell ref="D1332:E1332"/>
    <mergeCell ref="F1332:H1332"/>
    <mergeCell ref="B1333:C1333"/>
    <mergeCell ref="D1333:E1333"/>
    <mergeCell ref="F1333:H1333"/>
    <mergeCell ref="B1330:C1330"/>
    <mergeCell ref="D1330:E1330"/>
    <mergeCell ref="F1330:H1330"/>
    <mergeCell ref="B1331:C1331"/>
    <mergeCell ref="D1331:E1331"/>
    <mergeCell ref="F1331:H1331"/>
    <mergeCell ref="B1328:C1328"/>
    <mergeCell ref="D1328:E1328"/>
    <mergeCell ref="F1328:H1328"/>
    <mergeCell ref="B1329:C1329"/>
    <mergeCell ref="D1329:E1329"/>
    <mergeCell ref="F1329:H1329"/>
    <mergeCell ref="B1326:C1326"/>
    <mergeCell ref="D1326:E1326"/>
    <mergeCell ref="F1326:H1326"/>
    <mergeCell ref="B1327:C1327"/>
    <mergeCell ref="D1327:E1327"/>
    <mergeCell ref="F1327:H1327"/>
    <mergeCell ref="B1324:C1324"/>
    <mergeCell ref="D1324:E1324"/>
    <mergeCell ref="F1324:H1324"/>
    <mergeCell ref="B1325:C1325"/>
    <mergeCell ref="D1325:E1325"/>
    <mergeCell ref="F1325:H1325"/>
    <mergeCell ref="B1322:C1322"/>
    <mergeCell ref="D1322:E1322"/>
    <mergeCell ref="F1322:H1322"/>
    <mergeCell ref="B1323:C1323"/>
    <mergeCell ref="D1323:E1323"/>
    <mergeCell ref="F1323:H1323"/>
    <mergeCell ref="B1320:C1320"/>
    <mergeCell ref="D1320:E1320"/>
    <mergeCell ref="F1320:H1320"/>
    <mergeCell ref="B1321:C1321"/>
    <mergeCell ref="D1321:E1321"/>
    <mergeCell ref="F1321:H1321"/>
    <mergeCell ref="B1318:C1318"/>
    <mergeCell ref="D1318:E1318"/>
    <mergeCell ref="F1318:H1318"/>
    <mergeCell ref="B1319:C1319"/>
    <mergeCell ref="D1319:E1319"/>
    <mergeCell ref="F1319:H1319"/>
    <mergeCell ref="B1316:C1316"/>
    <mergeCell ref="D1316:E1316"/>
    <mergeCell ref="F1316:H1316"/>
    <mergeCell ref="B1317:C1317"/>
    <mergeCell ref="D1317:E1317"/>
    <mergeCell ref="F1317:H1317"/>
    <mergeCell ref="B1314:C1314"/>
    <mergeCell ref="D1314:E1314"/>
    <mergeCell ref="F1314:H1314"/>
    <mergeCell ref="B1315:C1315"/>
    <mergeCell ref="D1315:E1315"/>
    <mergeCell ref="F1315:H1315"/>
    <mergeCell ref="B1312:C1312"/>
    <mergeCell ref="D1312:E1312"/>
    <mergeCell ref="F1312:H1312"/>
    <mergeCell ref="B1313:C1313"/>
    <mergeCell ref="D1313:E1313"/>
    <mergeCell ref="F1313:H1313"/>
    <mergeCell ref="B1310:C1310"/>
    <mergeCell ref="D1310:E1310"/>
    <mergeCell ref="F1310:H1310"/>
    <mergeCell ref="B1311:C1311"/>
    <mergeCell ref="D1311:E1311"/>
    <mergeCell ref="F1311:H1311"/>
    <mergeCell ref="B1308:C1308"/>
    <mergeCell ref="D1308:E1308"/>
    <mergeCell ref="F1308:H1308"/>
    <mergeCell ref="B1309:C1309"/>
    <mergeCell ref="D1309:E1309"/>
    <mergeCell ref="F1309:H1309"/>
    <mergeCell ref="B1306:C1306"/>
    <mergeCell ref="D1306:E1306"/>
    <mergeCell ref="F1306:H1306"/>
    <mergeCell ref="B1307:C1307"/>
    <mergeCell ref="D1307:E1307"/>
    <mergeCell ref="F1307:H1307"/>
    <mergeCell ref="B1304:C1304"/>
    <mergeCell ref="D1304:E1304"/>
    <mergeCell ref="F1304:H1304"/>
    <mergeCell ref="B1305:C1305"/>
    <mergeCell ref="D1305:E1305"/>
    <mergeCell ref="F1305:H1305"/>
    <mergeCell ref="B1302:C1302"/>
    <mergeCell ref="D1302:E1302"/>
    <mergeCell ref="F1302:H1302"/>
    <mergeCell ref="B1303:C1303"/>
    <mergeCell ref="D1303:E1303"/>
    <mergeCell ref="F1303:H1303"/>
    <mergeCell ref="B1300:C1300"/>
    <mergeCell ref="D1300:E1300"/>
    <mergeCell ref="F1300:H1300"/>
    <mergeCell ref="B1301:C1301"/>
    <mergeCell ref="D1301:E1301"/>
    <mergeCell ref="F1301:H1301"/>
    <mergeCell ref="B1298:C1298"/>
    <mergeCell ref="D1298:E1298"/>
    <mergeCell ref="F1298:H1298"/>
    <mergeCell ref="B1299:C1299"/>
    <mergeCell ref="D1299:E1299"/>
    <mergeCell ref="F1299:H1299"/>
    <mergeCell ref="B1296:C1296"/>
    <mergeCell ref="D1296:E1296"/>
    <mergeCell ref="F1296:H1296"/>
    <mergeCell ref="B1297:C1297"/>
    <mergeCell ref="D1297:E1297"/>
    <mergeCell ref="F1297:H1297"/>
    <mergeCell ref="B1294:C1294"/>
    <mergeCell ref="D1294:E1294"/>
    <mergeCell ref="F1294:H1294"/>
    <mergeCell ref="B1295:C1295"/>
    <mergeCell ref="D1295:E1295"/>
    <mergeCell ref="F1295:H1295"/>
    <mergeCell ref="B1292:C1292"/>
    <mergeCell ref="D1292:E1292"/>
    <mergeCell ref="F1292:H1292"/>
    <mergeCell ref="B1293:C1293"/>
    <mergeCell ref="D1293:E1293"/>
    <mergeCell ref="F1293:H1293"/>
    <mergeCell ref="B1290:C1290"/>
    <mergeCell ref="D1290:E1290"/>
    <mergeCell ref="F1290:H1290"/>
    <mergeCell ref="B1291:C1291"/>
    <mergeCell ref="D1291:E1291"/>
    <mergeCell ref="F1291:H1291"/>
    <mergeCell ref="B1288:C1288"/>
    <mergeCell ref="D1288:E1288"/>
    <mergeCell ref="F1288:H1288"/>
    <mergeCell ref="B1289:C1289"/>
    <mergeCell ref="D1289:E1289"/>
    <mergeCell ref="F1289:H1289"/>
    <mergeCell ref="B1286:C1286"/>
    <mergeCell ref="D1286:E1286"/>
    <mergeCell ref="F1286:H1286"/>
    <mergeCell ref="B1287:C1287"/>
    <mergeCell ref="D1287:E1287"/>
    <mergeCell ref="F1287:H1287"/>
    <mergeCell ref="B1284:C1284"/>
    <mergeCell ref="D1284:E1284"/>
    <mergeCell ref="F1284:H1284"/>
    <mergeCell ref="B1285:C1285"/>
    <mergeCell ref="D1285:E1285"/>
    <mergeCell ref="F1285:H1285"/>
    <mergeCell ref="B1282:C1282"/>
    <mergeCell ref="D1282:E1282"/>
    <mergeCell ref="F1282:H1282"/>
    <mergeCell ref="B1283:C1283"/>
    <mergeCell ref="D1283:E1283"/>
    <mergeCell ref="F1283:H1283"/>
    <mergeCell ref="B1280:C1280"/>
    <mergeCell ref="D1280:E1280"/>
    <mergeCell ref="F1280:H1280"/>
    <mergeCell ref="B1281:C1281"/>
    <mergeCell ref="D1281:E1281"/>
    <mergeCell ref="F1281:H1281"/>
    <mergeCell ref="B1278:C1278"/>
    <mergeCell ref="D1278:E1278"/>
    <mergeCell ref="F1278:H1278"/>
    <mergeCell ref="B1279:C1279"/>
    <mergeCell ref="D1279:E1279"/>
    <mergeCell ref="F1279:H1279"/>
    <mergeCell ref="B1276:C1276"/>
    <mergeCell ref="D1276:E1276"/>
    <mergeCell ref="F1276:H1276"/>
    <mergeCell ref="B1277:C1277"/>
    <mergeCell ref="D1277:E1277"/>
    <mergeCell ref="F1277:H1277"/>
    <mergeCell ref="B1274:C1274"/>
    <mergeCell ref="D1274:E1274"/>
    <mergeCell ref="F1274:H1274"/>
    <mergeCell ref="B1275:C1275"/>
    <mergeCell ref="D1275:E1275"/>
    <mergeCell ref="F1275:H1275"/>
    <mergeCell ref="B1272:C1272"/>
    <mergeCell ref="D1272:E1272"/>
    <mergeCell ref="F1272:H1272"/>
    <mergeCell ref="B1273:C1273"/>
    <mergeCell ref="D1273:E1273"/>
    <mergeCell ref="F1273:H1273"/>
    <mergeCell ref="B1270:C1270"/>
    <mergeCell ref="D1270:E1270"/>
    <mergeCell ref="F1270:H1270"/>
    <mergeCell ref="B1271:C1271"/>
    <mergeCell ref="D1271:E1271"/>
    <mergeCell ref="F1271:H1271"/>
    <mergeCell ref="B1268:C1268"/>
    <mergeCell ref="D1268:E1268"/>
    <mergeCell ref="F1268:H1268"/>
    <mergeCell ref="B1269:C1269"/>
    <mergeCell ref="D1269:E1269"/>
    <mergeCell ref="F1269:H1269"/>
    <mergeCell ref="B1266:C1266"/>
    <mergeCell ref="D1266:E1266"/>
    <mergeCell ref="F1266:H1266"/>
    <mergeCell ref="B1267:C1267"/>
    <mergeCell ref="D1267:E1267"/>
    <mergeCell ref="F1267:H1267"/>
    <mergeCell ref="B1264:C1264"/>
    <mergeCell ref="D1264:E1264"/>
    <mergeCell ref="F1264:H1264"/>
    <mergeCell ref="B1265:C1265"/>
    <mergeCell ref="D1265:E1265"/>
    <mergeCell ref="F1265:H1265"/>
    <mergeCell ref="B1262:C1262"/>
    <mergeCell ref="D1262:E1262"/>
    <mergeCell ref="F1262:H1262"/>
    <mergeCell ref="B1263:C1263"/>
    <mergeCell ref="D1263:E1263"/>
    <mergeCell ref="F1263:H1263"/>
    <mergeCell ref="B1260:C1260"/>
    <mergeCell ref="D1260:E1260"/>
    <mergeCell ref="F1260:H1260"/>
    <mergeCell ref="B1261:C1261"/>
    <mergeCell ref="D1261:E1261"/>
    <mergeCell ref="F1261:H1261"/>
    <mergeCell ref="B1258:C1258"/>
    <mergeCell ref="D1258:E1258"/>
    <mergeCell ref="F1258:H1258"/>
    <mergeCell ref="B1259:C1259"/>
    <mergeCell ref="D1259:E1259"/>
    <mergeCell ref="F1259:H1259"/>
    <mergeCell ref="B1256:C1256"/>
    <mergeCell ref="D1256:E1256"/>
    <mergeCell ref="F1256:H1256"/>
    <mergeCell ref="B1257:C1257"/>
    <mergeCell ref="D1257:E1257"/>
    <mergeCell ref="F1257:H1257"/>
    <mergeCell ref="B1254:C1254"/>
    <mergeCell ref="D1254:E1254"/>
    <mergeCell ref="F1254:H1254"/>
    <mergeCell ref="B1255:C1255"/>
    <mergeCell ref="D1255:E1255"/>
    <mergeCell ref="F1255:H1255"/>
    <mergeCell ref="B1252:C1252"/>
    <mergeCell ref="D1252:E1252"/>
    <mergeCell ref="F1252:H1252"/>
    <mergeCell ref="B1253:C1253"/>
    <mergeCell ref="D1253:E1253"/>
    <mergeCell ref="F1253:H1253"/>
    <mergeCell ref="B1250:C1250"/>
    <mergeCell ref="D1250:E1250"/>
    <mergeCell ref="F1250:H1250"/>
    <mergeCell ref="B1251:C1251"/>
    <mergeCell ref="D1251:E1251"/>
    <mergeCell ref="F1251:H1251"/>
    <mergeCell ref="B1248:C1248"/>
    <mergeCell ref="D1248:E1248"/>
    <mergeCell ref="F1248:H1248"/>
    <mergeCell ref="B1249:C1249"/>
    <mergeCell ref="D1249:E1249"/>
    <mergeCell ref="F1249:H1249"/>
    <mergeCell ref="B1246:C1246"/>
    <mergeCell ref="D1246:E1246"/>
    <mergeCell ref="F1246:H1246"/>
    <mergeCell ref="B1247:C1247"/>
    <mergeCell ref="D1247:E1247"/>
    <mergeCell ref="F1247:H1247"/>
    <mergeCell ref="B1244:C1244"/>
    <mergeCell ref="D1244:E1244"/>
    <mergeCell ref="F1244:H1244"/>
    <mergeCell ref="B1245:C1245"/>
    <mergeCell ref="D1245:E1245"/>
    <mergeCell ref="F1245:H1245"/>
    <mergeCell ref="B1242:C1242"/>
    <mergeCell ref="D1242:E1242"/>
    <mergeCell ref="F1242:H1242"/>
    <mergeCell ref="B1243:C1243"/>
    <mergeCell ref="D1243:E1243"/>
    <mergeCell ref="F1243:H1243"/>
    <mergeCell ref="B1240:C1240"/>
    <mergeCell ref="D1240:E1240"/>
    <mergeCell ref="F1240:H1240"/>
    <mergeCell ref="B1241:C1241"/>
    <mergeCell ref="D1241:E1241"/>
    <mergeCell ref="F1241:H1241"/>
    <mergeCell ref="B1238:C1238"/>
    <mergeCell ref="D1238:E1238"/>
    <mergeCell ref="F1238:H1238"/>
    <mergeCell ref="B1239:C1239"/>
    <mergeCell ref="D1239:E1239"/>
    <mergeCell ref="F1239:H1239"/>
    <mergeCell ref="B1236:C1236"/>
    <mergeCell ref="D1236:E1236"/>
    <mergeCell ref="F1236:H1236"/>
    <mergeCell ref="B1237:C1237"/>
    <mergeCell ref="D1237:E1237"/>
    <mergeCell ref="F1237:H1237"/>
    <mergeCell ref="B1234:C1234"/>
    <mergeCell ref="D1234:E1234"/>
    <mergeCell ref="F1234:H1234"/>
    <mergeCell ref="B1235:C1235"/>
    <mergeCell ref="D1235:E1235"/>
    <mergeCell ref="F1235:H1235"/>
    <mergeCell ref="B1232:C1232"/>
    <mergeCell ref="D1232:E1232"/>
    <mergeCell ref="F1232:H1232"/>
    <mergeCell ref="B1233:C1233"/>
    <mergeCell ref="D1233:E1233"/>
    <mergeCell ref="F1233:H1233"/>
    <mergeCell ref="B1230:C1230"/>
    <mergeCell ref="D1230:E1230"/>
    <mergeCell ref="F1230:H1230"/>
    <mergeCell ref="B1231:C1231"/>
    <mergeCell ref="D1231:E1231"/>
    <mergeCell ref="F1231:H1231"/>
    <mergeCell ref="B1228:C1228"/>
    <mergeCell ref="D1228:E1228"/>
    <mergeCell ref="F1228:H1228"/>
    <mergeCell ref="B1229:C1229"/>
    <mergeCell ref="D1229:E1229"/>
    <mergeCell ref="F1229:H1229"/>
    <mergeCell ref="B1226:C1226"/>
    <mergeCell ref="D1226:E1226"/>
    <mergeCell ref="F1226:H1226"/>
    <mergeCell ref="B1227:C1227"/>
    <mergeCell ref="D1227:E1227"/>
    <mergeCell ref="F1227:H1227"/>
    <mergeCell ref="B1224:C1224"/>
    <mergeCell ref="D1224:E1224"/>
    <mergeCell ref="F1224:H1224"/>
    <mergeCell ref="B1225:C1225"/>
    <mergeCell ref="D1225:E1225"/>
    <mergeCell ref="F1225:H1225"/>
    <mergeCell ref="B1222:C1222"/>
    <mergeCell ref="D1222:E1222"/>
    <mergeCell ref="F1222:H1222"/>
    <mergeCell ref="B1223:C1223"/>
    <mergeCell ref="D1223:E1223"/>
    <mergeCell ref="F1223:H1223"/>
    <mergeCell ref="B1220:C1220"/>
    <mergeCell ref="D1220:E1220"/>
    <mergeCell ref="F1220:H1220"/>
    <mergeCell ref="B1221:C1221"/>
    <mergeCell ref="D1221:E1221"/>
    <mergeCell ref="F1221:H1221"/>
    <mergeCell ref="B1218:C1218"/>
    <mergeCell ref="D1218:E1218"/>
    <mergeCell ref="F1218:H1218"/>
    <mergeCell ref="B1219:C1219"/>
    <mergeCell ref="D1219:E1219"/>
    <mergeCell ref="F1219:H1219"/>
    <mergeCell ref="B1216:C1216"/>
    <mergeCell ref="D1216:E1216"/>
    <mergeCell ref="F1216:H1216"/>
    <mergeCell ref="B1217:C1217"/>
    <mergeCell ref="D1217:E1217"/>
    <mergeCell ref="F1217:H1217"/>
    <mergeCell ref="B1214:C1214"/>
    <mergeCell ref="D1214:E1214"/>
    <mergeCell ref="F1214:H1214"/>
    <mergeCell ref="B1215:C1215"/>
    <mergeCell ref="D1215:E1215"/>
    <mergeCell ref="F1215:H1215"/>
    <mergeCell ref="B1212:C1212"/>
    <mergeCell ref="D1212:E1212"/>
    <mergeCell ref="F1212:H1212"/>
    <mergeCell ref="B1213:C1213"/>
    <mergeCell ref="D1213:E1213"/>
    <mergeCell ref="F1213:H1213"/>
    <mergeCell ref="B1210:C1210"/>
    <mergeCell ref="D1210:E1210"/>
    <mergeCell ref="F1210:H1210"/>
    <mergeCell ref="B1211:C1211"/>
    <mergeCell ref="D1211:E1211"/>
    <mergeCell ref="F1211:H1211"/>
    <mergeCell ref="B1208:C1208"/>
    <mergeCell ref="D1208:E1208"/>
    <mergeCell ref="F1208:H1208"/>
    <mergeCell ref="B1209:C1209"/>
    <mergeCell ref="D1209:E1209"/>
    <mergeCell ref="F1209:H1209"/>
    <mergeCell ref="B1206:C1206"/>
    <mergeCell ref="D1206:E1206"/>
    <mergeCell ref="F1206:H1206"/>
    <mergeCell ref="B1207:C1207"/>
    <mergeCell ref="D1207:E1207"/>
    <mergeCell ref="F1207:H1207"/>
    <mergeCell ref="B1204:C1204"/>
    <mergeCell ref="D1204:E1204"/>
    <mergeCell ref="F1204:H1204"/>
    <mergeCell ref="B1205:C1205"/>
    <mergeCell ref="D1205:E1205"/>
    <mergeCell ref="F1205:H1205"/>
    <mergeCell ref="B1202:C1202"/>
    <mergeCell ref="D1202:E1202"/>
    <mergeCell ref="F1202:H1202"/>
    <mergeCell ref="B1203:C1203"/>
    <mergeCell ref="D1203:E1203"/>
    <mergeCell ref="F1203:H1203"/>
    <mergeCell ref="B1200:C1200"/>
    <mergeCell ref="D1200:E1200"/>
    <mergeCell ref="F1200:H1200"/>
    <mergeCell ref="B1201:C1201"/>
    <mergeCell ref="D1201:E1201"/>
    <mergeCell ref="F1201:H1201"/>
    <mergeCell ref="B1198:C1198"/>
    <mergeCell ref="D1198:E1198"/>
    <mergeCell ref="F1198:H1198"/>
    <mergeCell ref="B1199:C1199"/>
    <mergeCell ref="D1199:E1199"/>
    <mergeCell ref="F1199:H1199"/>
    <mergeCell ref="B1196:C1196"/>
    <mergeCell ref="D1196:E1196"/>
    <mergeCell ref="F1196:H1196"/>
    <mergeCell ref="B1197:C1197"/>
    <mergeCell ref="D1197:E1197"/>
    <mergeCell ref="F1197:H1197"/>
    <mergeCell ref="B1194:C1194"/>
    <mergeCell ref="D1194:E1194"/>
    <mergeCell ref="F1194:H1194"/>
    <mergeCell ref="B1195:C1195"/>
    <mergeCell ref="D1195:E1195"/>
    <mergeCell ref="F1195:H1195"/>
    <mergeCell ref="B1192:C1192"/>
    <mergeCell ref="D1192:E1192"/>
    <mergeCell ref="F1192:H1192"/>
    <mergeCell ref="B1193:C1193"/>
    <mergeCell ref="D1193:E1193"/>
    <mergeCell ref="F1193:H1193"/>
    <mergeCell ref="B1190:C1190"/>
    <mergeCell ref="D1190:E1190"/>
    <mergeCell ref="F1190:H1190"/>
    <mergeCell ref="B1191:C1191"/>
    <mergeCell ref="D1191:E1191"/>
    <mergeCell ref="F1191:H1191"/>
    <mergeCell ref="B1188:C1188"/>
    <mergeCell ref="D1188:E1188"/>
    <mergeCell ref="F1188:H1188"/>
    <mergeCell ref="B1189:C1189"/>
    <mergeCell ref="D1189:E1189"/>
    <mergeCell ref="F1189:H1189"/>
    <mergeCell ref="B1186:C1186"/>
    <mergeCell ref="D1186:E1186"/>
    <mergeCell ref="F1186:H1186"/>
    <mergeCell ref="B1187:C1187"/>
    <mergeCell ref="D1187:E1187"/>
    <mergeCell ref="F1187:H1187"/>
    <mergeCell ref="B1184:C1184"/>
    <mergeCell ref="D1184:E1184"/>
    <mergeCell ref="F1184:H1184"/>
    <mergeCell ref="B1185:C1185"/>
    <mergeCell ref="D1185:E1185"/>
    <mergeCell ref="F1185:H1185"/>
    <mergeCell ref="B1182:C1182"/>
    <mergeCell ref="D1182:E1182"/>
    <mergeCell ref="F1182:H1182"/>
    <mergeCell ref="B1183:C1183"/>
    <mergeCell ref="D1183:E1183"/>
    <mergeCell ref="F1183:H1183"/>
    <mergeCell ref="B1180:C1180"/>
    <mergeCell ref="D1180:E1180"/>
    <mergeCell ref="F1180:H1180"/>
    <mergeCell ref="B1181:C1181"/>
    <mergeCell ref="D1181:E1181"/>
    <mergeCell ref="F1181:H1181"/>
    <mergeCell ref="B1178:C1178"/>
    <mergeCell ref="D1178:E1178"/>
    <mergeCell ref="F1178:H1178"/>
    <mergeCell ref="B1179:C1179"/>
    <mergeCell ref="D1179:E1179"/>
    <mergeCell ref="F1179:H1179"/>
    <mergeCell ref="B1176:C1176"/>
    <mergeCell ref="D1176:E1176"/>
    <mergeCell ref="F1176:H1176"/>
    <mergeCell ref="B1177:C1177"/>
    <mergeCell ref="D1177:E1177"/>
    <mergeCell ref="F1177:H1177"/>
    <mergeCell ref="B1174:C1174"/>
    <mergeCell ref="D1174:E1174"/>
    <mergeCell ref="F1174:H1174"/>
    <mergeCell ref="B1175:C1175"/>
    <mergeCell ref="D1175:E1175"/>
    <mergeCell ref="F1175:H1175"/>
    <mergeCell ref="B1172:C1172"/>
    <mergeCell ref="D1172:E1172"/>
    <mergeCell ref="F1172:H1172"/>
    <mergeCell ref="B1173:C1173"/>
    <mergeCell ref="D1173:E1173"/>
    <mergeCell ref="F1173:H1173"/>
    <mergeCell ref="B1170:C1170"/>
    <mergeCell ref="D1170:E1170"/>
    <mergeCell ref="F1170:H1170"/>
    <mergeCell ref="B1171:C1171"/>
    <mergeCell ref="D1171:E1171"/>
    <mergeCell ref="F1171:H1171"/>
    <mergeCell ref="B1168:C1168"/>
    <mergeCell ref="D1168:E1168"/>
    <mergeCell ref="F1168:H1168"/>
    <mergeCell ref="B1169:C1169"/>
    <mergeCell ref="D1169:E1169"/>
    <mergeCell ref="F1169:H1169"/>
    <mergeCell ref="B1166:C1166"/>
    <mergeCell ref="D1166:E1166"/>
    <mergeCell ref="F1166:H1166"/>
    <mergeCell ref="B1167:C1167"/>
    <mergeCell ref="D1167:E1167"/>
    <mergeCell ref="F1167:H1167"/>
    <mergeCell ref="B1164:C1164"/>
    <mergeCell ref="D1164:E1164"/>
    <mergeCell ref="F1164:H1164"/>
    <mergeCell ref="B1165:C1165"/>
    <mergeCell ref="D1165:E1165"/>
    <mergeCell ref="F1165:H1165"/>
    <mergeCell ref="B1162:C1162"/>
    <mergeCell ref="D1162:E1162"/>
    <mergeCell ref="F1162:H1162"/>
    <mergeCell ref="B1163:C1163"/>
    <mergeCell ref="D1163:E1163"/>
    <mergeCell ref="F1163:H1163"/>
    <mergeCell ref="B1160:C1160"/>
    <mergeCell ref="D1160:E1160"/>
    <mergeCell ref="F1160:H1160"/>
    <mergeCell ref="B1161:C1161"/>
    <mergeCell ref="D1161:E1161"/>
    <mergeCell ref="F1161:H1161"/>
    <mergeCell ref="B1158:C1158"/>
    <mergeCell ref="D1158:E1158"/>
    <mergeCell ref="F1158:H1158"/>
    <mergeCell ref="B1159:C1159"/>
    <mergeCell ref="D1159:E1159"/>
    <mergeCell ref="F1159:H1159"/>
    <mergeCell ref="B1156:C1156"/>
    <mergeCell ref="D1156:E1156"/>
    <mergeCell ref="F1156:H1156"/>
    <mergeCell ref="B1157:C1157"/>
    <mergeCell ref="D1157:E1157"/>
    <mergeCell ref="F1157:H1157"/>
    <mergeCell ref="B1154:C1154"/>
    <mergeCell ref="D1154:E1154"/>
    <mergeCell ref="F1154:H1154"/>
    <mergeCell ref="B1155:C1155"/>
    <mergeCell ref="D1155:E1155"/>
    <mergeCell ref="F1155:H1155"/>
    <mergeCell ref="B1152:C1152"/>
    <mergeCell ref="D1152:E1152"/>
    <mergeCell ref="F1152:H1152"/>
    <mergeCell ref="B1153:C1153"/>
    <mergeCell ref="D1153:E1153"/>
    <mergeCell ref="F1153:H1153"/>
    <mergeCell ref="B1150:C1150"/>
    <mergeCell ref="D1150:E1150"/>
    <mergeCell ref="F1150:H1150"/>
    <mergeCell ref="B1151:C1151"/>
    <mergeCell ref="D1151:E1151"/>
    <mergeCell ref="F1151:H1151"/>
    <mergeCell ref="B1148:C1148"/>
    <mergeCell ref="D1148:E1148"/>
    <mergeCell ref="F1148:H1148"/>
    <mergeCell ref="B1149:C1149"/>
    <mergeCell ref="D1149:E1149"/>
    <mergeCell ref="F1149:H1149"/>
    <mergeCell ref="B1146:C1146"/>
    <mergeCell ref="D1146:E1146"/>
    <mergeCell ref="F1146:H1146"/>
    <mergeCell ref="B1147:C1147"/>
    <mergeCell ref="D1147:E1147"/>
    <mergeCell ref="F1147:H1147"/>
    <mergeCell ref="B1144:C1144"/>
    <mergeCell ref="D1144:E1144"/>
    <mergeCell ref="F1144:H1144"/>
    <mergeCell ref="B1145:C1145"/>
    <mergeCell ref="D1145:E1145"/>
    <mergeCell ref="F1145:H1145"/>
    <mergeCell ref="B1142:C1142"/>
    <mergeCell ref="D1142:E1142"/>
    <mergeCell ref="F1142:H1142"/>
    <mergeCell ref="B1143:C1143"/>
    <mergeCell ref="D1143:E1143"/>
    <mergeCell ref="F1143:H1143"/>
    <mergeCell ref="B1140:C1140"/>
    <mergeCell ref="D1140:E1140"/>
    <mergeCell ref="F1140:H1140"/>
    <mergeCell ref="B1141:C1141"/>
    <mergeCell ref="D1141:E1141"/>
    <mergeCell ref="F1141:H1141"/>
    <mergeCell ref="B1138:C1138"/>
    <mergeCell ref="D1138:E1138"/>
    <mergeCell ref="F1138:H1138"/>
    <mergeCell ref="B1139:C1139"/>
    <mergeCell ref="D1139:E1139"/>
    <mergeCell ref="F1139:H1139"/>
    <mergeCell ref="B1136:C1136"/>
    <mergeCell ref="D1136:E1136"/>
    <mergeCell ref="F1136:H1136"/>
    <mergeCell ref="B1137:C1137"/>
    <mergeCell ref="D1137:E1137"/>
    <mergeCell ref="F1137:H1137"/>
    <mergeCell ref="B1134:C1134"/>
    <mergeCell ref="D1134:E1134"/>
    <mergeCell ref="F1134:H1134"/>
    <mergeCell ref="B1135:C1135"/>
    <mergeCell ref="D1135:E1135"/>
    <mergeCell ref="F1135:H1135"/>
    <mergeCell ref="B1132:C1132"/>
    <mergeCell ref="D1132:E1132"/>
    <mergeCell ref="F1132:H1132"/>
    <mergeCell ref="B1133:C1133"/>
    <mergeCell ref="D1133:E1133"/>
    <mergeCell ref="F1133:H1133"/>
    <mergeCell ref="B1130:C1130"/>
    <mergeCell ref="D1130:E1130"/>
    <mergeCell ref="F1130:H1130"/>
    <mergeCell ref="B1131:C1131"/>
    <mergeCell ref="D1131:E1131"/>
    <mergeCell ref="F1131:H1131"/>
    <mergeCell ref="B1128:C1128"/>
    <mergeCell ref="D1128:E1128"/>
    <mergeCell ref="F1128:H1128"/>
    <mergeCell ref="B1129:C1129"/>
    <mergeCell ref="D1129:E1129"/>
    <mergeCell ref="F1129:H1129"/>
    <mergeCell ref="B1126:C1126"/>
    <mergeCell ref="D1126:E1126"/>
    <mergeCell ref="F1126:H1126"/>
    <mergeCell ref="B1127:C1127"/>
    <mergeCell ref="D1127:E1127"/>
    <mergeCell ref="F1127:H1127"/>
    <mergeCell ref="B1124:C1124"/>
    <mergeCell ref="D1124:E1124"/>
    <mergeCell ref="F1124:H1124"/>
    <mergeCell ref="B1125:C1125"/>
    <mergeCell ref="D1125:E1125"/>
    <mergeCell ref="F1125:H1125"/>
    <mergeCell ref="B1122:C1122"/>
    <mergeCell ref="D1122:E1122"/>
    <mergeCell ref="F1122:H1122"/>
    <mergeCell ref="B1123:C1123"/>
    <mergeCell ref="D1123:E1123"/>
    <mergeCell ref="F1123:H1123"/>
    <mergeCell ref="B1120:C1120"/>
    <mergeCell ref="D1120:E1120"/>
    <mergeCell ref="F1120:H1120"/>
    <mergeCell ref="B1121:C1121"/>
    <mergeCell ref="D1121:E1121"/>
    <mergeCell ref="F1121:H1121"/>
    <mergeCell ref="B1118:C1118"/>
    <mergeCell ref="D1118:E1118"/>
    <mergeCell ref="F1118:H1118"/>
    <mergeCell ref="B1119:C1119"/>
    <mergeCell ref="D1119:E1119"/>
    <mergeCell ref="F1119:H1119"/>
    <mergeCell ref="B1116:C1116"/>
    <mergeCell ref="D1116:E1116"/>
    <mergeCell ref="F1116:H1116"/>
    <mergeCell ref="B1117:C1117"/>
    <mergeCell ref="D1117:E1117"/>
    <mergeCell ref="F1117:H1117"/>
    <mergeCell ref="B1114:C1114"/>
    <mergeCell ref="D1114:E1114"/>
    <mergeCell ref="F1114:H1114"/>
    <mergeCell ref="B1115:C1115"/>
    <mergeCell ref="D1115:E1115"/>
    <mergeCell ref="F1115:H1115"/>
    <mergeCell ref="B1112:C1112"/>
    <mergeCell ref="D1112:E1112"/>
    <mergeCell ref="F1112:H1112"/>
    <mergeCell ref="B1113:C1113"/>
    <mergeCell ref="D1113:E1113"/>
    <mergeCell ref="F1113:H1113"/>
    <mergeCell ref="B1110:C1110"/>
    <mergeCell ref="D1110:E1110"/>
    <mergeCell ref="F1110:H1110"/>
    <mergeCell ref="B1111:C1111"/>
    <mergeCell ref="D1111:E1111"/>
    <mergeCell ref="F1111:H1111"/>
    <mergeCell ref="B1108:C1108"/>
    <mergeCell ref="D1108:E1108"/>
    <mergeCell ref="F1108:H1108"/>
    <mergeCell ref="B1109:C1109"/>
    <mergeCell ref="D1109:E1109"/>
    <mergeCell ref="F1109:H1109"/>
    <mergeCell ref="B1106:C1106"/>
    <mergeCell ref="D1106:E1106"/>
    <mergeCell ref="F1106:H1106"/>
    <mergeCell ref="B1107:C1107"/>
    <mergeCell ref="D1107:E1107"/>
    <mergeCell ref="F1107:H1107"/>
    <mergeCell ref="B1104:C1104"/>
    <mergeCell ref="D1104:E1104"/>
    <mergeCell ref="F1104:H1104"/>
    <mergeCell ref="B1105:C1105"/>
    <mergeCell ref="D1105:E1105"/>
    <mergeCell ref="F1105:H1105"/>
    <mergeCell ref="B1102:C1102"/>
    <mergeCell ref="D1102:E1102"/>
    <mergeCell ref="F1102:H1102"/>
    <mergeCell ref="B1103:C1103"/>
    <mergeCell ref="D1103:E1103"/>
    <mergeCell ref="F1103:H1103"/>
    <mergeCell ref="B1100:C1100"/>
    <mergeCell ref="D1100:E1100"/>
    <mergeCell ref="F1100:H1100"/>
    <mergeCell ref="B1101:C1101"/>
    <mergeCell ref="D1101:E1101"/>
    <mergeCell ref="F1101:H1101"/>
    <mergeCell ref="B1098:C1098"/>
    <mergeCell ref="D1098:E1098"/>
    <mergeCell ref="F1098:H1098"/>
    <mergeCell ref="B1099:C1099"/>
    <mergeCell ref="D1099:E1099"/>
    <mergeCell ref="F1099:H1099"/>
    <mergeCell ref="B1096:C1096"/>
    <mergeCell ref="D1096:E1096"/>
    <mergeCell ref="F1096:H1096"/>
    <mergeCell ref="B1097:C1097"/>
    <mergeCell ref="D1097:E1097"/>
    <mergeCell ref="F1097:H1097"/>
    <mergeCell ref="B1094:C1094"/>
    <mergeCell ref="D1094:E1094"/>
    <mergeCell ref="F1094:H1094"/>
    <mergeCell ref="B1095:C1095"/>
    <mergeCell ref="D1095:E1095"/>
    <mergeCell ref="F1095:H1095"/>
    <mergeCell ref="B1092:C1092"/>
    <mergeCell ref="D1092:E1092"/>
    <mergeCell ref="F1092:H1092"/>
    <mergeCell ref="B1093:C1093"/>
    <mergeCell ref="D1093:E1093"/>
    <mergeCell ref="F1093:H1093"/>
    <mergeCell ref="B1090:C1090"/>
    <mergeCell ref="D1090:E1090"/>
    <mergeCell ref="F1090:H1090"/>
    <mergeCell ref="B1091:C1091"/>
    <mergeCell ref="D1091:E1091"/>
    <mergeCell ref="F1091:H1091"/>
    <mergeCell ref="B1088:C1088"/>
    <mergeCell ref="D1088:E1088"/>
    <mergeCell ref="F1088:H1088"/>
    <mergeCell ref="B1089:C1089"/>
    <mergeCell ref="D1089:E1089"/>
    <mergeCell ref="F1089:H1089"/>
    <mergeCell ref="B1086:C1086"/>
    <mergeCell ref="D1086:E1086"/>
    <mergeCell ref="F1086:H1086"/>
    <mergeCell ref="B1087:C1087"/>
    <mergeCell ref="D1087:E1087"/>
    <mergeCell ref="F1087:H1087"/>
    <mergeCell ref="B1084:C1084"/>
    <mergeCell ref="D1084:E1084"/>
    <mergeCell ref="F1084:H1084"/>
    <mergeCell ref="B1085:C1085"/>
    <mergeCell ref="D1085:E1085"/>
    <mergeCell ref="F1085:H1085"/>
    <mergeCell ref="B1082:C1082"/>
    <mergeCell ref="D1082:E1082"/>
    <mergeCell ref="F1082:H1082"/>
    <mergeCell ref="B1083:C1083"/>
    <mergeCell ref="D1083:E1083"/>
    <mergeCell ref="F1083:H1083"/>
    <mergeCell ref="B1080:C1080"/>
    <mergeCell ref="D1080:E1080"/>
    <mergeCell ref="F1080:H1080"/>
    <mergeCell ref="B1081:C1081"/>
    <mergeCell ref="D1081:E1081"/>
    <mergeCell ref="F1081:H1081"/>
    <mergeCell ref="B1078:C1078"/>
    <mergeCell ref="D1078:E1078"/>
    <mergeCell ref="F1078:H1078"/>
    <mergeCell ref="B1079:C1079"/>
    <mergeCell ref="D1079:E1079"/>
    <mergeCell ref="F1079:H1079"/>
    <mergeCell ref="B1076:C1076"/>
    <mergeCell ref="D1076:E1076"/>
    <mergeCell ref="F1076:H1076"/>
    <mergeCell ref="B1077:C1077"/>
    <mergeCell ref="D1077:E1077"/>
    <mergeCell ref="F1077:H1077"/>
    <mergeCell ref="B1074:C1074"/>
    <mergeCell ref="D1074:E1074"/>
    <mergeCell ref="F1074:H1074"/>
    <mergeCell ref="B1075:C1075"/>
    <mergeCell ref="D1075:E1075"/>
    <mergeCell ref="F1075:H1075"/>
    <mergeCell ref="B1072:C1072"/>
    <mergeCell ref="D1072:E1072"/>
    <mergeCell ref="F1072:H1072"/>
    <mergeCell ref="B1073:C1073"/>
    <mergeCell ref="D1073:E1073"/>
    <mergeCell ref="F1073:H1073"/>
    <mergeCell ref="B1070:C1070"/>
    <mergeCell ref="D1070:E1070"/>
    <mergeCell ref="F1070:H1070"/>
    <mergeCell ref="B1071:C1071"/>
    <mergeCell ref="D1071:E1071"/>
    <mergeCell ref="F1071:H1071"/>
    <mergeCell ref="B1068:C1068"/>
    <mergeCell ref="D1068:E1068"/>
    <mergeCell ref="F1068:H1068"/>
    <mergeCell ref="B1069:C1069"/>
    <mergeCell ref="D1069:E1069"/>
    <mergeCell ref="F1069:H1069"/>
    <mergeCell ref="B1066:C1066"/>
    <mergeCell ref="D1066:E1066"/>
    <mergeCell ref="F1066:H1066"/>
    <mergeCell ref="B1067:C1067"/>
    <mergeCell ref="D1067:E1067"/>
    <mergeCell ref="F1067:H1067"/>
    <mergeCell ref="B1064:C1064"/>
    <mergeCell ref="D1064:E1064"/>
    <mergeCell ref="F1064:H1064"/>
    <mergeCell ref="B1065:C1065"/>
    <mergeCell ref="D1065:E1065"/>
    <mergeCell ref="F1065:H1065"/>
    <mergeCell ref="B1062:C1062"/>
    <mergeCell ref="D1062:E1062"/>
    <mergeCell ref="F1062:H1062"/>
    <mergeCell ref="B1063:C1063"/>
    <mergeCell ref="D1063:E1063"/>
    <mergeCell ref="F1063:H1063"/>
    <mergeCell ref="B1060:C1060"/>
    <mergeCell ref="D1060:E1060"/>
    <mergeCell ref="F1060:H1060"/>
    <mergeCell ref="B1061:C1061"/>
    <mergeCell ref="D1061:E1061"/>
    <mergeCell ref="F1061:H1061"/>
    <mergeCell ref="B1058:C1058"/>
    <mergeCell ref="D1058:E1058"/>
    <mergeCell ref="F1058:H1058"/>
    <mergeCell ref="B1059:C1059"/>
    <mergeCell ref="D1059:E1059"/>
    <mergeCell ref="F1059:H1059"/>
    <mergeCell ref="B1056:C1056"/>
    <mergeCell ref="D1056:E1056"/>
    <mergeCell ref="F1056:H1056"/>
    <mergeCell ref="B1057:C1057"/>
    <mergeCell ref="D1057:E1057"/>
    <mergeCell ref="F1057:H1057"/>
    <mergeCell ref="B1054:C1054"/>
    <mergeCell ref="D1054:E1054"/>
    <mergeCell ref="F1054:H1054"/>
    <mergeCell ref="B1055:C1055"/>
    <mergeCell ref="D1055:E1055"/>
    <mergeCell ref="F1055:H1055"/>
    <mergeCell ref="B1052:C1052"/>
    <mergeCell ref="D1052:E1052"/>
    <mergeCell ref="F1052:H1052"/>
    <mergeCell ref="B1053:C1053"/>
    <mergeCell ref="D1053:E1053"/>
    <mergeCell ref="F1053:H1053"/>
    <mergeCell ref="B1050:C1050"/>
    <mergeCell ref="D1050:E1050"/>
    <mergeCell ref="F1050:H1050"/>
    <mergeCell ref="B1051:C1051"/>
    <mergeCell ref="D1051:E1051"/>
    <mergeCell ref="F1051:H1051"/>
    <mergeCell ref="B1048:C1048"/>
    <mergeCell ref="D1048:E1048"/>
    <mergeCell ref="F1048:H1048"/>
    <mergeCell ref="B1049:C1049"/>
    <mergeCell ref="D1049:E1049"/>
    <mergeCell ref="F1049:H1049"/>
    <mergeCell ref="B1046:C1046"/>
    <mergeCell ref="D1046:E1046"/>
    <mergeCell ref="F1046:H1046"/>
    <mergeCell ref="B1047:C1047"/>
    <mergeCell ref="D1047:E1047"/>
    <mergeCell ref="F1047:H1047"/>
    <mergeCell ref="B1044:C1044"/>
    <mergeCell ref="D1044:E1044"/>
    <mergeCell ref="F1044:H1044"/>
    <mergeCell ref="B1045:C1045"/>
    <mergeCell ref="D1045:E1045"/>
    <mergeCell ref="F1045:H1045"/>
    <mergeCell ref="B1042:C1042"/>
    <mergeCell ref="D1042:E1042"/>
    <mergeCell ref="F1042:H1042"/>
    <mergeCell ref="B1043:C1043"/>
    <mergeCell ref="D1043:E1043"/>
    <mergeCell ref="F1043:H1043"/>
    <mergeCell ref="B1040:C1040"/>
    <mergeCell ref="D1040:E1040"/>
    <mergeCell ref="F1040:H1040"/>
    <mergeCell ref="B1041:C1041"/>
    <mergeCell ref="D1041:E1041"/>
    <mergeCell ref="F1041:H1041"/>
    <mergeCell ref="B1038:C1038"/>
    <mergeCell ref="D1038:E1038"/>
    <mergeCell ref="F1038:H1038"/>
    <mergeCell ref="B1039:C1039"/>
    <mergeCell ref="D1039:E1039"/>
    <mergeCell ref="F1039:H1039"/>
    <mergeCell ref="B1036:C1036"/>
    <mergeCell ref="D1036:E1036"/>
    <mergeCell ref="F1036:H1036"/>
    <mergeCell ref="B1037:C1037"/>
    <mergeCell ref="D1037:E1037"/>
    <mergeCell ref="F1037:H1037"/>
    <mergeCell ref="B1034:C1034"/>
    <mergeCell ref="D1034:E1034"/>
    <mergeCell ref="F1034:H1034"/>
    <mergeCell ref="B1035:C1035"/>
    <mergeCell ref="D1035:E1035"/>
    <mergeCell ref="F1035:H1035"/>
    <mergeCell ref="B1032:C1032"/>
    <mergeCell ref="D1032:E1032"/>
    <mergeCell ref="F1032:H1032"/>
    <mergeCell ref="B1033:C1033"/>
    <mergeCell ref="D1033:E1033"/>
    <mergeCell ref="F1033:H1033"/>
    <mergeCell ref="B1030:C1030"/>
    <mergeCell ref="D1030:E1030"/>
    <mergeCell ref="F1030:H1030"/>
    <mergeCell ref="B1031:C1031"/>
    <mergeCell ref="D1031:E1031"/>
    <mergeCell ref="F1031:H1031"/>
    <mergeCell ref="B1028:C1028"/>
    <mergeCell ref="D1028:E1028"/>
    <mergeCell ref="F1028:H1028"/>
    <mergeCell ref="B1029:C1029"/>
    <mergeCell ref="D1029:E1029"/>
    <mergeCell ref="F1029:H1029"/>
    <mergeCell ref="B1026:C1026"/>
    <mergeCell ref="D1026:E1026"/>
    <mergeCell ref="F1026:H1026"/>
    <mergeCell ref="B1027:C1027"/>
    <mergeCell ref="D1027:E1027"/>
    <mergeCell ref="F1027:H1027"/>
    <mergeCell ref="B1024:C1024"/>
    <mergeCell ref="D1024:E1024"/>
    <mergeCell ref="F1024:H1024"/>
    <mergeCell ref="B1025:C1025"/>
    <mergeCell ref="D1025:E1025"/>
    <mergeCell ref="F1025:H1025"/>
    <mergeCell ref="B1022:C1022"/>
    <mergeCell ref="D1022:E1022"/>
    <mergeCell ref="F1022:H1022"/>
    <mergeCell ref="B1023:C1023"/>
    <mergeCell ref="D1023:E1023"/>
    <mergeCell ref="F1023:H1023"/>
    <mergeCell ref="B1020:C1020"/>
    <mergeCell ref="D1020:E1020"/>
    <mergeCell ref="F1020:H1020"/>
    <mergeCell ref="B1021:C1021"/>
    <mergeCell ref="D1021:E1021"/>
    <mergeCell ref="F1021:H1021"/>
    <mergeCell ref="B1018:C1018"/>
    <mergeCell ref="D1018:E1018"/>
    <mergeCell ref="F1018:H1018"/>
    <mergeCell ref="B1019:C1019"/>
    <mergeCell ref="D1019:E1019"/>
    <mergeCell ref="F1019:H1019"/>
    <mergeCell ref="B1016:C1016"/>
    <mergeCell ref="D1016:E1016"/>
    <mergeCell ref="F1016:H1016"/>
    <mergeCell ref="B1017:C1017"/>
    <mergeCell ref="D1017:E1017"/>
    <mergeCell ref="F1017:H1017"/>
    <mergeCell ref="B1014:C1014"/>
    <mergeCell ref="D1014:E1014"/>
    <mergeCell ref="F1014:H1014"/>
    <mergeCell ref="B1015:C1015"/>
    <mergeCell ref="D1015:E1015"/>
    <mergeCell ref="F1015:H1015"/>
    <mergeCell ref="B1012:C1012"/>
    <mergeCell ref="D1012:E1012"/>
    <mergeCell ref="F1012:H1012"/>
    <mergeCell ref="B1013:C1013"/>
    <mergeCell ref="D1013:E1013"/>
    <mergeCell ref="F1013:H1013"/>
    <mergeCell ref="B1010:C1010"/>
    <mergeCell ref="D1010:E1010"/>
    <mergeCell ref="F1010:H1010"/>
    <mergeCell ref="B1011:C1011"/>
    <mergeCell ref="D1011:E1011"/>
    <mergeCell ref="F1011:H1011"/>
    <mergeCell ref="B1008:C1008"/>
    <mergeCell ref="D1008:E1008"/>
    <mergeCell ref="F1008:H1008"/>
    <mergeCell ref="B1009:C1009"/>
    <mergeCell ref="D1009:E1009"/>
    <mergeCell ref="F1009:H1009"/>
    <mergeCell ref="B1006:C1006"/>
    <mergeCell ref="D1006:E1006"/>
    <mergeCell ref="F1006:H1006"/>
    <mergeCell ref="B1007:C1007"/>
    <mergeCell ref="D1007:E1007"/>
    <mergeCell ref="F1007:H1007"/>
    <mergeCell ref="B1004:C1004"/>
    <mergeCell ref="D1004:E1004"/>
    <mergeCell ref="F1004:H1004"/>
    <mergeCell ref="B1005:C1005"/>
    <mergeCell ref="D1005:E1005"/>
    <mergeCell ref="F1005:H1005"/>
    <mergeCell ref="B1002:C1002"/>
    <mergeCell ref="D1002:E1002"/>
    <mergeCell ref="F1002:H1002"/>
    <mergeCell ref="B1003:C1003"/>
    <mergeCell ref="D1003:E1003"/>
    <mergeCell ref="F1003:H1003"/>
    <mergeCell ref="B1000:C1000"/>
    <mergeCell ref="D1000:E1000"/>
    <mergeCell ref="F1000:H1000"/>
    <mergeCell ref="B1001:C1001"/>
    <mergeCell ref="D1001:E1001"/>
    <mergeCell ref="F1001:H1001"/>
    <mergeCell ref="B998:C998"/>
    <mergeCell ref="D998:E998"/>
    <mergeCell ref="F998:H998"/>
    <mergeCell ref="B999:C999"/>
    <mergeCell ref="D999:E999"/>
    <mergeCell ref="F999:H999"/>
    <mergeCell ref="B996:C996"/>
    <mergeCell ref="D996:E996"/>
    <mergeCell ref="F996:H996"/>
    <mergeCell ref="B997:C997"/>
    <mergeCell ref="D997:E997"/>
    <mergeCell ref="F997:H997"/>
    <mergeCell ref="B994:C994"/>
    <mergeCell ref="D994:E994"/>
    <mergeCell ref="F994:H994"/>
    <mergeCell ref="B995:C995"/>
    <mergeCell ref="D995:E995"/>
    <mergeCell ref="F995:H995"/>
    <mergeCell ref="B992:C992"/>
    <mergeCell ref="D992:E992"/>
    <mergeCell ref="F992:H992"/>
    <mergeCell ref="B993:C993"/>
    <mergeCell ref="D993:E993"/>
    <mergeCell ref="F993:H993"/>
    <mergeCell ref="B990:C990"/>
    <mergeCell ref="D990:E990"/>
    <mergeCell ref="F990:H990"/>
    <mergeCell ref="B991:C991"/>
    <mergeCell ref="D991:E991"/>
    <mergeCell ref="F991:H991"/>
    <mergeCell ref="B988:C988"/>
    <mergeCell ref="D988:E988"/>
    <mergeCell ref="F988:H988"/>
    <mergeCell ref="B989:C989"/>
    <mergeCell ref="D989:E989"/>
    <mergeCell ref="F989:H989"/>
    <mergeCell ref="B986:C986"/>
    <mergeCell ref="D986:E986"/>
    <mergeCell ref="F986:H986"/>
    <mergeCell ref="B987:C987"/>
    <mergeCell ref="D987:E987"/>
    <mergeCell ref="F987:H987"/>
    <mergeCell ref="B984:C984"/>
    <mergeCell ref="D984:E984"/>
    <mergeCell ref="F984:H984"/>
    <mergeCell ref="B985:C985"/>
    <mergeCell ref="D985:E985"/>
    <mergeCell ref="F985:H985"/>
    <mergeCell ref="B982:C982"/>
    <mergeCell ref="D982:E982"/>
    <mergeCell ref="F982:H982"/>
    <mergeCell ref="B983:C983"/>
    <mergeCell ref="D983:E983"/>
    <mergeCell ref="F983:H983"/>
    <mergeCell ref="B980:C980"/>
    <mergeCell ref="D980:E980"/>
    <mergeCell ref="F980:H980"/>
    <mergeCell ref="B981:C981"/>
    <mergeCell ref="D981:E981"/>
    <mergeCell ref="F981:H981"/>
    <mergeCell ref="B978:C978"/>
    <mergeCell ref="D978:E978"/>
    <mergeCell ref="F978:H978"/>
    <mergeCell ref="B979:C979"/>
    <mergeCell ref="D979:E979"/>
    <mergeCell ref="F979:H979"/>
    <mergeCell ref="B976:C976"/>
    <mergeCell ref="D976:E976"/>
    <mergeCell ref="F976:H976"/>
    <mergeCell ref="B977:C977"/>
    <mergeCell ref="D977:E977"/>
    <mergeCell ref="F977:H977"/>
    <mergeCell ref="B974:C974"/>
    <mergeCell ref="D974:E974"/>
    <mergeCell ref="F974:H974"/>
    <mergeCell ref="B975:C975"/>
    <mergeCell ref="D975:E975"/>
    <mergeCell ref="F975:H975"/>
    <mergeCell ref="B972:C972"/>
    <mergeCell ref="D972:E972"/>
    <mergeCell ref="F972:H972"/>
    <mergeCell ref="B973:C973"/>
    <mergeCell ref="D973:E973"/>
    <mergeCell ref="F973:H973"/>
    <mergeCell ref="B970:C970"/>
    <mergeCell ref="D970:E970"/>
    <mergeCell ref="F970:H970"/>
    <mergeCell ref="B971:C971"/>
    <mergeCell ref="D971:E971"/>
    <mergeCell ref="F971:H971"/>
    <mergeCell ref="B968:C968"/>
    <mergeCell ref="D968:E968"/>
    <mergeCell ref="F968:H968"/>
    <mergeCell ref="B969:C969"/>
    <mergeCell ref="D969:E969"/>
    <mergeCell ref="F969:H969"/>
    <mergeCell ref="B966:C966"/>
    <mergeCell ref="D966:E966"/>
    <mergeCell ref="F966:H966"/>
    <mergeCell ref="B967:C967"/>
    <mergeCell ref="D967:E967"/>
    <mergeCell ref="F967:H967"/>
    <mergeCell ref="B964:C964"/>
    <mergeCell ref="D964:E964"/>
    <mergeCell ref="F964:H964"/>
    <mergeCell ref="B965:C965"/>
    <mergeCell ref="D965:E965"/>
    <mergeCell ref="F965:H965"/>
    <mergeCell ref="B962:C962"/>
    <mergeCell ref="D962:E962"/>
    <mergeCell ref="F962:H962"/>
    <mergeCell ref="B963:C963"/>
    <mergeCell ref="D963:E963"/>
    <mergeCell ref="F963:H963"/>
    <mergeCell ref="B960:C960"/>
    <mergeCell ref="D960:E960"/>
    <mergeCell ref="F960:H960"/>
    <mergeCell ref="B961:C961"/>
    <mergeCell ref="D961:E961"/>
    <mergeCell ref="F961:H961"/>
    <mergeCell ref="B958:C958"/>
    <mergeCell ref="D958:E958"/>
    <mergeCell ref="F958:H958"/>
    <mergeCell ref="B959:C959"/>
    <mergeCell ref="D959:E959"/>
    <mergeCell ref="F959:H959"/>
    <mergeCell ref="B956:C956"/>
    <mergeCell ref="D956:E956"/>
    <mergeCell ref="F956:H956"/>
    <mergeCell ref="B957:C957"/>
    <mergeCell ref="D957:E957"/>
    <mergeCell ref="F957:H957"/>
    <mergeCell ref="B954:C954"/>
    <mergeCell ref="D954:E954"/>
    <mergeCell ref="F954:H954"/>
    <mergeCell ref="B955:C955"/>
    <mergeCell ref="D955:E955"/>
    <mergeCell ref="F955:H955"/>
    <mergeCell ref="B952:C952"/>
    <mergeCell ref="D952:E952"/>
    <mergeCell ref="F952:H952"/>
    <mergeCell ref="B953:C953"/>
    <mergeCell ref="D953:E953"/>
    <mergeCell ref="F953:H953"/>
    <mergeCell ref="B950:C950"/>
    <mergeCell ref="D950:E950"/>
    <mergeCell ref="F950:H950"/>
    <mergeCell ref="B951:C951"/>
    <mergeCell ref="D951:E951"/>
    <mergeCell ref="F951:H951"/>
    <mergeCell ref="B948:C948"/>
    <mergeCell ref="D948:E948"/>
    <mergeCell ref="F948:H948"/>
    <mergeCell ref="B949:C949"/>
    <mergeCell ref="D949:E949"/>
    <mergeCell ref="F949:H949"/>
    <mergeCell ref="B946:C946"/>
    <mergeCell ref="D946:E946"/>
    <mergeCell ref="F946:H946"/>
    <mergeCell ref="B947:C947"/>
    <mergeCell ref="D947:E947"/>
    <mergeCell ref="F947:H947"/>
    <mergeCell ref="B944:C944"/>
    <mergeCell ref="D944:E944"/>
    <mergeCell ref="F944:H944"/>
    <mergeCell ref="B945:C945"/>
    <mergeCell ref="D945:E945"/>
    <mergeCell ref="F945:H945"/>
    <mergeCell ref="B942:C942"/>
    <mergeCell ref="D942:E942"/>
    <mergeCell ref="F942:H942"/>
    <mergeCell ref="B943:C943"/>
    <mergeCell ref="D943:E943"/>
    <mergeCell ref="F943:H943"/>
    <mergeCell ref="B940:C940"/>
    <mergeCell ref="D940:E940"/>
    <mergeCell ref="F940:H940"/>
    <mergeCell ref="B941:C941"/>
    <mergeCell ref="D941:E941"/>
    <mergeCell ref="F941:H941"/>
    <mergeCell ref="B938:C938"/>
    <mergeCell ref="D938:E938"/>
    <mergeCell ref="F938:H938"/>
    <mergeCell ref="B939:C939"/>
    <mergeCell ref="D939:E939"/>
    <mergeCell ref="F939:H939"/>
    <mergeCell ref="B936:C936"/>
    <mergeCell ref="D936:E936"/>
    <mergeCell ref="F936:H936"/>
    <mergeCell ref="B937:C937"/>
    <mergeCell ref="D937:E937"/>
    <mergeCell ref="F937:H937"/>
    <mergeCell ref="B934:C934"/>
    <mergeCell ref="D934:E934"/>
    <mergeCell ref="F934:H934"/>
    <mergeCell ref="B935:C935"/>
    <mergeCell ref="D935:E935"/>
    <mergeCell ref="F935:H935"/>
    <mergeCell ref="B932:C932"/>
    <mergeCell ref="D932:E932"/>
    <mergeCell ref="F932:H932"/>
    <mergeCell ref="B933:C933"/>
    <mergeCell ref="D933:E933"/>
    <mergeCell ref="F933:H933"/>
    <mergeCell ref="B930:C930"/>
    <mergeCell ref="D930:E930"/>
    <mergeCell ref="F930:H930"/>
    <mergeCell ref="B931:C931"/>
    <mergeCell ref="D931:E931"/>
    <mergeCell ref="F931:H931"/>
    <mergeCell ref="B928:C928"/>
    <mergeCell ref="D928:E928"/>
    <mergeCell ref="F928:H928"/>
    <mergeCell ref="B929:C929"/>
    <mergeCell ref="D929:E929"/>
    <mergeCell ref="F929:H929"/>
    <mergeCell ref="B926:C926"/>
    <mergeCell ref="D926:E926"/>
    <mergeCell ref="F926:H926"/>
    <mergeCell ref="B927:C927"/>
    <mergeCell ref="D927:E927"/>
    <mergeCell ref="F927:H927"/>
    <mergeCell ref="B924:C924"/>
    <mergeCell ref="D924:E924"/>
    <mergeCell ref="F924:H924"/>
    <mergeCell ref="B925:C925"/>
    <mergeCell ref="D925:E925"/>
    <mergeCell ref="F925:H925"/>
    <mergeCell ref="B922:C922"/>
    <mergeCell ref="D922:E922"/>
    <mergeCell ref="F922:H922"/>
    <mergeCell ref="B923:C923"/>
    <mergeCell ref="D923:E923"/>
    <mergeCell ref="F923:H923"/>
    <mergeCell ref="B920:C920"/>
    <mergeCell ref="D920:E920"/>
    <mergeCell ref="F920:H920"/>
    <mergeCell ref="B921:C921"/>
    <mergeCell ref="D921:E921"/>
    <mergeCell ref="F921:H921"/>
    <mergeCell ref="B918:C918"/>
    <mergeCell ref="D918:E918"/>
    <mergeCell ref="F918:H918"/>
    <mergeCell ref="B919:C919"/>
    <mergeCell ref="D919:E919"/>
    <mergeCell ref="F919:H919"/>
    <mergeCell ref="B916:C916"/>
    <mergeCell ref="D916:E916"/>
    <mergeCell ref="F916:H916"/>
    <mergeCell ref="B917:C917"/>
    <mergeCell ref="D917:E917"/>
    <mergeCell ref="F917:H917"/>
    <mergeCell ref="B914:C914"/>
    <mergeCell ref="D914:E914"/>
    <mergeCell ref="F914:H914"/>
    <mergeCell ref="B915:C915"/>
    <mergeCell ref="D915:E915"/>
    <mergeCell ref="F915:H915"/>
    <mergeCell ref="B912:C912"/>
    <mergeCell ref="D912:E912"/>
    <mergeCell ref="F912:H912"/>
    <mergeCell ref="B913:C913"/>
    <mergeCell ref="D913:E913"/>
    <mergeCell ref="F913:H913"/>
    <mergeCell ref="B910:C910"/>
    <mergeCell ref="D910:E910"/>
    <mergeCell ref="F910:H910"/>
    <mergeCell ref="B911:C911"/>
    <mergeCell ref="D911:E911"/>
    <mergeCell ref="F911:H911"/>
    <mergeCell ref="B908:C908"/>
    <mergeCell ref="D908:E908"/>
    <mergeCell ref="F908:H908"/>
    <mergeCell ref="B909:C909"/>
    <mergeCell ref="D909:E909"/>
    <mergeCell ref="F909:H909"/>
    <mergeCell ref="B906:C906"/>
    <mergeCell ref="D906:E906"/>
    <mergeCell ref="F906:H906"/>
    <mergeCell ref="B907:C907"/>
    <mergeCell ref="D907:E907"/>
    <mergeCell ref="F907:H907"/>
    <mergeCell ref="B904:C904"/>
    <mergeCell ref="D904:E904"/>
    <mergeCell ref="F904:H904"/>
    <mergeCell ref="B905:C905"/>
    <mergeCell ref="D905:E905"/>
    <mergeCell ref="F905:H905"/>
    <mergeCell ref="B902:C902"/>
    <mergeCell ref="D902:E902"/>
    <mergeCell ref="F902:H902"/>
    <mergeCell ref="B903:C903"/>
    <mergeCell ref="D903:E903"/>
    <mergeCell ref="F903:H903"/>
    <mergeCell ref="B900:C900"/>
    <mergeCell ref="D900:E900"/>
    <mergeCell ref="F900:H900"/>
    <mergeCell ref="B901:C901"/>
    <mergeCell ref="D901:E901"/>
    <mergeCell ref="F901:H901"/>
    <mergeCell ref="B898:C898"/>
    <mergeCell ref="D898:E898"/>
    <mergeCell ref="F898:H898"/>
    <mergeCell ref="B899:C899"/>
    <mergeCell ref="D899:E899"/>
    <mergeCell ref="F899:H899"/>
    <mergeCell ref="B896:C896"/>
    <mergeCell ref="D896:E896"/>
    <mergeCell ref="F896:H896"/>
    <mergeCell ref="B897:C897"/>
    <mergeCell ref="D897:E897"/>
    <mergeCell ref="F897:H897"/>
    <mergeCell ref="B894:C894"/>
    <mergeCell ref="D894:E894"/>
    <mergeCell ref="F894:H894"/>
    <mergeCell ref="B895:C895"/>
    <mergeCell ref="D895:E895"/>
    <mergeCell ref="F895:H895"/>
    <mergeCell ref="B892:C892"/>
    <mergeCell ref="D892:E892"/>
    <mergeCell ref="F892:H892"/>
    <mergeCell ref="B893:C893"/>
    <mergeCell ref="D893:E893"/>
    <mergeCell ref="F893:H893"/>
    <mergeCell ref="B890:C890"/>
    <mergeCell ref="D890:E890"/>
    <mergeCell ref="F890:H890"/>
    <mergeCell ref="B891:C891"/>
    <mergeCell ref="D891:E891"/>
    <mergeCell ref="F891:H891"/>
    <mergeCell ref="B888:C888"/>
    <mergeCell ref="D888:E888"/>
    <mergeCell ref="F888:H888"/>
    <mergeCell ref="B889:C889"/>
    <mergeCell ref="D889:E889"/>
    <mergeCell ref="F889:H889"/>
    <mergeCell ref="B886:C886"/>
    <mergeCell ref="D886:E886"/>
    <mergeCell ref="F886:H886"/>
    <mergeCell ref="B887:C887"/>
    <mergeCell ref="D887:E887"/>
    <mergeCell ref="F887:H887"/>
    <mergeCell ref="B884:C884"/>
    <mergeCell ref="D884:E884"/>
    <mergeCell ref="F884:H884"/>
    <mergeCell ref="B885:C885"/>
    <mergeCell ref="D885:E885"/>
    <mergeCell ref="F885:H885"/>
    <mergeCell ref="B882:C882"/>
    <mergeCell ref="D882:E882"/>
    <mergeCell ref="F882:H882"/>
    <mergeCell ref="B883:C883"/>
    <mergeCell ref="D883:E883"/>
    <mergeCell ref="F883:H883"/>
    <mergeCell ref="B880:C880"/>
    <mergeCell ref="D880:E880"/>
    <mergeCell ref="F880:H880"/>
    <mergeCell ref="B881:C881"/>
    <mergeCell ref="D881:E881"/>
    <mergeCell ref="F881:H881"/>
    <mergeCell ref="B878:C878"/>
    <mergeCell ref="D878:E878"/>
    <mergeCell ref="F878:H878"/>
    <mergeCell ref="B879:C879"/>
    <mergeCell ref="D879:E879"/>
    <mergeCell ref="F879:H879"/>
    <mergeCell ref="B876:C876"/>
    <mergeCell ref="D876:E876"/>
    <mergeCell ref="F876:H876"/>
    <mergeCell ref="B877:C877"/>
    <mergeCell ref="D877:E877"/>
    <mergeCell ref="F877:H877"/>
    <mergeCell ref="B874:C874"/>
    <mergeCell ref="D874:E874"/>
    <mergeCell ref="F874:H874"/>
    <mergeCell ref="B875:C875"/>
    <mergeCell ref="D875:E875"/>
    <mergeCell ref="F875:H875"/>
    <mergeCell ref="B872:C872"/>
    <mergeCell ref="D872:E872"/>
    <mergeCell ref="F872:H872"/>
    <mergeCell ref="B873:C873"/>
    <mergeCell ref="D873:E873"/>
    <mergeCell ref="F873:H873"/>
    <mergeCell ref="B870:C870"/>
    <mergeCell ref="D870:E870"/>
    <mergeCell ref="F870:H870"/>
    <mergeCell ref="B871:C871"/>
    <mergeCell ref="D871:E871"/>
    <mergeCell ref="F871:H871"/>
    <mergeCell ref="B868:C868"/>
    <mergeCell ref="D868:E868"/>
    <mergeCell ref="F868:H868"/>
    <mergeCell ref="B869:C869"/>
    <mergeCell ref="D869:E869"/>
    <mergeCell ref="F869:H869"/>
    <mergeCell ref="B866:C866"/>
    <mergeCell ref="D866:E866"/>
    <mergeCell ref="F866:H866"/>
    <mergeCell ref="B867:C867"/>
    <mergeCell ref="D867:E867"/>
    <mergeCell ref="F867:H867"/>
    <mergeCell ref="B864:C864"/>
    <mergeCell ref="D864:E864"/>
    <mergeCell ref="F864:H864"/>
    <mergeCell ref="B865:C865"/>
    <mergeCell ref="D865:E865"/>
    <mergeCell ref="F865:H865"/>
    <mergeCell ref="B862:C862"/>
    <mergeCell ref="D862:E862"/>
    <mergeCell ref="F862:H862"/>
    <mergeCell ref="B863:C863"/>
    <mergeCell ref="D863:E863"/>
    <mergeCell ref="F863:H863"/>
    <mergeCell ref="B860:C860"/>
    <mergeCell ref="D860:E860"/>
    <mergeCell ref="F860:H860"/>
    <mergeCell ref="B861:C861"/>
    <mergeCell ref="D861:E861"/>
    <mergeCell ref="F861:H861"/>
    <mergeCell ref="B858:C858"/>
    <mergeCell ref="D858:E858"/>
    <mergeCell ref="F858:H858"/>
    <mergeCell ref="B859:C859"/>
    <mergeCell ref="D859:E859"/>
    <mergeCell ref="F859:H859"/>
    <mergeCell ref="B856:C856"/>
    <mergeCell ref="D856:E856"/>
    <mergeCell ref="F856:H856"/>
    <mergeCell ref="B857:C857"/>
    <mergeCell ref="D857:E857"/>
    <mergeCell ref="F857:H857"/>
    <mergeCell ref="B854:C854"/>
    <mergeCell ref="D854:E854"/>
    <mergeCell ref="F854:H854"/>
    <mergeCell ref="B855:C855"/>
    <mergeCell ref="D855:E855"/>
    <mergeCell ref="F855:H855"/>
    <mergeCell ref="B852:C852"/>
    <mergeCell ref="D852:E852"/>
    <mergeCell ref="F852:H852"/>
    <mergeCell ref="B853:C853"/>
    <mergeCell ref="D853:E853"/>
    <mergeCell ref="F853:H853"/>
    <mergeCell ref="B850:C850"/>
    <mergeCell ref="D850:E850"/>
    <mergeCell ref="F850:H850"/>
    <mergeCell ref="B851:C851"/>
    <mergeCell ref="D851:E851"/>
    <mergeCell ref="F851:H851"/>
    <mergeCell ref="B848:C848"/>
    <mergeCell ref="D848:E848"/>
    <mergeCell ref="F848:H848"/>
    <mergeCell ref="B849:C849"/>
    <mergeCell ref="D849:E849"/>
    <mergeCell ref="F849:H849"/>
    <mergeCell ref="B846:C846"/>
    <mergeCell ref="D846:E846"/>
    <mergeCell ref="F846:H846"/>
    <mergeCell ref="B847:C847"/>
    <mergeCell ref="D847:E847"/>
    <mergeCell ref="F847:H847"/>
    <mergeCell ref="B844:C844"/>
    <mergeCell ref="D844:E844"/>
    <mergeCell ref="F844:H844"/>
    <mergeCell ref="B845:C845"/>
    <mergeCell ref="D845:E845"/>
    <mergeCell ref="F845:H845"/>
    <mergeCell ref="B842:C842"/>
    <mergeCell ref="D842:E842"/>
    <mergeCell ref="F842:H842"/>
    <mergeCell ref="B843:C843"/>
    <mergeCell ref="D843:E843"/>
    <mergeCell ref="F843:H843"/>
    <mergeCell ref="B840:C840"/>
    <mergeCell ref="D840:E840"/>
    <mergeCell ref="F840:H840"/>
    <mergeCell ref="B841:C841"/>
    <mergeCell ref="D841:E841"/>
    <mergeCell ref="F841:H841"/>
    <mergeCell ref="B838:C838"/>
    <mergeCell ref="D838:E838"/>
    <mergeCell ref="F838:H838"/>
    <mergeCell ref="B839:C839"/>
    <mergeCell ref="D839:E839"/>
    <mergeCell ref="F839:H839"/>
    <mergeCell ref="B836:C836"/>
    <mergeCell ref="D836:E836"/>
    <mergeCell ref="F836:H836"/>
    <mergeCell ref="B837:C837"/>
    <mergeCell ref="D837:E837"/>
    <mergeCell ref="F837:H837"/>
    <mergeCell ref="B834:C834"/>
    <mergeCell ref="D834:E834"/>
    <mergeCell ref="F834:H834"/>
    <mergeCell ref="B835:C835"/>
    <mergeCell ref="D835:E835"/>
    <mergeCell ref="F835:H835"/>
    <mergeCell ref="B832:C832"/>
    <mergeCell ref="D832:E832"/>
    <mergeCell ref="F832:H832"/>
    <mergeCell ref="B833:C833"/>
    <mergeCell ref="D833:E833"/>
    <mergeCell ref="F833:H833"/>
    <mergeCell ref="B830:C830"/>
    <mergeCell ref="D830:E830"/>
    <mergeCell ref="F830:H830"/>
    <mergeCell ref="B831:C831"/>
    <mergeCell ref="D831:E831"/>
    <mergeCell ref="F831:H831"/>
    <mergeCell ref="B828:C828"/>
    <mergeCell ref="D828:E828"/>
    <mergeCell ref="F828:H828"/>
    <mergeCell ref="B829:C829"/>
    <mergeCell ref="D829:E829"/>
    <mergeCell ref="F829:H829"/>
    <mergeCell ref="B826:C826"/>
    <mergeCell ref="D826:E826"/>
    <mergeCell ref="F826:H826"/>
    <mergeCell ref="B827:C827"/>
    <mergeCell ref="D827:E827"/>
    <mergeCell ref="F827:H827"/>
    <mergeCell ref="B824:C824"/>
    <mergeCell ref="D824:E824"/>
    <mergeCell ref="F824:H824"/>
    <mergeCell ref="B825:C825"/>
    <mergeCell ref="D825:E825"/>
    <mergeCell ref="F825:H825"/>
    <mergeCell ref="B822:C822"/>
    <mergeCell ref="D822:E822"/>
    <mergeCell ref="F822:H822"/>
    <mergeCell ref="B823:C823"/>
    <mergeCell ref="D823:E823"/>
    <mergeCell ref="F823:H823"/>
    <mergeCell ref="B820:C820"/>
    <mergeCell ref="D820:E820"/>
    <mergeCell ref="F820:H820"/>
    <mergeCell ref="B821:C821"/>
    <mergeCell ref="D821:E821"/>
    <mergeCell ref="F821:H821"/>
    <mergeCell ref="B818:C818"/>
    <mergeCell ref="D818:E818"/>
    <mergeCell ref="F818:H818"/>
    <mergeCell ref="B819:C819"/>
    <mergeCell ref="D819:E819"/>
    <mergeCell ref="F819:H819"/>
    <mergeCell ref="B816:C816"/>
    <mergeCell ref="D816:E816"/>
    <mergeCell ref="F816:H816"/>
    <mergeCell ref="B817:C817"/>
    <mergeCell ref="D817:E817"/>
    <mergeCell ref="F817:H817"/>
    <mergeCell ref="B814:C814"/>
    <mergeCell ref="D814:E814"/>
    <mergeCell ref="F814:H814"/>
    <mergeCell ref="B815:C815"/>
    <mergeCell ref="D815:E815"/>
    <mergeCell ref="F815:H815"/>
    <mergeCell ref="B812:C812"/>
    <mergeCell ref="D812:E812"/>
    <mergeCell ref="F812:H812"/>
    <mergeCell ref="B813:C813"/>
    <mergeCell ref="D813:E813"/>
    <mergeCell ref="F813:H813"/>
    <mergeCell ref="B810:C810"/>
    <mergeCell ref="D810:E810"/>
    <mergeCell ref="F810:H810"/>
    <mergeCell ref="B811:C811"/>
    <mergeCell ref="D811:E811"/>
    <mergeCell ref="F811:H811"/>
    <mergeCell ref="B808:C808"/>
    <mergeCell ref="D808:E808"/>
    <mergeCell ref="F808:H808"/>
    <mergeCell ref="B809:C809"/>
    <mergeCell ref="D809:E809"/>
    <mergeCell ref="F809:H809"/>
    <mergeCell ref="B806:C806"/>
    <mergeCell ref="D806:E806"/>
    <mergeCell ref="F806:H806"/>
    <mergeCell ref="B807:C807"/>
    <mergeCell ref="D807:E807"/>
    <mergeCell ref="F807:H807"/>
    <mergeCell ref="B804:C804"/>
    <mergeCell ref="D804:E804"/>
    <mergeCell ref="F804:H804"/>
    <mergeCell ref="B805:C805"/>
    <mergeCell ref="D805:E805"/>
    <mergeCell ref="F805:H805"/>
    <mergeCell ref="B802:C802"/>
    <mergeCell ref="D802:E802"/>
    <mergeCell ref="F802:H802"/>
    <mergeCell ref="B803:C803"/>
    <mergeCell ref="D803:E803"/>
    <mergeCell ref="F803:H803"/>
    <mergeCell ref="B800:C800"/>
    <mergeCell ref="D800:E800"/>
    <mergeCell ref="F800:H800"/>
    <mergeCell ref="B801:C801"/>
    <mergeCell ref="D801:E801"/>
    <mergeCell ref="F801:H801"/>
    <mergeCell ref="B798:C798"/>
    <mergeCell ref="D798:E798"/>
    <mergeCell ref="F798:H798"/>
    <mergeCell ref="B799:C799"/>
    <mergeCell ref="D799:E799"/>
    <mergeCell ref="F799:H799"/>
    <mergeCell ref="B796:C796"/>
    <mergeCell ref="D796:E796"/>
    <mergeCell ref="F796:H796"/>
    <mergeCell ref="B797:C797"/>
    <mergeCell ref="D797:E797"/>
    <mergeCell ref="F797:H797"/>
    <mergeCell ref="B794:C794"/>
    <mergeCell ref="D794:E794"/>
    <mergeCell ref="F794:H794"/>
    <mergeCell ref="B795:C795"/>
    <mergeCell ref="D795:E795"/>
    <mergeCell ref="F795:H795"/>
    <mergeCell ref="B792:C792"/>
    <mergeCell ref="D792:E792"/>
    <mergeCell ref="F792:H792"/>
    <mergeCell ref="B793:C793"/>
    <mergeCell ref="D793:E793"/>
    <mergeCell ref="F793:H793"/>
    <mergeCell ref="B790:C790"/>
    <mergeCell ref="D790:E790"/>
    <mergeCell ref="F790:H790"/>
    <mergeCell ref="B791:C791"/>
    <mergeCell ref="D791:E791"/>
    <mergeCell ref="F791:H791"/>
    <mergeCell ref="B788:C788"/>
    <mergeCell ref="D788:E788"/>
    <mergeCell ref="F788:H788"/>
    <mergeCell ref="B789:C789"/>
    <mergeCell ref="D789:E789"/>
    <mergeCell ref="F789:H789"/>
    <mergeCell ref="B786:C786"/>
    <mergeCell ref="D786:E786"/>
    <mergeCell ref="F786:H786"/>
    <mergeCell ref="B787:C787"/>
    <mergeCell ref="D787:E787"/>
    <mergeCell ref="F787:H787"/>
    <mergeCell ref="B784:C784"/>
    <mergeCell ref="D784:E784"/>
    <mergeCell ref="F784:H784"/>
    <mergeCell ref="B785:C785"/>
    <mergeCell ref="D785:E785"/>
    <mergeCell ref="F785:H785"/>
    <mergeCell ref="B782:C782"/>
    <mergeCell ref="D782:E782"/>
    <mergeCell ref="F782:H782"/>
    <mergeCell ref="B783:C783"/>
    <mergeCell ref="D783:E783"/>
    <mergeCell ref="F783:H783"/>
    <mergeCell ref="B780:C780"/>
    <mergeCell ref="D780:E780"/>
    <mergeCell ref="F780:H780"/>
    <mergeCell ref="B781:C781"/>
    <mergeCell ref="D781:E781"/>
    <mergeCell ref="F781:H781"/>
    <mergeCell ref="B778:C778"/>
    <mergeCell ref="D778:E778"/>
    <mergeCell ref="F778:H778"/>
    <mergeCell ref="B779:C779"/>
    <mergeCell ref="D779:E779"/>
    <mergeCell ref="F779:H779"/>
    <mergeCell ref="B776:C776"/>
    <mergeCell ref="D776:E776"/>
    <mergeCell ref="F776:H776"/>
    <mergeCell ref="B777:C777"/>
    <mergeCell ref="D777:E777"/>
    <mergeCell ref="F777:H777"/>
    <mergeCell ref="B774:C774"/>
    <mergeCell ref="D774:E774"/>
    <mergeCell ref="F774:H774"/>
    <mergeCell ref="B775:C775"/>
    <mergeCell ref="D775:E775"/>
    <mergeCell ref="F775:H775"/>
    <mergeCell ref="B772:C772"/>
    <mergeCell ref="D772:E772"/>
    <mergeCell ref="F772:H772"/>
    <mergeCell ref="B773:C773"/>
    <mergeCell ref="D773:E773"/>
    <mergeCell ref="F773:H773"/>
    <mergeCell ref="B770:C770"/>
    <mergeCell ref="D770:E770"/>
    <mergeCell ref="F770:H770"/>
    <mergeCell ref="B771:C771"/>
    <mergeCell ref="D771:E771"/>
    <mergeCell ref="F771:H771"/>
    <mergeCell ref="B768:C768"/>
    <mergeCell ref="D768:E768"/>
    <mergeCell ref="F768:H768"/>
    <mergeCell ref="B769:C769"/>
    <mergeCell ref="D769:E769"/>
    <mergeCell ref="F769:H769"/>
    <mergeCell ref="B766:C766"/>
    <mergeCell ref="D766:E766"/>
    <mergeCell ref="F766:H766"/>
    <mergeCell ref="B767:C767"/>
    <mergeCell ref="D767:E767"/>
    <mergeCell ref="F767:H767"/>
    <mergeCell ref="B764:C764"/>
    <mergeCell ref="D764:E764"/>
    <mergeCell ref="F764:H764"/>
    <mergeCell ref="B765:C765"/>
    <mergeCell ref="D765:E765"/>
    <mergeCell ref="F765:H765"/>
    <mergeCell ref="B762:C762"/>
    <mergeCell ref="D762:E762"/>
    <mergeCell ref="F762:H762"/>
    <mergeCell ref="B763:C763"/>
    <mergeCell ref="D763:E763"/>
    <mergeCell ref="F763:H763"/>
    <mergeCell ref="B760:C760"/>
    <mergeCell ref="D760:E760"/>
    <mergeCell ref="F760:H760"/>
    <mergeCell ref="B761:C761"/>
    <mergeCell ref="D761:E761"/>
    <mergeCell ref="F761:H761"/>
    <mergeCell ref="B758:C758"/>
    <mergeCell ref="D758:E758"/>
    <mergeCell ref="F758:H758"/>
    <mergeCell ref="B759:C759"/>
    <mergeCell ref="D759:E759"/>
    <mergeCell ref="F759:H759"/>
    <mergeCell ref="B756:C756"/>
    <mergeCell ref="D756:E756"/>
    <mergeCell ref="F756:H756"/>
    <mergeCell ref="B757:C757"/>
    <mergeCell ref="D757:E757"/>
    <mergeCell ref="F757:H757"/>
    <mergeCell ref="B754:C754"/>
    <mergeCell ref="D754:E754"/>
    <mergeCell ref="F754:H754"/>
    <mergeCell ref="B755:C755"/>
    <mergeCell ref="D755:E755"/>
    <mergeCell ref="F755:H755"/>
    <mergeCell ref="B752:C752"/>
    <mergeCell ref="D752:E752"/>
    <mergeCell ref="F752:H752"/>
    <mergeCell ref="B753:C753"/>
    <mergeCell ref="D753:E753"/>
    <mergeCell ref="F753:H753"/>
    <mergeCell ref="B750:C750"/>
    <mergeCell ref="D750:E750"/>
    <mergeCell ref="F750:H750"/>
    <mergeCell ref="B751:C751"/>
    <mergeCell ref="D751:E751"/>
    <mergeCell ref="F751:H751"/>
    <mergeCell ref="B748:C748"/>
    <mergeCell ref="D748:E748"/>
    <mergeCell ref="F748:H748"/>
    <mergeCell ref="B749:C749"/>
    <mergeCell ref="D749:E749"/>
    <mergeCell ref="F749:H749"/>
    <mergeCell ref="B746:C746"/>
    <mergeCell ref="D746:E746"/>
    <mergeCell ref="F746:H746"/>
    <mergeCell ref="B747:C747"/>
    <mergeCell ref="D747:E747"/>
    <mergeCell ref="F747:H747"/>
    <mergeCell ref="B744:C744"/>
    <mergeCell ref="D744:E744"/>
    <mergeCell ref="F744:H744"/>
    <mergeCell ref="B745:C745"/>
    <mergeCell ref="D745:E745"/>
    <mergeCell ref="F745:H745"/>
    <mergeCell ref="B742:C742"/>
    <mergeCell ref="D742:E742"/>
    <mergeCell ref="F742:H742"/>
    <mergeCell ref="B743:C743"/>
    <mergeCell ref="D743:E743"/>
    <mergeCell ref="F743:H743"/>
    <mergeCell ref="B740:C740"/>
    <mergeCell ref="D740:E740"/>
    <mergeCell ref="F740:H740"/>
    <mergeCell ref="B741:C741"/>
    <mergeCell ref="D741:E741"/>
    <mergeCell ref="F741:H741"/>
    <mergeCell ref="B738:C738"/>
    <mergeCell ref="D738:E738"/>
    <mergeCell ref="F738:H738"/>
    <mergeCell ref="B739:C739"/>
    <mergeCell ref="D739:E739"/>
    <mergeCell ref="F739:H739"/>
    <mergeCell ref="B736:C736"/>
    <mergeCell ref="D736:E736"/>
    <mergeCell ref="F736:H736"/>
    <mergeCell ref="B737:C737"/>
    <mergeCell ref="D737:E737"/>
    <mergeCell ref="F737:H737"/>
    <mergeCell ref="B734:C734"/>
    <mergeCell ref="D734:E734"/>
    <mergeCell ref="F734:H734"/>
    <mergeCell ref="B735:C735"/>
    <mergeCell ref="D735:E735"/>
    <mergeCell ref="F735:H735"/>
    <mergeCell ref="B732:C732"/>
    <mergeCell ref="D732:E732"/>
    <mergeCell ref="F732:H732"/>
    <mergeCell ref="B733:C733"/>
    <mergeCell ref="D733:E733"/>
    <mergeCell ref="F733:H733"/>
    <mergeCell ref="B730:C730"/>
    <mergeCell ref="D730:E730"/>
    <mergeCell ref="F730:H730"/>
    <mergeCell ref="B731:C731"/>
    <mergeCell ref="D731:E731"/>
    <mergeCell ref="F731:H731"/>
    <mergeCell ref="B728:C728"/>
    <mergeCell ref="D728:E728"/>
    <mergeCell ref="F728:H728"/>
    <mergeCell ref="B729:C729"/>
    <mergeCell ref="D729:E729"/>
    <mergeCell ref="F729:H729"/>
    <mergeCell ref="B726:C726"/>
    <mergeCell ref="D726:E726"/>
    <mergeCell ref="F726:H726"/>
    <mergeCell ref="B727:C727"/>
    <mergeCell ref="D727:E727"/>
    <mergeCell ref="F727:H727"/>
    <mergeCell ref="B724:C724"/>
    <mergeCell ref="D724:E724"/>
    <mergeCell ref="F724:H724"/>
    <mergeCell ref="B725:C725"/>
    <mergeCell ref="D725:E725"/>
    <mergeCell ref="F725:H725"/>
    <mergeCell ref="B722:C722"/>
    <mergeCell ref="D722:E722"/>
    <mergeCell ref="F722:H722"/>
    <mergeCell ref="B723:C723"/>
    <mergeCell ref="D723:E723"/>
    <mergeCell ref="F723:H723"/>
    <mergeCell ref="B720:C720"/>
    <mergeCell ref="D720:E720"/>
    <mergeCell ref="F720:H720"/>
    <mergeCell ref="B721:C721"/>
    <mergeCell ref="D721:E721"/>
    <mergeCell ref="F721:H721"/>
    <mergeCell ref="B718:C718"/>
    <mergeCell ref="D718:E718"/>
    <mergeCell ref="F718:H718"/>
    <mergeCell ref="B719:C719"/>
    <mergeCell ref="D719:E719"/>
    <mergeCell ref="F719:H719"/>
    <mergeCell ref="B716:C716"/>
    <mergeCell ref="D716:E716"/>
    <mergeCell ref="F716:H716"/>
    <mergeCell ref="B717:C717"/>
    <mergeCell ref="D717:E717"/>
    <mergeCell ref="F717:H717"/>
    <mergeCell ref="B714:C714"/>
    <mergeCell ref="D714:E714"/>
    <mergeCell ref="F714:H714"/>
    <mergeCell ref="B715:C715"/>
    <mergeCell ref="D715:E715"/>
    <mergeCell ref="F715:H715"/>
    <mergeCell ref="B712:C712"/>
    <mergeCell ref="D712:E712"/>
    <mergeCell ref="F712:H712"/>
    <mergeCell ref="B713:C713"/>
    <mergeCell ref="D713:E713"/>
    <mergeCell ref="F713:H713"/>
    <mergeCell ref="B710:C710"/>
    <mergeCell ref="D710:E710"/>
    <mergeCell ref="F710:H710"/>
    <mergeCell ref="B711:C711"/>
    <mergeCell ref="D711:E711"/>
    <mergeCell ref="F711:H711"/>
    <mergeCell ref="B708:C708"/>
    <mergeCell ref="D708:E708"/>
    <mergeCell ref="F708:H708"/>
    <mergeCell ref="B709:C709"/>
    <mergeCell ref="D709:E709"/>
    <mergeCell ref="F709:H709"/>
    <mergeCell ref="B706:C706"/>
    <mergeCell ref="D706:E706"/>
    <mergeCell ref="F706:H706"/>
    <mergeCell ref="B707:C707"/>
    <mergeCell ref="D707:E707"/>
    <mergeCell ref="F707:H707"/>
    <mergeCell ref="B704:C704"/>
    <mergeCell ref="D704:E704"/>
    <mergeCell ref="F704:H704"/>
    <mergeCell ref="B705:C705"/>
    <mergeCell ref="D705:E705"/>
    <mergeCell ref="F705:H705"/>
    <mergeCell ref="B702:C702"/>
    <mergeCell ref="D702:E702"/>
    <mergeCell ref="F702:H702"/>
    <mergeCell ref="B703:C703"/>
    <mergeCell ref="D703:E703"/>
    <mergeCell ref="F703:H703"/>
    <mergeCell ref="B700:C700"/>
    <mergeCell ref="D700:E700"/>
    <mergeCell ref="F700:H700"/>
    <mergeCell ref="B701:C701"/>
    <mergeCell ref="D701:E701"/>
    <mergeCell ref="F701:H701"/>
    <mergeCell ref="B698:C698"/>
    <mergeCell ref="D698:E698"/>
    <mergeCell ref="F698:H698"/>
    <mergeCell ref="B699:C699"/>
    <mergeCell ref="D699:E699"/>
    <mergeCell ref="F699:H699"/>
    <mergeCell ref="B696:C696"/>
    <mergeCell ref="D696:E696"/>
    <mergeCell ref="F696:H696"/>
    <mergeCell ref="B697:C697"/>
    <mergeCell ref="D697:E697"/>
    <mergeCell ref="F697:H697"/>
    <mergeCell ref="B694:C694"/>
    <mergeCell ref="D694:E694"/>
    <mergeCell ref="F694:H694"/>
    <mergeCell ref="B695:C695"/>
    <mergeCell ref="D695:E695"/>
    <mergeCell ref="F695:H695"/>
    <mergeCell ref="B692:C692"/>
    <mergeCell ref="D692:E692"/>
    <mergeCell ref="F692:H692"/>
    <mergeCell ref="B693:C693"/>
    <mergeCell ref="D693:E693"/>
    <mergeCell ref="F693:H693"/>
    <mergeCell ref="B690:C690"/>
    <mergeCell ref="D690:E690"/>
    <mergeCell ref="F690:H690"/>
    <mergeCell ref="B691:C691"/>
    <mergeCell ref="D691:E691"/>
    <mergeCell ref="F691:H691"/>
    <mergeCell ref="B688:C688"/>
    <mergeCell ref="D688:E688"/>
    <mergeCell ref="F688:H688"/>
    <mergeCell ref="B689:C689"/>
    <mergeCell ref="D689:E689"/>
    <mergeCell ref="F689:H689"/>
    <mergeCell ref="B686:C686"/>
    <mergeCell ref="D686:E686"/>
    <mergeCell ref="F686:H686"/>
    <mergeCell ref="B687:C687"/>
    <mergeCell ref="D687:E687"/>
    <mergeCell ref="F687:H687"/>
    <mergeCell ref="B684:C684"/>
    <mergeCell ref="D684:E684"/>
    <mergeCell ref="F684:H684"/>
    <mergeCell ref="B685:C685"/>
    <mergeCell ref="D685:E685"/>
    <mergeCell ref="F685:H685"/>
    <mergeCell ref="B682:C682"/>
    <mergeCell ref="D682:E682"/>
    <mergeCell ref="F682:H682"/>
    <mergeCell ref="B683:C683"/>
    <mergeCell ref="D683:E683"/>
    <mergeCell ref="F683:H683"/>
    <mergeCell ref="B680:C680"/>
    <mergeCell ref="D680:E680"/>
    <mergeCell ref="F680:H680"/>
    <mergeCell ref="B681:C681"/>
    <mergeCell ref="D681:E681"/>
    <mergeCell ref="F681:H681"/>
    <mergeCell ref="B678:C678"/>
    <mergeCell ref="D678:E678"/>
    <mergeCell ref="F678:H678"/>
    <mergeCell ref="B679:C679"/>
    <mergeCell ref="D679:E679"/>
    <mergeCell ref="F679:H679"/>
    <mergeCell ref="B676:C676"/>
    <mergeCell ref="D676:E676"/>
    <mergeCell ref="F676:H676"/>
    <mergeCell ref="B677:C677"/>
    <mergeCell ref="D677:E677"/>
    <mergeCell ref="F677:H677"/>
    <mergeCell ref="B674:C674"/>
    <mergeCell ref="D674:E674"/>
    <mergeCell ref="F674:H674"/>
    <mergeCell ref="B675:C675"/>
    <mergeCell ref="D675:E675"/>
    <mergeCell ref="F675:H675"/>
    <mergeCell ref="B672:C672"/>
    <mergeCell ref="D672:E672"/>
    <mergeCell ref="F672:H672"/>
    <mergeCell ref="B673:C673"/>
    <mergeCell ref="D673:E673"/>
    <mergeCell ref="F673:H673"/>
    <mergeCell ref="B670:C670"/>
    <mergeCell ref="D670:E670"/>
    <mergeCell ref="F670:H670"/>
    <mergeCell ref="B671:C671"/>
    <mergeCell ref="D671:E671"/>
    <mergeCell ref="F671:H671"/>
    <mergeCell ref="B668:C668"/>
    <mergeCell ref="D668:E668"/>
    <mergeCell ref="F668:H668"/>
    <mergeCell ref="B669:C669"/>
    <mergeCell ref="D669:E669"/>
    <mergeCell ref="F669:H669"/>
    <mergeCell ref="B666:C666"/>
    <mergeCell ref="D666:E666"/>
    <mergeCell ref="F666:H666"/>
    <mergeCell ref="B667:C667"/>
    <mergeCell ref="D667:E667"/>
    <mergeCell ref="F667:H667"/>
    <mergeCell ref="B664:C664"/>
    <mergeCell ref="D664:E664"/>
    <mergeCell ref="F664:H664"/>
    <mergeCell ref="B665:C665"/>
    <mergeCell ref="D665:E665"/>
    <mergeCell ref="F665:H665"/>
    <mergeCell ref="B662:C662"/>
    <mergeCell ref="D662:E662"/>
    <mergeCell ref="F662:H662"/>
    <mergeCell ref="B663:C663"/>
    <mergeCell ref="D663:E663"/>
    <mergeCell ref="F663:H663"/>
    <mergeCell ref="B660:C660"/>
    <mergeCell ref="D660:E660"/>
    <mergeCell ref="F660:H660"/>
    <mergeCell ref="B661:C661"/>
    <mergeCell ref="D661:E661"/>
    <mergeCell ref="F661:H661"/>
    <mergeCell ref="B658:C658"/>
    <mergeCell ref="D658:E658"/>
    <mergeCell ref="F658:H658"/>
    <mergeCell ref="B659:C659"/>
    <mergeCell ref="D659:E659"/>
    <mergeCell ref="F659:H659"/>
    <mergeCell ref="B656:C656"/>
    <mergeCell ref="D656:E656"/>
    <mergeCell ref="F656:H656"/>
    <mergeCell ref="B657:C657"/>
    <mergeCell ref="D657:E657"/>
    <mergeCell ref="F657:H657"/>
    <mergeCell ref="B654:C654"/>
    <mergeCell ref="D654:E654"/>
    <mergeCell ref="F654:H654"/>
    <mergeCell ref="B655:C655"/>
    <mergeCell ref="D655:E655"/>
    <mergeCell ref="F655:H655"/>
    <mergeCell ref="B652:C652"/>
    <mergeCell ref="D652:E652"/>
    <mergeCell ref="F652:H652"/>
    <mergeCell ref="B653:C653"/>
    <mergeCell ref="D653:E653"/>
    <mergeCell ref="F653:H653"/>
    <mergeCell ref="B650:C650"/>
    <mergeCell ref="D650:E650"/>
    <mergeCell ref="F650:H650"/>
    <mergeCell ref="B651:C651"/>
    <mergeCell ref="D651:E651"/>
    <mergeCell ref="F651:H651"/>
    <mergeCell ref="B648:C648"/>
    <mergeCell ref="D648:E648"/>
    <mergeCell ref="F648:H648"/>
    <mergeCell ref="B649:C649"/>
    <mergeCell ref="D649:E649"/>
    <mergeCell ref="F649:H649"/>
    <mergeCell ref="B646:C646"/>
    <mergeCell ref="D646:E646"/>
    <mergeCell ref="F646:H646"/>
    <mergeCell ref="B647:C647"/>
    <mergeCell ref="D647:E647"/>
    <mergeCell ref="F647:H647"/>
    <mergeCell ref="B644:C644"/>
    <mergeCell ref="D644:E644"/>
    <mergeCell ref="F644:H644"/>
    <mergeCell ref="B645:C645"/>
    <mergeCell ref="D645:E645"/>
    <mergeCell ref="F645:H645"/>
    <mergeCell ref="B642:C642"/>
    <mergeCell ref="D642:E642"/>
    <mergeCell ref="F642:H642"/>
    <mergeCell ref="B643:C643"/>
    <mergeCell ref="D643:E643"/>
    <mergeCell ref="F643:H643"/>
    <mergeCell ref="B640:C640"/>
    <mergeCell ref="D640:E640"/>
    <mergeCell ref="F640:H640"/>
    <mergeCell ref="B641:C641"/>
    <mergeCell ref="D641:E641"/>
    <mergeCell ref="F641:H641"/>
    <mergeCell ref="B638:C638"/>
    <mergeCell ref="D638:E638"/>
    <mergeCell ref="F638:H638"/>
    <mergeCell ref="B639:C639"/>
    <mergeCell ref="D639:E639"/>
    <mergeCell ref="F639:H639"/>
    <mergeCell ref="B636:C636"/>
    <mergeCell ref="D636:E636"/>
    <mergeCell ref="F636:H636"/>
    <mergeCell ref="B637:C637"/>
    <mergeCell ref="D637:E637"/>
    <mergeCell ref="F637:H637"/>
    <mergeCell ref="B634:C634"/>
    <mergeCell ref="D634:E634"/>
    <mergeCell ref="F634:H634"/>
    <mergeCell ref="B635:C635"/>
    <mergeCell ref="D635:E635"/>
    <mergeCell ref="F635:H635"/>
    <mergeCell ref="B632:C632"/>
    <mergeCell ref="D632:E632"/>
    <mergeCell ref="F632:H632"/>
    <mergeCell ref="B633:C633"/>
    <mergeCell ref="D633:E633"/>
    <mergeCell ref="F633:H633"/>
    <mergeCell ref="B630:C630"/>
    <mergeCell ref="D630:E630"/>
    <mergeCell ref="F630:H630"/>
    <mergeCell ref="B631:C631"/>
    <mergeCell ref="D631:E631"/>
    <mergeCell ref="F631:H631"/>
    <mergeCell ref="B628:C628"/>
    <mergeCell ref="D628:E628"/>
    <mergeCell ref="F628:H628"/>
    <mergeCell ref="B629:C629"/>
    <mergeCell ref="D629:E629"/>
    <mergeCell ref="F629:H629"/>
    <mergeCell ref="B626:C626"/>
    <mergeCell ref="D626:E626"/>
    <mergeCell ref="F626:H626"/>
    <mergeCell ref="B627:C627"/>
    <mergeCell ref="D627:E627"/>
    <mergeCell ref="F627:H627"/>
    <mergeCell ref="B624:C624"/>
    <mergeCell ref="D624:E624"/>
    <mergeCell ref="F624:H624"/>
    <mergeCell ref="B625:C625"/>
    <mergeCell ref="D625:E625"/>
    <mergeCell ref="F625:H625"/>
    <mergeCell ref="B622:C622"/>
    <mergeCell ref="D622:E622"/>
    <mergeCell ref="F622:H622"/>
    <mergeCell ref="B623:C623"/>
    <mergeCell ref="D623:E623"/>
    <mergeCell ref="F623:H623"/>
    <mergeCell ref="B620:C620"/>
    <mergeCell ref="D620:E620"/>
    <mergeCell ref="F620:H620"/>
    <mergeCell ref="B621:C621"/>
    <mergeCell ref="D621:E621"/>
    <mergeCell ref="F621:H621"/>
    <mergeCell ref="B618:C618"/>
    <mergeCell ref="D618:E618"/>
    <mergeCell ref="F618:H618"/>
    <mergeCell ref="B619:C619"/>
    <mergeCell ref="D619:E619"/>
    <mergeCell ref="F619:H619"/>
    <mergeCell ref="B616:C616"/>
    <mergeCell ref="D616:E616"/>
    <mergeCell ref="F616:H616"/>
    <mergeCell ref="B617:C617"/>
    <mergeCell ref="D617:E617"/>
    <mergeCell ref="F617:H617"/>
    <mergeCell ref="B614:C614"/>
    <mergeCell ref="D614:E614"/>
    <mergeCell ref="F614:H614"/>
    <mergeCell ref="B615:C615"/>
    <mergeCell ref="D615:E615"/>
    <mergeCell ref="F615:H615"/>
    <mergeCell ref="B612:C612"/>
    <mergeCell ref="D612:E612"/>
    <mergeCell ref="F612:H612"/>
    <mergeCell ref="B613:C613"/>
    <mergeCell ref="D613:E613"/>
    <mergeCell ref="F613:H613"/>
    <mergeCell ref="B610:C610"/>
    <mergeCell ref="D610:E610"/>
    <mergeCell ref="F610:H610"/>
    <mergeCell ref="B611:C611"/>
    <mergeCell ref="D611:E611"/>
    <mergeCell ref="F611:H611"/>
    <mergeCell ref="B608:C608"/>
    <mergeCell ref="D608:E608"/>
    <mergeCell ref="F608:H608"/>
    <mergeCell ref="B609:C609"/>
    <mergeCell ref="D609:E609"/>
    <mergeCell ref="F609:H609"/>
    <mergeCell ref="B606:C606"/>
    <mergeCell ref="D606:E606"/>
    <mergeCell ref="F606:H606"/>
    <mergeCell ref="B607:C607"/>
    <mergeCell ref="D607:E607"/>
    <mergeCell ref="F607:H607"/>
    <mergeCell ref="B604:C604"/>
    <mergeCell ref="D604:E604"/>
    <mergeCell ref="F604:H604"/>
    <mergeCell ref="B605:C605"/>
    <mergeCell ref="D605:E605"/>
    <mergeCell ref="F605:H605"/>
    <mergeCell ref="B602:C602"/>
    <mergeCell ref="D602:E602"/>
    <mergeCell ref="F602:H602"/>
    <mergeCell ref="B603:C603"/>
    <mergeCell ref="D603:E603"/>
    <mergeCell ref="F603:H603"/>
    <mergeCell ref="B600:C600"/>
    <mergeCell ref="D600:E600"/>
    <mergeCell ref="F600:H600"/>
    <mergeCell ref="B601:C601"/>
    <mergeCell ref="D601:E601"/>
    <mergeCell ref="F601:H601"/>
    <mergeCell ref="B598:C598"/>
    <mergeCell ref="D598:E598"/>
    <mergeCell ref="F598:H598"/>
    <mergeCell ref="B599:C599"/>
    <mergeCell ref="D599:E599"/>
    <mergeCell ref="F599:H599"/>
    <mergeCell ref="B596:C596"/>
    <mergeCell ref="D596:E596"/>
    <mergeCell ref="F596:H596"/>
    <mergeCell ref="B597:C597"/>
    <mergeCell ref="D597:E597"/>
    <mergeCell ref="F597:H597"/>
    <mergeCell ref="B594:C594"/>
    <mergeCell ref="D594:E594"/>
    <mergeCell ref="F594:H594"/>
    <mergeCell ref="B595:C595"/>
    <mergeCell ref="D595:E595"/>
    <mergeCell ref="F595:H595"/>
    <mergeCell ref="B592:C592"/>
    <mergeCell ref="D592:E592"/>
    <mergeCell ref="F592:H592"/>
    <mergeCell ref="B593:C593"/>
    <mergeCell ref="D593:E593"/>
    <mergeCell ref="F593:H593"/>
    <mergeCell ref="B590:C590"/>
    <mergeCell ref="D590:E590"/>
    <mergeCell ref="F590:H590"/>
    <mergeCell ref="B591:C591"/>
    <mergeCell ref="D591:E591"/>
    <mergeCell ref="F591:H591"/>
    <mergeCell ref="B588:C588"/>
    <mergeCell ref="D588:E588"/>
    <mergeCell ref="F588:H588"/>
    <mergeCell ref="B589:C589"/>
    <mergeCell ref="D589:E589"/>
    <mergeCell ref="F589:H589"/>
    <mergeCell ref="B586:C586"/>
    <mergeCell ref="D586:E586"/>
    <mergeCell ref="F586:H586"/>
    <mergeCell ref="B587:C587"/>
    <mergeCell ref="D587:E587"/>
    <mergeCell ref="F587:H587"/>
    <mergeCell ref="B584:C584"/>
    <mergeCell ref="D584:E584"/>
    <mergeCell ref="F584:H584"/>
    <mergeCell ref="B585:C585"/>
    <mergeCell ref="D585:E585"/>
    <mergeCell ref="F585:H585"/>
    <mergeCell ref="B582:C582"/>
    <mergeCell ref="D582:E582"/>
    <mergeCell ref="F582:H582"/>
    <mergeCell ref="B583:C583"/>
    <mergeCell ref="D583:E583"/>
    <mergeCell ref="F583:H583"/>
    <mergeCell ref="B580:C580"/>
    <mergeCell ref="D580:E580"/>
    <mergeCell ref="F580:H580"/>
    <mergeCell ref="B581:C581"/>
    <mergeCell ref="D581:E581"/>
    <mergeCell ref="F581:H581"/>
    <mergeCell ref="B578:C578"/>
    <mergeCell ref="D578:E578"/>
    <mergeCell ref="F578:H578"/>
    <mergeCell ref="B579:C579"/>
    <mergeCell ref="D579:E579"/>
    <mergeCell ref="F579:H579"/>
    <mergeCell ref="B576:C576"/>
    <mergeCell ref="D576:E576"/>
    <mergeCell ref="F576:H576"/>
    <mergeCell ref="B577:C577"/>
    <mergeCell ref="D577:E577"/>
    <mergeCell ref="F577:H577"/>
    <mergeCell ref="B574:C574"/>
    <mergeCell ref="D574:E574"/>
    <mergeCell ref="F574:H574"/>
    <mergeCell ref="B575:C575"/>
    <mergeCell ref="D575:E575"/>
    <mergeCell ref="F575:H575"/>
    <mergeCell ref="B572:C572"/>
    <mergeCell ref="D572:E572"/>
    <mergeCell ref="F572:H572"/>
    <mergeCell ref="B573:C573"/>
    <mergeCell ref="D573:E573"/>
    <mergeCell ref="F573:H573"/>
    <mergeCell ref="B570:C570"/>
    <mergeCell ref="D570:E570"/>
    <mergeCell ref="F570:H570"/>
    <mergeCell ref="B571:C571"/>
    <mergeCell ref="D571:E571"/>
    <mergeCell ref="F571:H571"/>
    <mergeCell ref="B568:C568"/>
    <mergeCell ref="D568:E568"/>
    <mergeCell ref="F568:H568"/>
    <mergeCell ref="B569:C569"/>
    <mergeCell ref="D569:E569"/>
    <mergeCell ref="F569:H569"/>
    <mergeCell ref="B566:C566"/>
    <mergeCell ref="D566:E566"/>
    <mergeCell ref="F566:H566"/>
    <mergeCell ref="B567:C567"/>
    <mergeCell ref="D567:E567"/>
    <mergeCell ref="F567:H567"/>
    <mergeCell ref="B564:C564"/>
    <mergeCell ref="D564:E564"/>
    <mergeCell ref="F564:H564"/>
    <mergeCell ref="B565:C565"/>
    <mergeCell ref="D565:E565"/>
    <mergeCell ref="F565:H565"/>
    <mergeCell ref="B562:C562"/>
    <mergeCell ref="D562:E562"/>
    <mergeCell ref="F562:H562"/>
    <mergeCell ref="B563:C563"/>
    <mergeCell ref="D563:E563"/>
    <mergeCell ref="F563:H563"/>
    <mergeCell ref="B560:C560"/>
    <mergeCell ref="D560:E560"/>
    <mergeCell ref="F560:H560"/>
    <mergeCell ref="B561:C561"/>
    <mergeCell ref="D561:E561"/>
    <mergeCell ref="F561:H561"/>
    <mergeCell ref="B558:C558"/>
    <mergeCell ref="D558:E558"/>
    <mergeCell ref="F558:H558"/>
    <mergeCell ref="B559:C559"/>
    <mergeCell ref="D559:E559"/>
    <mergeCell ref="F559:H559"/>
    <mergeCell ref="B556:C556"/>
    <mergeCell ref="D556:E556"/>
    <mergeCell ref="F556:H556"/>
    <mergeCell ref="B557:C557"/>
    <mergeCell ref="D557:E557"/>
    <mergeCell ref="F557:H557"/>
    <mergeCell ref="B554:C554"/>
    <mergeCell ref="D554:E554"/>
    <mergeCell ref="F554:H554"/>
    <mergeCell ref="B555:C555"/>
    <mergeCell ref="D555:E555"/>
    <mergeCell ref="F555:H555"/>
    <mergeCell ref="B552:C552"/>
    <mergeCell ref="D552:E552"/>
    <mergeCell ref="F552:H552"/>
    <mergeCell ref="B553:C553"/>
    <mergeCell ref="D553:E553"/>
    <mergeCell ref="F553:H553"/>
    <mergeCell ref="B550:C550"/>
    <mergeCell ref="D550:E550"/>
    <mergeCell ref="F550:H550"/>
    <mergeCell ref="B551:C551"/>
    <mergeCell ref="D551:E551"/>
    <mergeCell ref="F551:H551"/>
    <mergeCell ref="B548:C548"/>
    <mergeCell ref="D548:E548"/>
    <mergeCell ref="F548:H548"/>
    <mergeCell ref="B549:C549"/>
    <mergeCell ref="D549:E549"/>
    <mergeCell ref="F549:H549"/>
    <mergeCell ref="B546:C546"/>
    <mergeCell ref="D546:E546"/>
    <mergeCell ref="F546:H546"/>
    <mergeCell ref="B547:C547"/>
    <mergeCell ref="D547:E547"/>
    <mergeCell ref="F547:H547"/>
    <mergeCell ref="B544:C544"/>
    <mergeCell ref="D544:E544"/>
    <mergeCell ref="F544:H544"/>
    <mergeCell ref="B545:C545"/>
    <mergeCell ref="D545:E545"/>
    <mergeCell ref="F545:H545"/>
    <mergeCell ref="B542:C542"/>
    <mergeCell ref="D542:E542"/>
    <mergeCell ref="F542:H542"/>
    <mergeCell ref="B543:C543"/>
    <mergeCell ref="D543:E543"/>
    <mergeCell ref="F543:H543"/>
    <mergeCell ref="B540:C540"/>
    <mergeCell ref="D540:E540"/>
    <mergeCell ref="F540:H540"/>
    <mergeCell ref="B541:C541"/>
    <mergeCell ref="D541:E541"/>
    <mergeCell ref="F541:H541"/>
    <mergeCell ref="B538:C538"/>
    <mergeCell ref="D538:E538"/>
    <mergeCell ref="F538:H538"/>
    <mergeCell ref="B539:C539"/>
    <mergeCell ref="D539:E539"/>
    <mergeCell ref="F539:H539"/>
    <mergeCell ref="B536:C536"/>
    <mergeCell ref="D536:E536"/>
    <mergeCell ref="F536:H536"/>
    <mergeCell ref="B537:C537"/>
    <mergeCell ref="D537:E537"/>
    <mergeCell ref="F537:H537"/>
    <mergeCell ref="B534:C534"/>
    <mergeCell ref="D534:E534"/>
    <mergeCell ref="F534:H534"/>
    <mergeCell ref="B535:C535"/>
    <mergeCell ref="D535:E535"/>
    <mergeCell ref="F535:H535"/>
    <mergeCell ref="B532:C532"/>
    <mergeCell ref="D532:E532"/>
    <mergeCell ref="F532:H532"/>
    <mergeCell ref="B533:C533"/>
    <mergeCell ref="D533:E533"/>
    <mergeCell ref="F533:H533"/>
    <mergeCell ref="B530:C530"/>
    <mergeCell ref="D530:E530"/>
    <mergeCell ref="F530:H530"/>
    <mergeCell ref="B531:C531"/>
    <mergeCell ref="D531:E531"/>
    <mergeCell ref="F531:H531"/>
    <mergeCell ref="B528:C528"/>
    <mergeCell ref="D528:E528"/>
    <mergeCell ref="F528:H528"/>
    <mergeCell ref="B529:C529"/>
    <mergeCell ref="D529:E529"/>
    <mergeCell ref="F529:H529"/>
    <mergeCell ref="B526:C526"/>
    <mergeCell ref="D526:E526"/>
    <mergeCell ref="F526:H526"/>
    <mergeCell ref="B527:C527"/>
    <mergeCell ref="D527:E527"/>
    <mergeCell ref="F527:H527"/>
    <mergeCell ref="B524:C524"/>
    <mergeCell ref="D524:E524"/>
    <mergeCell ref="F524:H524"/>
    <mergeCell ref="B525:C525"/>
    <mergeCell ref="D525:E525"/>
    <mergeCell ref="F525:H525"/>
    <mergeCell ref="B522:C522"/>
    <mergeCell ref="D522:E522"/>
    <mergeCell ref="F522:H522"/>
    <mergeCell ref="B523:C523"/>
    <mergeCell ref="D523:E523"/>
    <mergeCell ref="F523:H523"/>
    <mergeCell ref="B520:C520"/>
    <mergeCell ref="D520:E520"/>
    <mergeCell ref="F520:H520"/>
    <mergeCell ref="B521:C521"/>
    <mergeCell ref="D521:E521"/>
    <mergeCell ref="F521:H521"/>
    <mergeCell ref="B518:C518"/>
    <mergeCell ref="D518:E518"/>
    <mergeCell ref="F518:H518"/>
    <mergeCell ref="B519:C519"/>
    <mergeCell ref="D519:E519"/>
    <mergeCell ref="F519:H519"/>
    <mergeCell ref="B516:C516"/>
    <mergeCell ref="D516:E516"/>
    <mergeCell ref="F516:H516"/>
    <mergeCell ref="B517:C517"/>
    <mergeCell ref="D517:E517"/>
    <mergeCell ref="F517:H517"/>
    <mergeCell ref="B514:C514"/>
    <mergeCell ref="D514:E514"/>
    <mergeCell ref="F514:H514"/>
    <mergeCell ref="B515:C515"/>
    <mergeCell ref="D515:E515"/>
    <mergeCell ref="F515:H515"/>
    <mergeCell ref="B512:C512"/>
    <mergeCell ref="D512:E512"/>
    <mergeCell ref="F512:H512"/>
    <mergeCell ref="B513:C513"/>
    <mergeCell ref="D513:E513"/>
    <mergeCell ref="F513:H513"/>
    <mergeCell ref="B510:C510"/>
    <mergeCell ref="D510:E510"/>
    <mergeCell ref="F510:H510"/>
    <mergeCell ref="B511:C511"/>
    <mergeCell ref="D511:E511"/>
    <mergeCell ref="F511:H511"/>
    <mergeCell ref="B508:C508"/>
    <mergeCell ref="D508:E508"/>
    <mergeCell ref="F508:H508"/>
    <mergeCell ref="B509:C509"/>
    <mergeCell ref="D509:E509"/>
    <mergeCell ref="F509:H509"/>
    <mergeCell ref="B506:C506"/>
    <mergeCell ref="D506:E506"/>
    <mergeCell ref="F506:H506"/>
    <mergeCell ref="B507:C507"/>
    <mergeCell ref="D507:E507"/>
    <mergeCell ref="F507:H507"/>
    <mergeCell ref="B504:C504"/>
    <mergeCell ref="D504:E504"/>
    <mergeCell ref="F504:H504"/>
    <mergeCell ref="B505:C505"/>
    <mergeCell ref="D505:E505"/>
    <mergeCell ref="F505:H505"/>
    <mergeCell ref="B502:C502"/>
    <mergeCell ref="D502:E502"/>
    <mergeCell ref="F502:H502"/>
    <mergeCell ref="B503:C503"/>
    <mergeCell ref="D503:E503"/>
    <mergeCell ref="F503:H503"/>
    <mergeCell ref="B500:C500"/>
    <mergeCell ref="D500:E500"/>
    <mergeCell ref="F500:H500"/>
    <mergeCell ref="B501:C501"/>
    <mergeCell ref="D501:E501"/>
    <mergeCell ref="F501:H501"/>
    <mergeCell ref="B498:C498"/>
    <mergeCell ref="D498:E498"/>
    <mergeCell ref="F498:H498"/>
    <mergeCell ref="B499:C499"/>
    <mergeCell ref="D499:E499"/>
    <mergeCell ref="F499:H499"/>
    <mergeCell ref="B496:C496"/>
    <mergeCell ref="D496:E496"/>
    <mergeCell ref="F496:H496"/>
    <mergeCell ref="B497:C497"/>
    <mergeCell ref="D497:E497"/>
    <mergeCell ref="F497:H497"/>
    <mergeCell ref="B494:C494"/>
    <mergeCell ref="D494:E494"/>
    <mergeCell ref="F494:H494"/>
    <mergeCell ref="B495:C495"/>
    <mergeCell ref="D495:E495"/>
    <mergeCell ref="F495:H495"/>
    <mergeCell ref="B492:C492"/>
    <mergeCell ref="D492:E492"/>
    <mergeCell ref="F492:H492"/>
    <mergeCell ref="B493:C493"/>
    <mergeCell ref="D493:E493"/>
    <mergeCell ref="F493:H493"/>
    <mergeCell ref="B490:C490"/>
    <mergeCell ref="D490:E490"/>
    <mergeCell ref="F490:H490"/>
    <mergeCell ref="B491:C491"/>
    <mergeCell ref="D491:E491"/>
    <mergeCell ref="F491:H491"/>
    <mergeCell ref="B488:C488"/>
    <mergeCell ref="D488:E488"/>
    <mergeCell ref="F488:H488"/>
    <mergeCell ref="B489:C489"/>
    <mergeCell ref="D489:E489"/>
    <mergeCell ref="F489:H489"/>
    <mergeCell ref="B486:C486"/>
    <mergeCell ref="D486:E486"/>
    <mergeCell ref="F486:H486"/>
    <mergeCell ref="B487:C487"/>
    <mergeCell ref="D487:E487"/>
    <mergeCell ref="F487:H487"/>
    <mergeCell ref="B484:C484"/>
    <mergeCell ref="D484:E484"/>
    <mergeCell ref="F484:H484"/>
    <mergeCell ref="B485:C485"/>
    <mergeCell ref="D485:E485"/>
    <mergeCell ref="F485:H485"/>
    <mergeCell ref="B482:C482"/>
    <mergeCell ref="D482:E482"/>
    <mergeCell ref="F482:H482"/>
    <mergeCell ref="B483:C483"/>
    <mergeCell ref="D483:E483"/>
    <mergeCell ref="F483:H483"/>
    <mergeCell ref="B480:C480"/>
    <mergeCell ref="D480:E480"/>
    <mergeCell ref="F480:H480"/>
    <mergeCell ref="B481:C481"/>
    <mergeCell ref="D481:E481"/>
    <mergeCell ref="F481:H481"/>
    <mergeCell ref="B478:C478"/>
    <mergeCell ref="D478:E478"/>
    <mergeCell ref="F478:H478"/>
    <mergeCell ref="B479:C479"/>
    <mergeCell ref="D479:E479"/>
    <mergeCell ref="F479:H479"/>
    <mergeCell ref="B476:C476"/>
    <mergeCell ref="D476:E476"/>
    <mergeCell ref="F476:H476"/>
    <mergeCell ref="B477:C477"/>
    <mergeCell ref="D477:E477"/>
    <mergeCell ref="F477:H477"/>
    <mergeCell ref="B474:C474"/>
    <mergeCell ref="D474:E474"/>
    <mergeCell ref="F474:H474"/>
    <mergeCell ref="B475:C475"/>
    <mergeCell ref="D475:E475"/>
    <mergeCell ref="F475:H475"/>
    <mergeCell ref="B472:C472"/>
    <mergeCell ref="D472:E472"/>
    <mergeCell ref="F472:H472"/>
    <mergeCell ref="B473:C473"/>
    <mergeCell ref="D473:E473"/>
    <mergeCell ref="F473:H473"/>
    <mergeCell ref="B470:C470"/>
    <mergeCell ref="D470:E470"/>
    <mergeCell ref="F470:H470"/>
    <mergeCell ref="B471:C471"/>
    <mergeCell ref="D471:E471"/>
    <mergeCell ref="F471:H471"/>
    <mergeCell ref="B468:C468"/>
    <mergeCell ref="D468:E468"/>
    <mergeCell ref="F468:H468"/>
    <mergeCell ref="B469:C469"/>
    <mergeCell ref="D469:E469"/>
    <mergeCell ref="F469:H469"/>
    <mergeCell ref="B466:C466"/>
    <mergeCell ref="D466:E466"/>
    <mergeCell ref="F466:H466"/>
    <mergeCell ref="B467:C467"/>
    <mergeCell ref="D467:E467"/>
    <mergeCell ref="F467:H467"/>
    <mergeCell ref="B464:C464"/>
    <mergeCell ref="D464:E464"/>
    <mergeCell ref="F464:H464"/>
    <mergeCell ref="B465:C465"/>
    <mergeCell ref="D465:E465"/>
    <mergeCell ref="F465:H465"/>
    <mergeCell ref="B462:C462"/>
    <mergeCell ref="D462:E462"/>
    <mergeCell ref="F462:H462"/>
    <mergeCell ref="B463:C463"/>
    <mergeCell ref="D463:E463"/>
    <mergeCell ref="F463:H463"/>
    <mergeCell ref="B460:C460"/>
    <mergeCell ref="D460:E460"/>
    <mergeCell ref="F460:H460"/>
    <mergeCell ref="B461:C461"/>
    <mergeCell ref="D461:E461"/>
    <mergeCell ref="F461:H461"/>
    <mergeCell ref="B458:C458"/>
    <mergeCell ref="D458:E458"/>
    <mergeCell ref="F458:H458"/>
    <mergeCell ref="B459:C459"/>
    <mergeCell ref="D459:E459"/>
    <mergeCell ref="F459:H459"/>
    <mergeCell ref="B456:C456"/>
    <mergeCell ref="D456:E456"/>
    <mergeCell ref="F456:H456"/>
    <mergeCell ref="B457:C457"/>
    <mergeCell ref="D457:E457"/>
    <mergeCell ref="F457:H457"/>
    <mergeCell ref="B454:C454"/>
    <mergeCell ref="D454:E454"/>
    <mergeCell ref="F454:H454"/>
    <mergeCell ref="B455:C455"/>
    <mergeCell ref="D455:E455"/>
    <mergeCell ref="F455:H455"/>
    <mergeCell ref="B452:C452"/>
    <mergeCell ref="D452:E452"/>
    <mergeCell ref="F452:H452"/>
    <mergeCell ref="B453:C453"/>
    <mergeCell ref="D453:E453"/>
    <mergeCell ref="F453:H453"/>
    <mergeCell ref="B450:C450"/>
    <mergeCell ref="D450:E450"/>
    <mergeCell ref="F450:H450"/>
    <mergeCell ref="B451:C451"/>
    <mergeCell ref="D451:E451"/>
    <mergeCell ref="F451:H451"/>
    <mergeCell ref="B448:C448"/>
    <mergeCell ref="D448:E448"/>
    <mergeCell ref="F448:H448"/>
    <mergeCell ref="B449:C449"/>
    <mergeCell ref="D449:E449"/>
    <mergeCell ref="F449:H449"/>
    <mergeCell ref="B446:C446"/>
    <mergeCell ref="D446:E446"/>
    <mergeCell ref="F446:H446"/>
    <mergeCell ref="B447:C447"/>
    <mergeCell ref="D447:E447"/>
    <mergeCell ref="F447:H447"/>
    <mergeCell ref="B444:C444"/>
    <mergeCell ref="D444:E444"/>
    <mergeCell ref="F444:H444"/>
    <mergeCell ref="B445:C445"/>
    <mergeCell ref="D445:E445"/>
    <mergeCell ref="F445:H445"/>
    <mergeCell ref="B442:C442"/>
    <mergeCell ref="D442:E442"/>
    <mergeCell ref="F442:H442"/>
    <mergeCell ref="B443:C443"/>
    <mergeCell ref="D443:E443"/>
    <mergeCell ref="F443:H443"/>
    <mergeCell ref="B440:C440"/>
    <mergeCell ref="D440:E440"/>
    <mergeCell ref="F440:H440"/>
    <mergeCell ref="B441:C441"/>
    <mergeCell ref="D441:E441"/>
    <mergeCell ref="F441:H441"/>
    <mergeCell ref="B438:C438"/>
    <mergeCell ref="D438:E438"/>
    <mergeCell ref="F438:H438"/>
    <mergeCell ref="B439:C439"/>
    <mergeCell ref="D439:E439"/>
    <mergeCell ref="F439:H439"/>
    <mergeCell ref="B436:C436"/>
    <mergeCell ref="D436:E436"/>
    <mergeCell ref="F436:H436"/>
    <mergeCell ref="B437:C437"/>
    <mergeCell ref="D437:E437"/>
    <mergeCell ref="F437:H437"/>
    <mergeCell ref="B434:C434"/>
    <mergeCell ref="D434:E434"/>
    <mergeCell ref="F434:H434"/>
    <mergeCell ref="B435:C435"/>
    <mergeCell ref="D435:E435"/>
    <mergeCell ref="F435:H435"/>
    <mergeCell ref="B432:C432"/>
    <mergeCell ref="D432:E432"/>
    <mergeCell ref="F432:H432"/>
    <mergeCell ref="B433:C433"/>
    <mergeCell ref="D433:E433"/>
    <mergeCell ref="F433:H433"/>
    <mergeCell ref="B430:C430"/>
    <mergeCell ref="D430:E430"/>
    <mergeCell ref="F430:H430"/>
    <mergeCell ref="B431:C431"/>
    <mergeCell ref="D431:E431"/>
    <mergeCell ref="F431:H431"/>
    <mergeCell ref="B428:C428"/>
    <mergeCell ref="D428:E428"/>
    <mergeCell ref="F428:H428"/>
    <mergeCell ref="B429:C429"/>
    <mergeCell ref="D429:E429"/>
    <mergeCell ref="F429:H429"/>
    <mergeCell ref="B426:C426"/>
    <mergeCell ref="D426:E426"/>
    <mergeCell ref="F426:H426"/>
    <mergeCell ref="B427:C427"/>
    <mergeCell ref="D427:E427"/>
    <mergeCell ref="F427:H427"/>
    <mergeCell ref="B424:C424"/>
    <mergeCell ref="D424:E424"/>
    <mergeCell ref="F424:H424"/>
    <mergeCell ref="B425:C425"/>
    <mergeCell ref="D425:E425"/>
    <mergeCell ref="F425:H425"/>
    <mergeCell ref="B422:C422"/>
    <mergeCell ref="D422:E422"/>
    <mergeCell ref="F422:H422"/>
    <mergeCell ref="B423:C423"/>
    <mergeCell ref="D423:E423"/>
    <mergeCell ref="F423:H423"/>
    <mergeCell ref="B420:C420"/>
    <mergeCell ref="D420:E420"/>
    <mergeCell ref="F420:H420"/>
    <mergeCell ref="B421:C421"/>
    <mergeCell ref="D421:E421"/>
    <mergeCell ref="F421:H421"/>
    <mergeCell ref="B418:C418"/>
    <mergeCell ref="D418:E418"/>
    <mergeCell ref="F418:H418"/>
    <mergeCell ref="B419:C419"/>
    <mergeCell ref="D419:E419"/>
    <mergeCell ref="F419:H419"/>
    <mergeCell ref="B416:C416"/>
    <mergeCell ref="D416:E416"/>
    <mergeCell ref="F416:H416"/>
    <mergeCell ref="B417:C417"/>
    <mergeCell ref="D417:E417"/>
    <mergeCell ref="F417:H417"/>
    <mergeCell ref="B414:C414"/>
    <mergeCell ref="D414:E414"/>
    <mergeCell ref="F414:H414"/>
    <mergeCell ref="B415:C415"/>
    <mergeCell ref="D415:E415"/>
    <mergeCell ref="F415:H415"/>
    <mergeCell ref="B412:C412"/>
    <mergeCell ref="D412:E412"/>
    <mergeCell ref="F412:H412"/>
    <mergeCell ref="B413:C413"/>
    <mergeCell ref="D413:E413"/>
    <mergeCell ref="F413:H413"/>
    <mergeCell ref="B410:C410"/>
    <mergeCell ref="D410:E410"/>
    <mergeCell ref="F410:H410"/>
    <mergeCell ref="B411:C411"/>
    <mergeCell ref="D411:E411"/>
    <mergeCell ref="F411:H411"/>
    <mergeCell ref="B408:C408"/>
    <mergeCell ref="D408:E408"/>
    <mergeCell ref="F408:H408"/>
    <mergeCell ref="B409:C409"/>
    <mergeCell ref="D409:E409"/>
    <mergeCell ref="F409:H409"/>
    <mergeCell ref="B406:C406"/>
    <mergeCell ref="D406:E406"/>
    <mergeCell ref="F406:H406"/>
    <mergeCell ref="B407:C407"/>
    <mergeCell ref="D407:E407"/>
    <mergeCell ref="F407:H407"/>
    <mergeCell ref="B404:C404"/>
    <mergeCell ref="D404:E404"/>
    <mergeCell ref="F404:H404"/>
    <mergeCell ref="B405:C405"/>
    <mergeCell ref="D405:E405"/>
    <mergeCell ref="F405:H405"/>
    <mergeCell ref="B402:C402"/>
    <mergeCell ref="D402:E402"/>
    <mergeCell ref="F402:H402"/>
    <mergeCell ref="B403:C403"/>
    <mergeCell ref="D403:E403"/>
    <mergeCell ref="F403:H403"/>
    <mergeCell ref="B400:C400"/>
    <mergeCell ref="D400:E400"/>
    <mergeCell ref="F400:H400"/>
    <mergeCell ref="B401:C401"/>
    <mergeCell ref="D401:E401"/>
    <mergeCell ref="F401:H401"/>
    <mergeCell ref="B398:C398"/>
    <mergeCell ref="D398:E398"/>
    <mergeCell ref="F398:H398"/>
    <mergeCell ref="B399:C399"/>
    <mergeCell ref="D399:E399"/>
    <mergeCell ref="F399:H399"/>
    <mergeCell ref="B396:C396"/>
    <mergeCell ref="D396:E396"/>
    <mergeCell ref="F396:H396"/>
    <mergeCell ref="B397:C397"/>
    <mergeCell ref="D397:E397"/>
    <mergeCell ref="F397:H397"/>
    <mergeCell ref="B394:C394"/>
    <mergeCell ref="D394:E394"/>
    <mergeCell ref="F394:H394"/>
    <mergeCell ref="B395:C395"/>
    <mergeCell ref="D395:E395"/>
    <mergeCell ref="F395:H395"/>
    <mergeCell ref="B392:C392"/>
    <mergeCell ref="D392:E392"/>
    <mergeCell ref="F392:H392"/>
    <mergeCell ref="B393:C393"/>
    <mergeCell ref="D393:E393"/>
    <mergeCell ref="F393:H393"/>
    <mergeCell ref="B390:C390"/>
    <mergeCell ref="D390:E390"/>
    <mergeCell ref="F390:H390"/>
    <mergeCell ref="B391:C391"/>
    <mergeCell ref="D391:E391"/>
    <mergeCell ref="F391:H391"/>
    <mergeCell ref="B388:C388"/>
    <mergeCell ref="D388:E388"/>
    <mergeCell ref="F388:H388"/>
    <mergeCell ref="B389:C389"/>
    <mergeCell ref="D389:E389"/>
    <mergeCell ref="F389:H389"/>
    <mergeCell ref="B386:C386"/>
    <mergeCell ref="D386:E386"/>
    <mergeCell ref="F386:H386"/>
    <mergeCell ref="B387:C387"/>
    <mergeCell ref="D387:E387"/>
    <mergeCell ref="F387:H387"/>
    <mergeCell ref="B384:C384"/>
    <mergeCell ref="D384:E384"/>
    <mergeCell ref="F384:H384"/>
    <mergeCell ref="B385:C385"/>
    <mergeCell ref="D385:E385"/>
    <mergeCell ref="F385:H385"/>
    <mergeCell ref="B382:C382"/>
    <mergeCell ref="D382:E382"/>
    <mergeCell ref="F382:H382"/>
    <mergeCell ref="B383:C383"/>
    <mergeCell ref="D383:E383"/>
    <mergeCell ref="F383:H383"/>
    <mergeCell ref="B380:C380"/>
    <mergeCell ref="D380:E380"/>
    <mergeCell ref="F380:H380"/>
    <mergeCell ref="B381:C381"/>
    <mergeCell ref="D381:E381"/>
    <mergeCell ref="F381:H381"/>
    <mergeCell ref="B378:C378"/>
    <mergeCell ref="D378:E378"/>
    <mergeCell ref="F378:H378"/>
    <mergeCell ref="B379:C379"/>
    <mergeCell ref="D379:E379"/>
    <mergeCell ref="F379:H379"/>
    <mergeCell ref="B376:C376"/>
    <mergeCell ref="D376:E376"/>
    <mergeCell ref="F376:H376"/>
    <mergeCell ref="B377:C377"/>
    <mergeCell ref="D377:E377"/>
    <mergeCell ref="F377:H377"/>
    <mergeCell ref="B374:C374"/>
    <mergeCell ref="D374:E374"/>
    <mergeCell ref="F374:H374"/>
    <mergeCell ref="B375:C375"/>
    <mergeCell ref="D375:E375"/>
    <mergeCell ref="F375:H375"/>
    <mergeCell ref="B372:C372"/>
    <mergeCell ref="D372:E372"/>
    <mergeCell ref="F372:H372"/>
    <mergeCell ref="B373:C373"/>
    <mergeCell ref="D373:E373"/>
    <mergeCell ref="F373:H373"/>
    <mergeCell ref="B370:C370"/>
    <mergeCell ref="D370:E370"/>
    <mergeCell ref="F370:H370"/>
    <mergeCell ref="B371:C371"/>
    <mergeCell ref="D371:E371"/>
    <mergeCell ref="F371:H371"/>
    <mergeCell ref="B368:C368"/>
    <mergeCell ref="D368:E368"/>
    <mergeCell ref="F368:H368"/>
    <mergeCell ref="B369:C369"/>
    <mergeCell ref="D369:E369"/>
    <mergeCell ref="F369:H369"/>
    <mergeCell ref="B366:C366"/>
    <mergeCell ref="D366:E366"/>
    <mergeCell ref="F366:H366"/>
    <mergeCell ref="B367:C367"/>
    <mergeCell ref="D367:E367"/>
    <mergeCell ref="F367:H367"/>
    <mergeCell ref="B364:C364"/>
    <mergeCell ref="D364:E364"/>
    <mergeCell ref="F364:H364"/>
    <mergeCell ref="B365:C365"/>
    <mergeCell ref="D365:E365"/>
    <mergeCell ref="F365:H365"/>
    <mergeCell ref="B362:C362"/>
    <mergeCell ref="D362:E362"/>
    <mergeCell ref="F362:H362"/>
    <mergeCell ref="B363:C363"/>
    <mergeCell ref="D363:E363"/>
    <mergeCell ref="F363:H363"/>
    <mergeCell ref="B360:C360"/>
    <mergeCell ref="D360:E360"/>
    <mergeCell ref="F360:H360"/>
    <mergeCell ref="B361:C361"/>
    <mergeCell ref="D361:E361"/>
    <mergeCell ref="F361:H361"/>
    <mergeCell ref="B358:C358"/>
    <mergeCell ref="D358:E358"/>
    <mergeCell ref="F358:H358"/>
    <mergeCell ref="B359:C359"/>
    <mergeCell ref="D359:E359"/>
    <mergeCell ref="F359:H359"/>
    <mergeCell ref="B356:C356"/>
    <mergeCell ref="D356:E356"/>
    <mergeCell ref="F356:H356"/>
    <mergeCell ref="B357:C357"/>
    <mergeCell ref="D357:E357"/>
    <mergeCell ref="F357:H357"/>
    <mergeCell ref="B354:C354"/>
    <mergeCell ref="D354:E354"/>
    <mergeCell ref="F354:H354"/>
    <mergeCell ref="B355:C355"/>
    <mergeCell ref="D355:E355"/>
    <mergeCell ref="F355:H355"/>
    <mergeCell ref="B352:C352"/>
    <mergeCell ref="D352:E352"/>
    <mergeCell ref="F352:H352"/>
    <mergeCell ref="B353:C353"/>
    <mergeCell ref="D353:E353"/>
    <mergeCell ref="F353:H353"/>
    <mergeCell ref="B350:C350"/>
    <mergeCell ref="D350:E350"/>
    <mergeCell ref="F350:H350"/>
    <mergeCell ref="B351:C351"/>
    <mergeCell ref="D351:E351"/>
    <mergeCell ref="F351:H351"/>
    <mergeCell ref="B348:C348"/>
    <mergeCell ref="D348:E348"/>
    <mergeCell ref="F348:H348"/>
    <mergeCell ref="B349:C349"/>
    <mergeCell ref="D349:E349"/>
    <mergeCell ref="F349:H349"/>
    <mergeCell ref="B346:C346"/>
    <mergeCell ref="D346:E346"/>
    <mergeCell ref="F346:H346"/>
    <mergeCell ref="B347:C347"/>
    <mergeCell ref="D347:E347"/>
    <mergeCell ref="F347:H347"/>
    <mergeCell ref="B344:C344"/>
    <mergeCell ref="D344:E344"/>
    <mergeCell ref="F344:H344"/>
    <mergeCell ref="B345:C345"/>
    <mergeCell ref="D345:E345"/>
    <mergeCell ref="F345:H345"/>
    <mergeCell ref="B342:C342"/>
    <mergeCell ref="D342:E342"/>
    <mergeCell ref="F342:H342"/>
    <mergeCell ref="B343:C343"/>
    <mergeCell ref="D343:E343"/>
    <mergeCell ref="F343:H343"/>
    <mergeCell ref="B340:C340"/>
    <mergeCell ref="D340:E340"/>
    <mergeCell ref="F340:H340"/>
    <mergeCell ref="B341:C341"/>
    <mergeCell ref="D341:E341"/>
    <mergeCell ref="F341:H341"/>
    <mergeCell ref="B338:C338"/>
    <mergeCell ref="D338:E338"/>
    <mergeCell ref="F338:H338"/>
    <mergeCell ref="B339:C339"/>
    <mergeCell ref="D339:E339"/>
    <mergeCell ref="F339:H339"/>
    <mergeCell ref="B336:C336"/>
    <mergeCell ref="D336:E336"/>
    <mergeCell ref="F336:H336"/>
    <mergeCell ref="B337:C337"/>
    <mergeCell ref="D337:E337"/>
    <mergeCell ref="F337:H337"/>
    <mergeCell ref="B334:C334"/>
    <mergeCell ref="D334:E334"/>
    <mergeCell ref="F334:H334"/>
    <mergeCell ref="B335:C335"/>
    <mergeCell ref="D335:E335"/>
    <mergeCell ref="F335:H335"/>
    <mergeCell ref="B332:C332"/>
    <mergeCell ref="D332:E332"/>
    <mergeCell ref="F332:H332"/>
    <mergeCell ref="B333:C333"/>
    <mergeCell ref="D333:E333"/>
    <mergeCell ref="F333:H333"/>
    <mergeCell ref="B330:C330"/>
    <mergeCell ref="D330:E330"/>
    <mergeCell ref="F330:H330"/>
    <mergeCell ref="B331:C331"/>
    <mergeCell ref="D331:E331"/>
    <mergeCell ref="F331:H331"/>
    <mergeCell ref="B328:C328"/>
    <mergeCell ref="D328:E328"/>
    <mergeCell ref="F328:H328"/>
    <mergeCell ref="B329:C329"/>
    <mergeCell ref="D329:E329"/>
    <mergeCell ref="F329:H329"/>
    <mergeCell ref="B326:C326"/>
    <mergeCell ref="D326:E326"/>
    <mergeCell ref="F326:H326"/>
    <mergeCell ref="B327:C327"/>
    <mergeCell ref="D327:E327"/>
    <mergeCell ref="F327:H327"/>
    <mergeCell ref="B324:C324"/>
    <mergeCell ref="D324:E324"/>
    <mergeCell ref="F324:H324"/>
    <mergeCell ref="B325:C325"/>
    <mergeCell ref="D325:E325"/>
    <mergeCell ref="F325:H325"/>
    <mergeCell ref="B322:C322"/>
    <mergeCell ref="D322:E322"/>
    <mergeCell ref="F322:H322"/>
    <mergeCell ref="B323:C323"/>
    <mergeCell ref="D323:E323"/>
    <mergeCell ref="F323:H323"/>
    <mergeCell ref="B320:C320"/>
    <mergeCell ref="D320:E320"/>
    <mergeCell ref="F320:H320"/>
    <mergeCell ref="B321:C321"/>
    <mergeCell ref="D321:E321"/>
    <mergeCell ref="F321:H321"/>
    <mergeCell ref="B318:C318"/>
    <mergeCell ref="D318:E318"/>
    <mergeCell ref="F318:H318"/>
    <mergeCell ref="B319:C319"/>
    <mergeCell ref="D319:E319"/>
    <mergeCell ref="F319:H319"/>
    <mergeCell ref="B316:C316"/>
    <mergeCell ref="D316:E316"/>
    <mergeCell ref="F316:H316"/>
    <mergeCell ref="B317:C317"/>
    <mergeCell ref="D317:E317"/>
    <mergeCell ref="F317:H317"/>
    <mergeCell ref="B314:C314"/>
    <mergeCell ref="D314:E314"/>
    <mergeCell ref="F314:H314"/>
    <mergeCell ref="B315:C315"/>
    <mergeCell ref="D315:E315"/>
    <mergeCell ref="F315:H315"/>
    <mergeCell ref="B312:C312"/>
    <mergeCell ref="D312:E312"/>
    <mergeCell ref="F312:H312"/>
    <mergeCell ref="B313:C313"/>
    <mergeCell ref="D313:E313"/>
    <mergeCell ref="F313:H313"/>
    <mergeCell ref="B310:C310"/>
    <mergeCell ref="D310:E310"/>
    <mergeCell ref="F310:H310"/>
    <mergeCell ref="B311:C311"/>
    <mergeCell ref="D311:E311"/>
    <mergeCell ref="F311:H311"/>
    <mergeCell ref="B308:C308"/>
    <mergeCell ref="D308:E308"/>
    <mergeCell ref="F308:H308"/>
    <mergeCell ref="B309:C309"/>
    <mergeCell ref="D309:E309"/>
    <mergeCell ref="F309:H309"/>
    <mergeCell ref="B306:C306"/>
    <mergeCell ref="D306:E306"/>
    <mergeCell ref="F306:H306"/>
    <mergeCell ref="B307:C307"/>
    <mergeCell ref="D307:E307"/>
    <mergeCell ref="F307:H307"/>
    <mergeCell ref="B304:C304"/>
    <mergeCell ref="D304:E304"/>
    <mergeCell ref="F304:H304"/>
    <mergeCell ref="B305:C305"/>
    <mergeCell ref="D305:E305"/>
    <mergeCell ref="F305:H305"/>
    <mergeCell ref="B302:C302"/>
    <mergeCell ref="D302:E302"/>
    <mergeCell ref="F302:H302"/>
    <mergeCell ref="B303:C303"/>
    <mergeCell ref="D303:E303"/>
    <mergeCell ref="F303:H303"/>
    <mergeCell ref="B300:C300"/>
    <mergeCell ref="D300:E300"/>
    <mergeCell ref="F300:H300"/>
    <mergeCell ref="B301:C301"/>
    <mergeCell ref="D301:E301"/>
    <mergeCell ref="F301:H301"/>
    <mergeCell ref="B298:C298"/>
    <mergeCell ref="D298:E298"/>
    <mergeCell ref="F298:H298"/>
    <mergeCell ref="B299:C299"/>
    <mergeCell ref="D299:E299"/>
    <mergeCell ref="F299:H299"/>
    <mergeCell ref="B296:C296"/>
    <mergeCell ref="D296:E296"/>
    <mergeCell ref="F296:H296"/>
    <mergeCell ref="B297:C297"/>
    <mergeCell ref="D297:E297"/>
    <mergeCell ref="F297:H297"/>
    <mergeCell ref="B294:C294"/>
    <mergeCell ref="D294:E294"/>
    <mergeCell ref="F294:H294"/>
    <mergeCell ref="B295:C295"/>
    <mergeCell ref="D295:E295"/>
    <mergeCell ref="F295:H295"/>
    <mergeCell ref="B292:C292"/>
    <mergeCell ref="D292:E292"/>
    <mergeCell ref="F292:H292"/>
    <mergeCell ref="B293:C293"/>
    <mergeCell ref="D293:E293"/>
    <mergeCell ref="F293:H293"/>
    <mergeCell ref="B290:C290"/>
    <mergeCell ref="D290:E290"/>
    <mergeCell ref="F290:H290"/>
    <mergeCell ref="B291:C291"/>
    <mergeCell ref="D291:E291"/>
    <mergeCell ref="F291:H291"/>
    <mergeCell ref="B288:C288"/>
    <mergeCell ref="D288:E288"/>
    <mergeCell ref="F288:H288"/>
    <mergeCell ref="B289:C289"/>
    <mergeCell ref="D289:E289"/>
    <mergeCell ref="F289:H289"/>
    <mergeCell ref="B286:C286"/>
    <mergeCell ref="D286:E286"/>
    <mergeCell ref="F286:H286"/>
    <mergeCell ref="B287:C287"/>
    <mergeCell ref="D287:E287"/>
    <mergeCell ref="F287:H287"/>
    <mergeCell ref="B284:C284"/>
    <mergeCell ref="D284:E284"/>
    <mergeCell ref="F284:H284"/>
    <mergeCell ref="B285:C285"/>
    <mergeCell ref="D285:E285"/>
    <mergeCell ref="F285:H285"/>
    <mergeCell ref="B282:C282"/>
    <mergeCell ref="D282:E282"/>
    <mergeCell ref="F282:H282"/>
    <mergeCell ref="B283:C283"/>
    <mergeCell ref="D283:E283"/>
    <mergeCell ref="F283:H283"/>
    <mergeCell ref="B280:C280"/>
    <mergeCell ref="D280:E280"/>
    <mergeCell ref="F280:H280"/>
    <mergeCell ref="B281:C281"/>
    <mergeCell ref="D281:E281"/>
    <mergeCell ref="F281:H281"/>
    <mergeCell ref="B278:C278"/>
    <mergeCell ref="D278:E278"/>
    <mergeCell ref="F278:H278"/>
    <mergeCell ref="B279:C279"/>
    <mergeCell ref="D279:E279"/>
    <mergeCell ref="F279:H279"/>
    <mergeCell ref="B276:C276"/>
    <mergeCell ref="D276:E276"/>
    <mergeCell ref="F276:H276"/>
    <mergeCell ref="B277:C277"/>
    <mergeCell ref="D277:E277"/>
    <mergeCell ref="F277:H277"/>
    <mergeCell ref="B274:C274"/>
    <mergeCell ref="D274:E274"/>
    <mergeCell ref="F274:H274"/>
    <mergeCell ref="B275:C275"/>
    <mergeCell ref="D275:E275"/>
    <mergeCell ref="F275:H275"/>
    <mergeCell ref="B272:C272"/>
    <mergeCell ref="D272:E272"/>
    <mergeCell ref="F272:H272"/>
    <mergeCell ref="B273:C273"/>
    <mergeCell ref="D273:E273"/>
    <mergeCell ref="F273:H273"/>
    <mergeCell ref="B270:C270"/>
    <mergeCell ref="D270:E270"/>
    <mergeCell ref="F270:H270"/>
    <mergeCell ref="B271:C271"/>
    <mergeCell ref="D271:E271"/>
    <mergeCell ref="F271:H271"/>
    <mergeCell ref="B268:C268"/>
    <mergeCell ref="D268:E268"/>
    <mergeCell ref="F268:H268"/>
    <mergeCell ref="B269:C269"/>
    <mergeCell ref="D269:E269"/>
    <mergeCell ref="F269:H269"/>
    <mergeCell ref="B266:C266"/>
    <mergeCell ref="D266:E266"/>
    <mergeCell ref="F266:H266"/>
    <mergeCell ref="B267:C267"/>
    <mergeCell ref="D267:E267"/>
    <mergeCell ref="F267:H267"/>
    <mergeCell ref="B264:C264"/>
    <mergeCell ref="D264:E264"/>
    <mergeCell ref="F264:H264"/>
    <mergeCell ref="B265:C265"/>
    <mergeCell ref="D265:E265"/>
    <mergeCell ref="F265:H265"/>
    <mergeCell ref="B262:C262"/>
    <mergeCell ref="D262:E262"/>
    <mergeCell ref="F262:H262"/>
    <mergeCell ref="B263:C263"/>
    <mergeCell ref="D263:E263"/>
    <mergeCell ref="F263:H263"/>
    <mergeCell ref="B260:C260"/>
    <mergeCell ref="D260:E260"/>
    <mergeCell ref="F260:H260"/>
    <mergeCell ref="B261:C261"/>
    <mergeCell ref="D261:E261"/>
    <mergeCell ref="F261:H261"/>
    <mergeCell ref="B258:C258"/>
    <mergeCell ref="D258:E258"/>
    <mergeCell ref="F258:H258"/>
    <mergeCell ref="B259:C259"/>
    <mergeCell ref="D259:E259"/>
    <mergeCell ref="F259:H259"/>
    <mergeCell ref="B256:C256"/>
    <mergeCell ref="D256:E256"/>
    <mergeCell ref="F256:H256"/>
    <mergeCell ref="B257:C257"/>
    <mergeCell ref="D257:E257"/>
    <mergeCell ref="F257:H257"/>
    <mergeCell ref="B254:C254"/>
    <mergeCell ref="D254:E254"/>
    <mergeCell ref="F254:H254"/>
    <mergeCell ref="B255:C255"/>
    <mergeCell ref="D255:E255"/>
    <mergeCell ref="F255:H255"/>
    <mergeCell ref="B252:C252"/>
    <mergeCell ref="D252:E252"/>
    <mergeCell ref="F252:H252"/>
    <mergeCell ref="B253:C253"/>
    <mergeCell ref="D253:E253"/>
    <mergeCell ref="F253:H253"/>
    <mergeCell ref="B250:C250"/>
    <mergeCell ref="D250:E250"/>
    <mergeCell ref="F250:H250"/>
    <mergeCell ref="B251:C251"/>
    <mergeCell ref="D251:E251"/>
    <mergeCell ref="F251:H251"/>
    <mergeCell ref="B248:C248"/>
    <mergeCell ref="D248:E248"/>
    <mergeCell ref="F248:H248"/>
    <mergeCell ref="B249:C249"/>
    <mergeCell ref="D249:E249"/>
    <mergeCell ref="F249:H249"/>
    <mergeCell ref="B246:C246"/>
    <mergeCell ref="D246:E246"/>
    <mergeCell ref="F246:H246"/>
    <mergeCell ref="B247:C247"/>
    <mergeCell ref="D247:E247"/>
    <mergeCell ref="F247:H247"/>
    <mergeCell ref="B244:C244"/>
    <mergeCell ref="D244:E244"/>
    <mergeCell ref="F244:H244"/>
    <mergeCell ref="B245:C245"/>
    <mergeCell ref="D245:E245"/>
    <mergeCell ref="F245:H245"/>
    <mergeCell ref="B242:C242"/>
    <mergeCell ref="D242:E242"/>
    <mergeCell ref="F242:H242"/>
    <mergeCell ref="B243:C243"/>
    <mergeCell ref="D243:E243"/>
    <mergeCell ref="F243:H243"/>
    <mergeCell ref="B240:C240"/>
    <mergeCell ref="D240:E240"/>
    <mergeCell ref="F240:H240"/>
    <mergeCell ref="B241:C241"/>
    <mergeCell ref="D241:E241"/>
    <mergeCell ref="F241:H241"/>
    <mergeCell ref="B238:C238"/>
    <mergeCell ref="D238:E238"/>
    <mergeCell ref="F238:H238"/>
    <mergeCell ref="B239:C239"/>
    <mergeCell ref="D239:E239"/>
    <mergeCell ref="F239:H239"/>
    <mergeCell ref="B236:C236"/>
    <mergeCell ref="D236:E236"/>
    <mergeCell ref="F236:H236"/>
    <mergeCell ref="B237:C237"/>
    <mergeCell ref="D237:E237"/>
    <mergeCell ref="F237:H237"/>
    <mergeCell ref="B234:C234"/>
    <mergeCell ref="D234:E234"/>
    <mergeCell ref="F234:H234"/>
    <mergeCell ref="B235:C235"/>
    <mergeCell ref="D235:E235"/>
    <mergeCell ref="F235:H235"/>
    <mergeCell ref="B232:C232"/>
    <mergeCell ref="D232:E232"/>
    <mergeCell ref="F232:H232"/>
    <mergeCell ref="B233:C233"/>
    <mergeCell ref="D233:E233"/>
    <mergeCell ref="F233:H233"/>
    <mergeCell ref="B230:C230"/>
    <mergeCell ref="D230:E230"/>
    <mergeCell ref="F230:H230"/>
    <mergeCell ref="B231:C231"/>
    <mergeCell ref="D231:E231"/>
    <mergeCell ref="F231:H231"/>
    <mergeCell ref="B228:C228"/>
    <mergeCell ref="D228:E228"/>
    <mergeCell ref="F228:H228"/>
    <mergeCell ref="B229:C229"/>
    <mergeCell ref="D229:E229"/>
    <mergeCell ref="F229:H229"/>
    <mergeCell ref="B226:C226"/>
    <mergeCell ref="D226:E226"/>
    <mergeCell ref="F226:H226"/>
    <mergeCell ref="B227:C227"/>
    <mergeCell ref="D227:E227"/>
    <mergeCell ref="F227:H227"/>
    <mergeCell ref="B224:C224"/>
    <mergeCell ref="D224:E224"/>
    <mergeCell ref="F224:H224"/>
    <mergeCell ref="B225:C225"/>
    <mergeCell ref="D225:E225"/>
    <mergeCell ref="F225:H225"/>
    <mergeCell ref="B222:C222"/>
    <mergeCell ref="D222:E222"/>
    <mergeCell ref="F222:H222"/>
    <mergeCell ref="B223:C223"/>
    <mergeCell ref="D223:E223"/>
    <mergeCell ref="F223:H223"/>
    <mergeCell ref="B220:C220"/>
    <mergeCell ref="D220:E220"/>
    <mergeCell ref="F220:H220"/>
    <mergeCell ref="B221:C221"/>
    <mergeCell ref="D221:E221"/>
    <mergeCell ref="F221:H221"/>
    <mergeCell ref="B218:C218"/>
    <mergeCell ref="D218:E218"/>
    <mergeCell ref="F218:H218"/>
    <mergeCell ref="B219:C219"/>
    <mergeCell ref="D219:E219"/>
    <mergeCell ref="F219:H219"/>
    <mergeCell ref="B216:C216"/>
    <mergeCell ref="D216:E216"/>
    <mergeCell ref="F216:H216"/>
    <mergeCell ref="B217:C217"/>
    <mergeCell ref="D217:E217"/>
    <mergeCell ref="F217:H217"/>
    <mergeCell ref="B214:C214"/>
    <mergeCell ref="D214:E214"/>
    <mergeCell ref="F214:H214"/>
    <mergeCell ref="B215:C215"/>
    <mergeCell ref="D215:E215"/>
    <mergeCell ref="F215:H215"/>
    <mergeCell ref="B212:C212"/>
    <mergeCell ref="D212:E212"/>
    <mergeCell ref="F212:H212"/>
    <mergeCell ref="B213:C213"/>
    <mergeCell ref="D213:E213"/>
    <mergeCell ref="F213:H213"/>
    <mergeCell ref="B210:C210"/>
    <mergeCell ref="D210:E210"/>
    <mergeCell ref="F210:H210"/>
    <mergeCell ref="B211:C211"/>
    <mergeCell ref="D211:E211"/>
    <mergeCell ref="F211:H211"/>
    <mergeCell ref="B208:C208"/>
    <mergeCell ref="D208:E208"/>
    <mergeCell ref="F208:H208"/>
    <mergeCell ref="B209:C209"/>
    <mergeCell ref="D209:E209"/>
    <mergeCell ref="F209:H209"/>
    <mergeCell ref="B206:C206"/>
    <mergeCell ref="D206:E206"/>
    <mergeCell ref="F206:H206"/>
    <mergeCell ref="B207:C207"/>
    <mergeCell ref="D207:E207"/>
    <mergeCell ref="F207:H207"/>
    <mergeCell ref="B204:C204"/>
    <mergeCell ref="D204:E204"/>
    <mergeCell ref="F204:H204"/>
    <mergeCell ref="B205:C205"/>
    <mergeCell ref="D205:E205"/>
    <mergeCell ref="F205:H205"/>
    <mergeCell ref="B202:C202"/>
    <mergeCell ref="D202:E202"/>
    <mergeCell ref="F202:H202"/>
    <mergeCell ref="B203:C203"/>
    <mergeCell ref="D203:E203"/>
    <mergeCell ref="F203:H203"/>
    <mergeCell ref="B200:C200"/>
    <mergeCell ref="D200:E200"/>
    <mergeCell ref="F200:H200"/>
    <mergeCell ref="B201:C201"/>
    <mergeCell ref="D201:E201"/>
    <mergeCell ref="F201:H201"/>
    <mergeCell ref="B198:C198"/>
    <mergeCell ref="D198:E198"/>
    <mergeCell ref="F198:H198"/>
    <mergeCell ref="B199:C199"/>
    <mergeCell ref="D199:E199"/>
    <mergeCell ref="F199:H199"/>
    <mergeCell ref="B196:C196"/>
    <mergeCell ref="D196:E196"/>
    <mergeCell ref="F196:H196"/>
    <mergeCell ref="B197:C197"/>
    <mergeCell ref="D197:E197"/>
    <mergeCell ref="F197:H197"/>
    <mergeCell ref="B194:C194"/>
    <mergeCell ref="D194:E194"/>
    <mergeCell ref="F194:H194"/>
    <mergeCell ref="B195:C195"/>
    <mergeCell ref="D195:E195"/>
    <mergeCell ref="F195:H195"/>
    <mergeCell ref="B192:C192"/>
    <mergeCell ref="D192:E192"/>
    <mergeCell ref="F192:H192"/>
    <mergeCell ref="B193:C193"/>
    <mergeCell ref="D193:E193"/>
    <mergeCell ref="F193:H193"/>
    <mergeCell ref="B190:C190"/>
    <mergeCell ref="D190:E190"/>
    <mergeCell ref="F190:H190"/>
    <mergeCell ref="B191:C191"/>
    <mergeCell ref="D191:E191"/>
    <mergeCell ref="F191:H191"/>
    <mergeCell ref="B188:C188"/>
    <mergeCell ref="D188:E188"/>
    <mergeCell ref="F188:H188"/>
    <mergeCell ref="B189:C189"/>
    <mergeCell ref="D189:E189"/>
    <mergeCell ref="F189:H189"/>
    <mergeCell ref="B186:C186"/>
    <mergeCell ref="D186:E186"/>
    <mergeCell ref="F186:H186"/>
    <mergeCell ref="B187:C187"/>
    <mergeCell ref="D187:E187"/>
    <mergeCell ref="F187:H187"/>
    <mergeCell ref="B184:C184"/>
    <mergeCell ref="D184:E184"/>
    <mergeCell ref="F184:H184"/>
    <mergeCell ref="B185:C185"/>
    <mergeCell ref="D185:E185"/>
    <mergeCell ref="F185:H185"/>
    <mergeCell ref="B182:C182"/>
    <mergeCell ref="D182:E182"/>
    <mergeCell ref="F182:H182"/>
    <mergeCell ref="B183:C183"/>
    <mergeCell ref="D183:E183"/>
    <mergeCell ref="F183:H183"/>
    <mergeCell ref="B180:C180"/>
    <mergeCell ref="D180:E180"/>
    <mergeCell ref="F180:H180"/>
    <mergeCell ref="B181:C181"/>
    <mergeCell ref="D181:E181"/>
    <mergeCell ref="F181:H181"/>
    <mergeCell ref="B178:C178"/>
    <mergeCell ref="D178:E178"/>
    <mergeCell ref="F178:H178"/>
    <mergeCell ref="B179:C179"/>
    <mergeCell ref="D179:E179"/>
    <mergeCell ref="F179:H179"/>
    <mergeCell ref="B176:C176"/>
    <mergeCell ref="D176:E176"/>
    <mergeCell ref="F176:H176"/>
    <mergeCell ref="B177:C177"/>
    <mergeCell ref="D177:E177"/>
    <mergeCell ref="F177:H177"/>
    <mergeCell ref="B174:C174"/>
    <mergeCell ref="D174:E174"/>
    <mergeCell ref="F174:H174"/>
    <mergeCell ref="B175:C175"/>
    <mergeCell ref="D175:E175"/>
    <mergeCell ref="F175:H175"/>
    <mergeCell ref="B172:C172"/>
    <mergeCell ref="D172:E172"/>
    <mergeCell ref="F172:H172"/>
    <mergeCell ref="B173:C173"/>
    <mergeCell ref="D173:E173"/>
    <mergeCell ref="F173:H173"/>
    <mergeCell ref="B170:C170"/>
    <mergeCell ref="D170:E170"/>
    <mergeCell ref="F170:H170"/>
    <mergeCell ref="B171:C171"/>
    <mergeCell ref="D171:E171"/>
    <mergeCell ref="F171:H171"/>
    <mergeCell ref="B168:C168"/>
    <mergeCell ref="D168:E168"/>
    <mergeCell ref="F168:H168"/>
    <mergeCell ref="B169:C169"/>
    <mergeCell ref="D169:E169"/>
    <mergeCell ref="F169:H169"/>
    <mergeCell ref="B166:C166"/>
    <mergeCell ref="D166:E166"/>
    <mergeCell ref="F166:H166"/>
    <mergeCell ref="B167:C167"/>
    <mergeCell ref="D167:E167"/>
    <mergeCell ref="F167:H167"/>
    <mergeCell ref="B164:C164"/>
    <mergeCell ref="D164:E164"/>
    <mergeCell ref="F164:H164"/>
    <mergeCell ref="B165:C165"/>
    <mergeCell ref="D165:E165"/>
    <mergeCell ref="F165:H165"/>
    <mergeCell ref="B162:C162"/>
    <mergeCell ref="D162:E162"/>
    <mergeCell ref="F162:H162"/>
    <mergeCell ref="B163:C163"/>
    <mergeCell ref="D163:E163"/>
    <mergeCell ref="F163:H163"/>
    <mergeCell ref="B160:C160"/>
    <mergeCell ref="D160:E160"/>
    <mergeCell ref="F160:H160"/>
    <mergeCell ref="B161:C161"/>
    <mergeCell ref="D161:E161"/>
    <mergeCell ref="F161:H161"/>
    <mergeCell ref="B158:C158"/>
    <mergeCell ref="D158:E158"/>
    <mergeCell ref="F158:H158"/>
    <mergeCell ref="B159:C159"/>
    <mergeCell ref="D159:E159"/>
    <mergeCell ref="F159:H159"/>
    <mergeCell ref="B156:C156"/>
    <mergeCell ref="D156:E156"/>
    <mergeCell ref="F156:H156"/>
    <mergeCell ref="B157:C157"/>
    <mergeCell ref="D157:E157"/>
    <mergeCell ref="F157:H157"/>
    <mergeCell ref="B154:C154"/>
    <mergeCell ref="D154:E154"/>
    <mergeCell ref="F154:H154"/>
    <mergeCell ref="B155:C155"/>
    <mergeCell ref="D155:E155"/>
    <mergeCell ref="F155:H155"/>
    <mergeCell ref="B152:C152"/>
    <mergeCell ref="D152:E152"/>
    <mergeCell ref="F152:H152"/>
    <mergeCell ref="B153:C153"/>
    <mergeCell ref="D153:E153"/>
    <mergeCell ref="F153:H153"/>
    <mergeCell ref="B150:C150"/>
    <mergeCell ref="D150:E150"/>
    <mergeCell ref="F150:H150"/>
    <mergeCell ref="B151:C151"/>
    <mergeCell ref="D151:E151"/>
    <mergeCell ref="F151:H151"/>
    <mergeCell ref="B148:C148"/>
    <mergeCell ref="D148:E148"/>
    <mergeCell ref="F148:H148"/>
    <mergeCell ref="B149:C149"/>
    <mergeCell ref="D149:E149"/>
    <mergeCell ref="F149:H149"/>
    <mergeCell ref="B146:C146"/>
    <mergeCell ref="D146:E146"/>
    <mergeCell ref="F146:H146"/>
    <mergeCell ref="B147:C147"/>
    <mergeCell ref="D147:E147"/>
    <mergeCell ref="F147:H147"/>
    <mergeCell ref="B144:C144"/>
    <mergeCell ref="D144:E144"/>
    <mergeCell ref="F144:H144"/>
    <mergeCell ref="B145:C145"/>
    <mergeCell ref="D145:E145"/>
    <mergeCell ref="F145:H145"/>
    <mergeCell ref="B142:C142"/>
    <mergeCell ref="D142:E142"/>
    <mergeCell ref="F142:H142"/>
    <mergeCell ref="B143:C143"/>
    <mergeCell ref="D143:E143"/>
    <mergeCell ref="F143:H143"/>
    <mergeCell ref="B140:C140"/>
    <mergeCell ref="D140:E140"/>
    <mergeCell ref="F140:H140"/>
    <mergeCell ref="B141:C141"/>
    <mergeCell ref="D141:E141"/>
    <mergeCell ref="F141:H141"/>
    <mergeCell ref="B138:C138"/>
    <mergeCell ref="D138:E138"/>
    <mergeCell ref="F138:H138"/>
    <mergeCell ref="B139:C139"/>
    <mergeCell ref="D139:E139"/>
    <mergeCell ref="F139:H139"/>
    <mergeCell ref="B136:C136"/>
    <mergeCell ref="D136:E136"/>
    <mergeCell ref="F136:H136"/>
    <mergeCell ref="B137:C137"/>
    <mergeCell ref="D137:E137"/>
    <mergeCell ref="F137:H137"/>
    <mergeCell ref="B134:C134"/>
    <mergeCell ref="D134:E134"/>
    <mergeCell ref="F134:H134"/>
    <mergeCell ref="B135:C135"/>
    <mergeCell ref="D135:E135"/>
    <mergeCell ref="F135:H135"/>
    <mergeCell ref="B132:C132"/>
    <mergeCell ref="D132:E132"/>
    <mergeCell ref="F132:H132"/>
    <mergeCell ref="B133:C133"/>
    <mergeCell ref="D133:E133"/>
    <mergeCell ref="F133:H133"/>
    <mergeCell ref="B130:C130"/>
    <mergeCell ref="D130:E130"/>
    <mergeCell ref="F130:H130"/>
    <mergeCell ref="B131:C131"/>
    <mergeCell ref="D131:E131"/>
    <mergeCell ref="F131:H131"/>
    <mergeCell ref="B128:C128"/>
    <mergeCell ref="D128:E128"/>
    <mergeCell ref="F128:H128"/>
    <mergeCell ref="B129:C129"/>
    <mergeCell ref="D129:E129"/>
    <mergeCell ref="F129:H129"/>
    <mergeCell ref="B126:C126"/>
    <mergeCell ref="D126:E126"/>
    <mergeCell ref="F126:H126"/>
    <mergeCell ref="B127:C127"/>
    <mergeCell ref="D127:E127"/>
    <mergeCell ref="F127:H127"/>
    <mergeCell ref="B124:C124"/>
    <mergeCell ref="D124:E124"/>
    <mergeCell ref="F124:H124"/>
    <mergeCell ref="B125:C125"/>
    <mergeCell ref="D125:E125"/>
    <mergeCell ref="F125:H125"/>
    <mergeCell ref="B122:C122"/>
    <mergeCell ref="D122:E122"/>
    <mergeCell ref="F122:H122"/>
    <mergeCell ref="B123:C123"/>
    <mergeCell ref="D123:E123"/>
    <mergeCell ref="F123:H123"/>
    <mergeCell ref="B120:C120"/>
    <mergeCell ref="D120:E120"/>
    <mergeCell ref="F120:H120"/>
    <mergeCell ref="B121:C121"/>
    <mergeCell ref="D121:E121"/>
    <mergeCell ref="F121:H121"/>
    <mergeCell ref="B118:C118"/>
    <mergeCell ref="D118:E118"/>
    <mergeCell ref="F118:H118"/>
    <mergeCell ref="B119:C119"/>
    <mergeCell ref="D119:E119"/>
    <mergeCell ref="F119:H119"/>
    <mergeCell ref="B116:C116"/>
    <mergeCell ref="D116:E116"/>
    <mergeCell ref="F116:H116"/>
    <mergeCell ref="B117:C117"/>
    <mergeCell ref="D117:E117"/>
    <mergeCell ref="F117:H117"/>
    <mergeCell ref="B114:C114"/>
    <mergeCell ref="D114:E114"/>
    <mergeCell ref="F114:H114"/>
    <mergeCell ref="B115:C115"/>
    <mergeCell ref="D115:E115"/>
    <mergeCell ref="F115:H115"/>
    <mergeCell ref="B112:C112"/>
    <mergeCell ref="D112:E112"/>
    <mergeCell ref="F112:H112"/>
    <mergeCell ref="B113:C113"/>
    <mergeCell ref="D113:E113"/>
    <mergeCell ref="F113:H113"/>
    <mergeCell ref="B110:C110"/>
    <mergeCell ref="D110:E110"/>
    <mergeCell ref="F110:H110"/>
    <mergeCell ref="B111:C111"/>
    <mergeCell ref="D111:E111"/>
    <mergeCell ref="F111:H111"/>
    <mergeCell ref="B108:C108"/>
    <mergeCell ref="D108:E108"/>
    <mergeCell ref="F108:H108"/>
    <mergeCell ref="B109:C109"/>
    <mergeCell ref="D109:E109"/>
    <mergeCell ref="F109:H109"/>
    <mergeCell ref="B106:C106"/>
    <mergeCell ref="D106:E106"/>
    <mergeCell ref="F106:H106"/>
    <mergeCell ref="B107:C107"/>
    <mergeCell ref="D107:E107"/>
    <mergeCell ref="F107:H107"/>
    <mergeCell ref="B104:C104"/>
    <mergeCell ref="D104:E104"/>
    <mergeCell ref="F104:H104"/>
    <mergeCell ref="B105:C105"/>
    <mergeCell ref="D105:E105"/>
    <mergeCell ref="F105:H105"/>
    <mergeCell ref="B102:C102"/>
    <mergeCell ref="D102:E102"/>
    <mergeCell ref="F102:H102"/>
    <mergeCell ref="B103:C103"/>
    <mergeCell ref="D103:E103"/>
    <mergeCell ref="F103:H103"/>
    <mergeCell ref="B100:C100"/>
    <mergeCell ref="D100:E100"/>
    <mergeCell ref="F100:H100"/>
    <mergeCell ref="B101:C101"/>
    <mergeCell ref="D101:E101"/>
    <mergeCell ref="F101:H101"/>
    <mergeCell ref="B98:C98"/>
    <mergeCell ref="D98:E98"/>
    <mergeCell ref="F98:H98"/>
    <mergeCell ref="B99:C99"/>
    <mergeCell ref="D99:E99"/>
    <mergeCell ref="F99:H99"/>
    <mergeCell ref="B96:C96"/>
    <mergeCell ref="D96:E96"/>
    <mergeCell ref="F96:H96"/>
    <mergeCell ref="B97:C97"/>
    <mergeCell ref="D97:E97"/>
    <mergeCell ref="F97:H97"/>
    <mergeCell ref="B94:C94"/>
    <mergeCell ref="D94:E94"/>
    <mergeCell ref="F94:H94"/>
    <mergeCell ref="B95:C95"/>
    <mergeCell ref="D95:E95"/>
    <mergeCell ref="F95:H95"/>
    <mergeCell ref="B92:C92"/>
    <mergeCell ref="D92:E92"/>
    <mergeCell ref="F92:H92"/>
    <mergeCell ref="B93:C93"/>
    <mergeCell ref="D93:E93"/>
    <mergeCell ref="F93:H93"/>
    <mergeCell ref="B90:C90"/>
    <mergeCell ref="D90:E90"/>
    <mergeCell ref="F90:H90"/>
    <mergeCell ref="B91:C91"/>
    <mergeCell ref="D91:E91"/>
    <mergeCell ref="F91:H91"/>
    <mergeCell ref="B88:C88"/>
    <mergeCell ref="D88:E88"/>
    <mergeCell ref="F88:H88"/>
    <mergeCell ref="B89:C89"/>
    <mergeCell ref="D89:E89"/>
    <mergeCell ref="F89:H89"/>
    <mergeCell ref="B86:C86"/>
    <mergeCell ref="D86:E86"/>
    <mergeCell ref="F86:H86"/>
    <mergeCell ref="B87:C87"/>
    <mergeCell ref="D87:E87"/>
    <mergeCell ref="F87:H87"/>
    <mergeCell ref="B84:C84"/>
    <mergeCell ref="D84:E84"/>
    <mergeCell ref="F84:H84"/>
    <mergeCell ref="B85:C85"/>
    <mergeCell ref="D85:E85"/>
    <mergeCell ref="F85:H85"/>
    <mergeCell ref="B82:C82"/>
    <mergeCell ref="D82:E82"/>
    <mergeCell ref="F82:H82"/>
    <mergeCell ref="B83:C83"/>
    <mergeCell ref="D83:E83"/>
    <mergeCell ref="F83:H83"/>
    <mergeCell ref="B80:C80"/>
    <mergeCell ref="D80:E80"/>
    <mergeCell ref="F80:H80"/>
    <mergeCell ref="B81:C81"/>
    <mergeCell ref="D81:E81"/>
    <mergeCell ref="F81:H81"/>
    <mergeCell ref="B78:C78"/>
    <mergeCell ref="D78:E78"/>
    <mergeCell ref="F78:H78"/>
    <mergeCell ref="B79:C79"/>
    <mergeCell ref="D79:E79"/>
    <mergeCell ref="F79:H79"/>
    <mergeCell ref="B76:C76"/>
    <mergeCell ref="D76:E76"/>
    <mergeCell ref="F76:H76"/>
    <mergeCell ref="B77:C77"/>
    <mergeCell ref="D77:E77"/>
    <mergeCell ref="F77:H77"/>
    <mergeCell ref="B74:C74"/>
    <mergeCell ref="D74:E74"/>
    <mergeCell ref="F74:H74"/>
    <mergeCell ref="B75:C75"/>
    <mergeCell ref="D75:E75"/>
    <mergeCell ref="F75:H75"/>
    <mergeCell ref="B72:C72"/>
    <mergeCell ref="D72:E72"/>
    <mergeCell ref="F72:H72"/>
    <mergeCell ref="B73:C73"/>
    <mergeCell ref="D73:E73"/>
    <mergeCell ref="F73:H73"/>
    <mergeCell ref="B70:C70"/>
    <mergeCell ref="D70:E70"/>
    <mergeCell ref="F70:H70"/>
    <mergeCell ref="B71:C71"/>
    <mergeCell ref="D71:E71"/>
    <mergeCell ref="F71:H71"/>
    <mergeCell ref="B68:C68"/>
    <mergeCell ref="D68:E68"/>
    <mergeCell ref="F68:H68"/>
    <mergeCell ref="B69:C69"/>
    <mergeCell ref="D69:E69"/>
    <mergeCell ref="F69:H69"/>
    <mergeCell ref="B66:C66"/>
    <mergeCell ref="D66:E66"/>
    <mergeCell ref="F66:H66"/>
    <mergeCell ref="B67:C67"/>
    <mergeCell ref="D67:E67"/>
    <mergeCell ref="F67:H67"/>
    <mergeCell ref="B64:C64"/>
    <mergeCell ref="D64:E64"/>
    <mergeCell ref="F64:H64"/>
    <mergeCell ref="B65:C65"/>
    <mergeCell ref="D65:E65"/>
    <mergeCell ref="F65:H65"/>
    <mergeCell ref="B62:C62"/>
    <mergeCell ref="D62:E62"/>
    <mergeCell ref="F62:H62"/>
    <mergeCell ref="B63:C63"/>
    <mergeCell ref="D63:E63"/>
    <mergeCell ref="F63:H63"/>
    <mergeCell ref="B60:C60"/>
    <mergeCell ref="D60:E60"/>
    <mergeCell ref="F60:H60"/>
    <mergeCell ref="B61:C61"/>
    <mergeCell ref="D61:E61"/>
    <mergeCell ref="F61:H61"/>
    <mergeCell ref="B58:C58"/>
    <mergeCell ref="D58:E58"/>
    <mergeCell ref="F58:H58"/>
    <mergeCell ref="B59:C59"/>
    <mergeCell ref="D59:E59"/>
    <mergeCell ref="F59:H59"/>
    <mergeCell ref="B56:C56"/>
    <mergeCell ref="D56:E56"/>
    <mergeCell ref="F56:H56"/>
    <mergeCell ref="B57:C57"/>
    <mergeCell ref="D57:E57"/>
    <mergeCell ref="F57:H57"/>
    <mergeCell ref="B54:C54"/>
    <mergeCell ref="D54:E54"/>
    <mergeCell ref="F54:H54"/>
    <mergeCell ref="B55:C55"/>
    <mergeCell ref="D55:E55"/>
    <mergeCell ref="F55:H55"/>
    <mergeCell ref="B52:C52"/>
    <mergeCell ref="D52:E52"/>
    <mergeCell ref="F52:H52"/>
    <mergeCell ref="B53:C53"/>
    <mergeCell ref="D53:E53"/>
    <mergeCell ref="F53:H53"/>
    <mergeCell ref="B50:C50"/>
    <mergeCell ref="D50:E50"/>
    <mergeCell ref="F50:H50"/>
    <mergeCell ref="B51:C51"/>
    <mergeCell ref="D51:E51"/>
    <mergeCell ref="F51:H51"/>
    <mergeCell ref="B48:C48"/>
    <mergeCell ref="D48:E48"/>
    <mergeCell ref="F48:H48"/>
    <mergeCell ref="B49:C49"/>
    <mergeCell ref="D49:E49"/>
    <mergeCell ref="F49:H49"/>
    <mergeCell ref="B46:C46"/>
    <mergeCell ref="D46:E46"/>
    <mergeCell ref="F46:H46"/>
    <mergeCell ref="B47:C47"/>
    <mergeCell ref="D47:E47"/>
    <mergeCell ref="F47:H47"/>
    <mergeCell ref="B44:C44"/>
    <mergeCell ref="D44:E44"/>
    <mergeCell ref="F44:H44"/>
    <mergeCell ref="B45:C45"/>
    <mergeCell ref="D45:E45"/>
    <mergeCell ref="F45:H45"/>
    <mergeCell ref="B42:C42"/>
    <mergeCell ref="D42:E42"/>
    <mergeCell ref="F42:H42"/>
    <mergeCell ref="B43:C43"/>
    <mergeCell ref="D43:E43"/>
    <mergeCell ref="F43:H43"/>
    <mergeCell ref="B40:C40"/>
    <mergeCell ref="D40:E40"/>
    <mergeCell ref="F40:H40"/>
    <mergeCell ref="B41:C41"/>
    <mergeCell ref="D41:E41"/>
    <mergeCell ref="F41:H41"/>
    <mergeCell ref="B38:C38"/>
    <mergeCell ref="D38:E38"/>
    <mergeCell ref="F38:H38"/>
    <mergeCell ref="B39:C39"/>
    <mergeCell ref="D39:E39"/>
    <mergeCell ref="F39:H39"/>
    <mergeCell ref="B36:C36"/>
    <mergeCell ref="D36:E36"/>
    <mergeCell ref="F36:H36"/>
    <mergeCell ref="B37:C37"/>
    <mergeCell ref="D37:E37"/>
    <mergeCell ref="F37:H37"/>
    <mergeCell ref="B34:C34"/>
    <mergeCell ref="D34:E34"/>
    <mergeCell ref="F34:H34"/>
    <mergeCell ref="B35:C35"/>
    <mergeCell ref="D35:E35"/>
    <mergeCell ref="F35:H35"/>
    <mergeCell ref="B32:C32"/>
    <mergeCell ref="D32:E32"/>
    <mergeCell ref="F32:H32"/>
    <mergeCell ref="B33:C33"/>
    <mergeCell ref="D33:E33"/>
    <mergeCell ref="F33:H33"/>
    <mergeCell ref="B30:C30"/>
    <mergeCell ref="D30:E30"/>
    <mergeCell ref="F30:H30"/>
    <mergeCell ref="B31:C31"/>
    <mergeCell ref="D31:E31"/>
    <mergeCell ref="F31:H31"/>
    <mergeCell ref="B28:C28"/>
    <mergeCell ref="D28:E28"/>
    <mergeCell ref="F28:H28"/>
    <mergeCell ref="B29:C29"/>
    <mergeCell ref="D29:E29"/>
    <mergeCell ref="F29:H29"/>
    <mergeCell ref="B26:C26"/>
    <mergeCell ref="D26:E26"/>
    <mergeCell ref="F26:H26"/>
    <mergeCell ref="B27:C27"/>
    <mergeCell ref="D27:E27"/>
    <mergeCell ref="F27:H27"/>
    <mergeCell ref="B24:C24"/>
    <mergeCell ref="D24:E24"/>
    <mergeCell ref="F24:H24"/>
    <mergeCell ref="B25:C25"/>
    <mergeCell ref="D25:E25"/>
    <mergeCell ref="F25:H25"/>
    <mergeCell ref="B22:C22"/>
    <mergeCell ref="D22:E22"/>
    <mergeCell ref="F22:H22"/>
    <mergeCell ref="B23:C23"/>
    <mergeCell ref="D23:E23"/>
    <mergeCell ref="F23:H23"/>
    <mergeCell ref="B20:C20"/>
    <mergeCell ref="D20:E20"/>
    <mergeCell ref="F20:H20"/>
    <mergeCell ref="B21:C21"/>
    <mergeCell ref="D21:E21"/>
    <mergeCell ref="F21:H21"/>
    <mergeCell ref="B18:C18"/>
    <mergeCell ref="D18:E18"/>
    <mergeCell ref="F18:H18"/>
    <mergeCell ref="B19:C19"/>
    <mergeCell ref="D19:E19"/>
    <mergeCell ref="F19:H19"/>
    <mergeCell ref="B16:C16"/>
    <mergeCell ref="D16:E16"/>
    <mergeCell ref="F16:H16"/>
    <mergeCell ref="B17:C17"/>
    <mergeCell ref="D17:E17"/>
    <mergeCell ref="F17:H17"/>
    <mergeCell ref="B14:C14"/>
    <mergeCell ref="D14:E14"/>
    <mergeCell ref="F14:H14"/>
    <mergeCell ref="B15:C15"/>
    <mergeCell ref="D15:E15"/>
    <mergeCell ref="F15:H15"/>
    <mergeCell ref="B12:C12"/>
    <mergeCell ref="D12:E12"/>
    <mergeCell ref="F12:H12"/>
    <mergeCell ref="B13:C13"/>
    <mergeCell ref="D13:E13"/>
    <mergeCell ref="F13:H13"/>
    <mergeCell ref="B10:C10"/>
    <mergeCell ref="D10:E10"/>
    <mergeCell ref="F10:H10"/>
    <mergeCell ref="B11:C11"/>
    <mergeCell ref="D11:E11"/>
    <mergeCell ref="F11:H11"/>
    <mergeCell ref="B8:C8"/>
    <mergeCell ref="D8:E8"/>
    <mergeCell ref="F8:H8"/>
    <mergeCell ref="B9:C9"/>
    <mergeCell ref="D9:E9"/>
    <mergeCell ref="F9:H9"/>
    <mergeCell ref="B6:C6"/>
    <mergeCell ref="D6:E6"/>
    <mergeCell ref="F6:H6"/>
    <mergeCell ref="B7:C7"/>
    <mergeCell ref="D7:E7"/>
    <mergeCell ref="F7:H7"/>
    <mergeCell ref="B4:C4"/>
    <mergeCell ref="D4:E4"/>
    <mergeCell ref="F4:H4"/>
    <mergeCell ref="B5:C5"/>
    <mergeCell ref="D5:E5"/>
    <mergeCell ref="F5:H5"/>
    <mergeCell ref="D1:E1"/>
    <mergeCell ref="B3:C3"/>
    <mergeCell ref="D3:E3"/>
    <mergeCell ref="F3:H3"/>
    <mergeCell ref="L1:P1"/>
    <mergeCell ref="J2:P2"/>
    <mergeCell ref="D2:E2"/>
  </mergeCells>
  <pageMargins left="0.7" right="0.7" top="0.78740157499999996" bottom="0.78740157499999996" header="0.3" footer="0.3"/>
  <pageSetup paperSize="9" scale="10" orientation="portrait" r:id="rId1"/>
  <ignoredErrors>
    <ignoredError sqref="I3 K1" unlockedFormula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B07CD2C1-AF3C-4735-B69A-16163B7430C4}">
          <x14:formula1>
            <xm:f>Parameter!$A$57:$A$58</xm:f>
          </x14:formula1>
          <xm:sqref>J1990:O2009</xm:sqref>
        </x14:dataValidation>
        <x14:dataValidation type="list" allowBlank="1" showInputMessage="1" showErrorMessage="1" xr:uid="{E19CD7CF-FED3-48C8-A056-ED8CD1060285}">
          <x14:formula1>
            <xm:f>Parameter!$A$27:$A$32</xm:f>
          </x14:formula1>
          <xm:sqref>I1988 F4:H1988</xm:sqref>
        </x14:dataValidation>
        <x14:dataValidation type="list" allowBlank="1" showErrorMessage="1" promptTitle="Optionen" prompt="Bitte wählen Sie ine der Optionen aus" xr:uid="{06123602-7099-4CB1-842B-A78DAFC1B937}">
          <x14:formula1>
            <xm:f>Parameter!$A$14:$A$15</xm:f>
          </x14:formula1>
          <xm:sqref>D4:E1988</xm:sqref>
        </x14:dataValidation>
        <x14:dataValidation type="list" allowBlank="1" showInputMessage="1" showErrorMessage="1" xr:uid="{EBEE2C81-E2D3-4386-A61B-335160C4E4A5}">
          <x14:formula1>
            <xm:f>Parameter!$C$14:$C$15</xm:f>
          </x14:formula1>
          <xm:sqref>I4:O1987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15</vt:i4>
      </vt:variant>
    </vt:vector>
  </HeadingPairs>
  <TitlesOfParts>
    <vt:vector size="15" baseType="lpstr">
      <vt:lpstr>Ausfüllhilfe</vt:lpstr>
      <vt:lpstr>Auswertung</vt:lpstr>
      <vt:lpstr>Parameter</vt:lpstr>
      <vt:lpstr>Januar</vt:lpstr>
      <vt:lpstr>Februar</vt:lpstr>
      <vt:lpstr>März</vt:lpstr>
      <vt:lpstr>April</vt:lpstr>
      <vt:lpstr>Mai</vt:lpstr>
      <vt:lpstr>Juni</vt:lpstr>
      <vt:lpstr>Juli</vt:lpstr>
      <vt:lpstr>August</vt:lpstr>
      <vt:lpstr>September</vt:lpstr>
      <vt:lpstr>Oktober</vt:lpstr>
      <vt:lpstr>November</vt:lpstr>
      <vt:lpstr>Dezember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2023-03-23T17:19:02Z</dcterms:created>
  <dcterms:modified xsi:type="dcterms:W3CDTF">2023-06-12T09:15:31Z</dcterms:modified>
  <cp:category/>
  <cp:contentStatus/>
</cp:coreProperties>
</file>